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INWES-RJ\Paweł\2024\Przetargi\29. Usługi pocztowe na 2025 r\"/>
    </mc:Choice>
  </mc:AlternateContent>
  <xr:revisionPtr revIDLastSave="0" documentId="8_{E4CA4D47-A240-452B-8A8E-13A36F97B61D}" xr6:coauthVersionLast="47" xr6:coauthVersionMax="47" xr10:uidLastSave="{00000000-0000-0000-0000-000000000000}"/>
  <bookViews>
    <workbookView xWindow="-120" yWindow="-120" windowWidth="29040" windowHeight="15840" xr2:uid="{9A26560C-75DD-484C-9470-297D54C67DB2}"/>
  </bookViews>
  <sheets>
    <sheet name="2025" sheetId="8" r:id="rId1"/>
  </sheets>
  <definedNames>
    <definedName name="_xlnm.Print_Area" localSheetId="0">'2025'!$A$1:$S$64</definedName>
    <definedName name="_xlnm.Print_Titles" localSheetId="0">'2025'!$7:$8</definedName>
  </definedNames>
  <calcPr calcId="191029"/>
</workbook>
</file>

<file path=xl/calcChain.xml><?xml version="1.0" encoding="utf-8"?>
<calcChain xmlns="http://schemas.openxmlformats.org/spreadsheetml/2006/main">
  <c r="G63" i="8" l="1"/>
  <c r="I63" i="8" s="1"/>
  <c r="G61" i="8"/>
  <c r="I61" i="8" s="1"/>
  <c r="G60" i="8"/>
  <c r="I60" i="8" s="1"/>
  <c r="G59" i="8"/>
  <c r="I59" i="8" s="1"/>
  <c r="G58" i="8"/>
  <c r="I58" i="8" s="1"/>
  <c r="G57" i="8"/>
  <c r="I57" i="8" s="1"/>
  <c r="G56" i="8"/>
  <c r="I56" i="8" s="1"/>
  <c r="G52" i="8"/>
  <c r="I52" i="8" s="1"/>
  <c r="G50" i="8"/>
  <c r="I50" i="8" s="1"/>
  <c r="G49" i="8"/>
  <c r="I49" i="8" s="1"/>
  <c r="G48" i="8"/>
  <c r="I48" i="8" s="1"/>
  <c r="G47" i="8"/>
  <c r="I47" i="8" s="1"/>
  <c r="G45" i="8"/>
  <c r="I45" i="8" s="1"/>
  <c r="G44" i="8"/>
  <c r="I44" i="8" s="1"/>
  <c r="G43" i="8"/>
  <c r="I43" i="8" s="1"/>
  <c r="G42" i="8"/>
  <c r="I42" i="8" s="1"/>
  <c r="G38" i="8"/>
  <c r="I38" i="8" s="1"/>
  <c r="G36" i="8"/>
  <c r="I36" i="8" s="1"/>
  <c r="G34" i="8"/>
  <c r="I34" i="8" s="1"/>
  <c r="G31" i="8"/>
  <c r="I31" i="8" s="1"/>
  <c r="G29" i="8"/>
  <c r="I29" i="8" s="1"/>
  <c r="G27" i="8"/>
  <c r="I27" i="8" s="1"/>
  <c r="G23" i="8"/>
  <c r="I23" i="8" s="1"/>
  <c r="G21" i="8"/>
  <c r="I21" i="8" s="1"/>
  <c r="G19" i="8"/>
  <c r="I19" i="8" s="1"/>
  <c r="G16" i="8"/>
  <c r="I16" i="8" s="1"/>
  <c r="G14" i="8"/>
  <c r="I14" i="8" s="1"/>
  <c r="G12" i="8"/>
  <c r="I12" i="8" s="1"/>
  <c r="I64" i="8" l="1"/>
</calcChain>
</file>

<file path=xl/sharedStrings.xml><?xml version="1.0" encoding="utf-8"?>
<sst xmlns="http://schemas.openxmlformats.org/spreadsheetml/2006/main" count="104" uniqueCount="52">
  <si>
    <t>a</t>
  </si>
  <si>
    <t>b</t>
  </si>
  <si>
    <t>ponad 50 g</t>
  </si>
  <si>
    <t>ponad 100 g</t>
  </si>
  <si>
    <t>do 350 g</t>
  </si>
  <si>
    <t>ponad 350 g</t>
  </si>
  <si>
    <t>do 500 g</t>
  </si>
  <si>
    <t>ponad 500 g</t>
  </si>
  <si>
    <t>do 1000 g</t>
  </si>
  <si>
    <t>ponad 1000 g</t>
  </si>
  <si>
    <t>do 2000 g</t>
  </si>
  <si>
    <t xml:space="preserve">EKONOMICZNE: </t>
  </si>
  <si>
    <t>PRIORYTETOWE:</t>
  </si>
  <si>
    <t>c</t>
  </si>
  <si>
    <t>do 1 kg</t>
  </si>
  <si>
    <t>ponad 1 kg</t>
  </si>
  <si>
    <t>do 2 kg</t>
  </si>
  <si>
    <t>ponad 2 kg</t>
  </si>
  <si>
    <t>do 5 kg</t>
  </si>
  <si>
    <t>ponad 5 kg</t>
  </si>
  <si>
    <t>d</t>
  </si>
  <si>
    <t>ILOŚĆ</t>
  </si>
  <si>
    <t>(sztuki)</t>
  </si>
  <si>
    <t>Rodzaj przesyłki</t>
  </si>
  <si>
    <t>I OBRÓT KRAJOWY</t>
  </si>
  <si>
    <t>gabaryt A</t>
  </si>
  <si>
    <t xml:space="preserve">           do krajowych usług </t>
  </si>
  <si>
    <t>do 10 kg</t>
  </si>
  <si>
    <t>do 50 g</t>
  </si>
  <si>
    <t>do 100g</t>
  </si>
  <si>
    <t>Przesyłki listowe, paczki i przesyłki kurierskie w obrocie krajowym i zagranicznym.</t>
  </si>
  <si>
    <t>KOSZTORYS OFERTOWY</t>
  </si>
  <si>
    <t>Wartość netto</t>
  </si>
  <si>
    <t>Cena jednostkowa netto</t>
  </si>
  <si>
    <t>Cena jednostkowa brutto</t>
  </si>
  <si>
    <t>Format S do 500 g</t>
  </si>
  <si>
    <t>Format L do 2 000 g</t>
  </si>
  <si>
    <t>Format M do 1 000 g</t>
  </si>
  <si>
    <t>II OBRÓT ZAGRANICZNY strefa A</t>
  </si>
  <si>
    <t>SUMA</t>
  </si>
  <si>
    <t>PIORYTETOWE</t>
  </si>
  <si>
    <t>zw</t>
  </si>
  <si>
    <t xml:space="preserve">Wartość </t>
  </si>
  <si>
    <t xml:space="preserve">FORMAT S to przesyłki o wymiarach:
MINIMUM - wymiary strony adresowej nie mogą być mniejsze niż 90 x 140 mm,
MAKSIMUM - żaden z wymiarów nie może przekroczyć: wysokość 20 mm, długość 230 mm, szerokość 160 mm.
</t>
  </si>
  <si>
    <t xml:space="preserve">
FORMAT M to przesyłki o wymiarach:
MINIMUM wymiary strony adresowej nie mogą być mniejsze niż 90 x 140 mm,
MAKSIMUM - żaden z wymiarów nie może przekroczyć: wysokość 20 mm, długość 325 mm, szerokość 230 mm.
</t>
  </si>
  <si>
    <t>Paczki Pocztowe</t>
  </si>
  <si>
    <t>Przesyłki zwykłe</t>
  </si>
  <si>
    <t>Przesyłki polecone</t>
  </si>
  <si>
    <t>Potwierdzenie odbioru</t>
  </si>
  <si>
    <t>do przesyłek zagranicznych</t>
  </si>
  <si>
    <t>FORMAT L to przesyłki o wymiarach:
MINIMUM – wymiary strony adresowej nie mogą być mniejsze niż 90 x 140 mm,
MAKSIMUM - suma długości, szerokości i wysokości 900 mm, przy czym największy z tych wymiarów (długość) nie może przekroczyć 600 mm</t>
  </si>
  <si>
    <t>Załącznik Nr 7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</si>
</sst>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[Red]\(#,##0.0\)"/>
    <numFmt numFmtId="165" formatCode="#,##0;[Red]\-#,##0;[Blue]#,##0"/>
    <numFmt numFmtId="166" formatCode="_-* #,##0\ _k_r_-;\-* #,##0\ _k_r_-;_-* &quot;-&quot;\ _k_r_-;_-@_-"/>
    <numFmt numFmtId="167" formatCode="_-* #,##0.00\ _k_r_-;\-* #,##0.00\ _k_r_-;_-* &quot;-&quot;??\ _k_r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#,##0.00;&quot;-&quot;#,##0.00"/>
  </numFmts>
  <fonts count="31">
    <font>
      <sz val="10"/>
      <name val="Arial"/>
      <charset val="238"/>
    </font>
    <font>
      <sz val="10"/>
      <color indexed="8"/>
      <name val="Arial"/>
      <family val="2"/>
      <charset val="238"/>
    </font>
    <font>
      <sz val="10"/>
      <name val="Helv"/>
      <charset val="238"/>
    </font>
    <font>
      <sz val="10"/>
      <name val="Helv"/>
    </font>
    <font>
      <sz val="11"/>
      <color indexed="9"/>
      <name val="Czcionka tekstu podstawowego"/>
      <family val="2"/>
      <charset val="238"/>
    </font>
    <font>
      <sz val="12"/>
      <name val="Times New Roman CE"/>
      <charset val="238"/>
    </font>
    <font>
      <sz val="10"/>
      <name val="Arial CE"/>
      <charset val="238"/>
    </font>
    <font>
      <sz val="10"/>
      <name val="Swis721 BT"/>
      <family val="2"/>
      <charset val="186"/>
    </font>
    <font>
      <sz val="10"/>
      <color indexed="0"/>
      <name val="MS Sans Serif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Tahoma"/>
      <family val="2"/>
      <charset val="238"/>
    </font>
    <font>
      <b/>
      <sz val="12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8"/>
      <name val="Times New Roman"/>
      <family val="1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6"/>
      <name val="Times New Roman"/>
      <family val="1"/>
      <charset val="238"/>
    </font>
    <font>
      <b/>
      <sz val="9"/>
      <color indexed="12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.5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164" fontId="5" fillId="0" borderId="0" applyFill="0" applyBorder="0" applyAlignment="0"/>
    <xf numFmtId="165" fontId="6" fillId="0" borderId="0">
      <protection locked="0"/>
    </xf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5" fontId="6" fillId="0" borderId="0">
      <protection locked="0"/>
    </xf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2" borderId="1" applyNumberFormat="0" applyAlignment="0" applyProtection="0"/>
    <xf numFmtId="0" fontId="10" fillId="9" borderId="2" applyNumberFormat="0" applyAlignment="0" applyProtection="0"/>
    <xf numFmtId="165" fontId="6" fillId="0" borderId="0">
      <protection locked="0"/>
    </xf>
    <xf numFmtId="170" fontId="11" fillId="0" borderId="0">
      <alignment horizontal="center"/>
    </xf>
    <xf numFmtId="165" fontId="6" fillId="0" borderId="0">
      <protection locked="0"/>
    </xf>
    <xf numFmtId="3" fontId="12" fillId="0" borderId="0"/>
    <xf numFmtId="0" fontId="13" fillId="0" borderId="3" applyNumberFormat="0" applyAlignment="0" applyProtection="0">
      <alignment horizontal="left" vertical="center"/>
    </xf>
    <xf numFmtId="0" fontId="13" fillId="0" borderId="4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5" fontId="6" fillId="0" borderId="0">
      <protection locked="0"/>
    </xf>
    <xf numFmtId="165" fontId="6" fillId="0" borderId="0">
      <protection locked="0"/>
    </xf>
    <xf numFmtId="0" fontId="14" fillId="0" borderId="5" applyNumberFormat="0" applyFill="0" applyAlignment="0" applyProtection="0"/>
    <xf numFmtId="0" fontId="15" fillId="10" borderId="6" applyNumberFormat="0" applyAlignment="0" applyProtection="0"/>
    <xf numFmtId="0" fontId="16" fillId="0" borderId="0">
      <alignment horizontal="right" vertical="center"/>
    </xf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6" fillId="0" borderId="0"/>
    <xf numFmtId="0" fontId="2" fillId="0" borderId="0"/>
    <xf numFmtId="0" fontId="21" fillId="0" borderId="0"/>
    <xf numFmtId="0" fontId="1" fillId="0" borderId="0">
      <alignment vertical="top"/>
    </xf>
    <xf numFmtId="0" fontId="20" fillId="9" borderId="1" applyNumberFormat="0" applyAlignment="0" applyProtection="0"/>
    <xf numFmtId="165" fontId="6" fillId="0" borderId="0">
      <protection locked="0"/>
    </xf>
    <xf numFmtId="0" fontId="21" fillId="0" borderId="0"/>
    <xf numFmtId="0" fontId="2" fillId="0" borderId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>
      <alignment horizontal="centerContinuous"/>
    </xf>
    <xf numFmtId="3" fontId="26" fillId="0" borderId="0"/>
    <xf numFmtId="0" fontId="27" fillId="0" borderId="0">
      <protection locked="0"/>
    </xf>
    <xf numFmtId="0" fontId="6" fillId="11" borderId="11" applyNumberFormat="0" applyFont="0" applyAlignment="0" applyProtection="0"/>
  </cellStyleXfs>
  <cellXfs count="103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12" xfId="96" applyFont="1" applyBorder="1" applyAlignment="1">
      <alignment horizontal="center" vertical="center" wrapText="1"/>
    </xf>
    <xf numFmtId="0" fontId="28" fillId="0" borderId="0" xfId="96" applyFont="1" applyAlignment="1">
      <alignment vertical="center"/>
    </xf>
    <xf numFmtId="4" fontId="21" fillId="0" borderId="13" xfId="96" applyNumberFormat="1" applyFont="1" applyBorder="1" applyAlignment="1">
      <alignment vertical="center" wrapText="1"/>
    </xf>
    <xf numFmtId="4" fontId="21" fillId="0" borderId="12" xfId="96" applyNumberFormat="1" applyFont="1" applyBorder="1" applyAlignment="1">
      <alignment vertical="center" wrapText="1"/>
    </xf>
    <xf numFmtId="4" fontId="21" fillId="0" borderId="14" xfId="96" applyNumberFormat="1" applyFont="1" applyBorder="1" applyAlignment="1">
      <alignment vertical="center" wrapText="1"/>
    </xf>
    <xf numFmtId="4" fontId="28" fillId="0" borderId="15" xfId="96" applyNumberFormat="1" applyFont="1" applyBorder="1" applyAlignment="1">
      <alignment horizontal="center" vertical="center" wrapText="1"/>
    </xf>
    <xf numFmtId="4" fontId="28" fillId="0" borderId="16" xfId="96" applyNumberFormat="1" applyFont="1" applyBorder="1" applyAlignment="1">
      <alignment horizontal="center" vertical="center" wrapText="1"/>
    </xf>
    <xf numFmtId="0" fontId="29" fillId="12" borderId="12" xfId="96" applyFont="1" applyFill="1" applyBorder="1" applyAlignment="1">
      <alignment horizontal="left" vertical="center" wrapText="1"/>
    </xf>
    <xf numFmtId="0" fontId="28" fillId="13" borderId="12" xfId="96" applyFont="1" applyFill="1" applyBorder="1" applyAlignment="1">
      <alignment horizontal="left" vertical="center" wrapText="1"/>
    </xf>
    <xf numFmtId="0" fontId="29" fillId="13" borderId="12" xfId="96" applyFont="1" applyFill="1" applyBorder="1" applyAlignment="1">
      <alignment horizontal="left" vertical="center" wrapText="1"/>
    </xf>
    <xf numFmtId="0" fontId="29" fillId="13" borderId="12" xfId="96" applyFont="1" applyFill="1" applyBorder="1" applyAlignment="1">
      <alignment horizontal="left" vertical="top" wrapText="1"/>
    </xf>
    <xf numFmtId="0" fontId="28" fillId="14" borderId="17" xfId="96" applyFont="1" applyFill="1" applyBorder="1" applyAlignment="1">
      <alignment horizontal="left" vertical="center" wrapText="1"/>
    </xf>
    <xf numFmtId="0" fontId="28" fillId="13" borderId="12" xfId="96" applyFont="1" applyFill="1" applyBorder="1" applyAlignment="1">
      <alignment vertical="center" wrapText="1"/>
    </xf>
    <xf numFmtId="0" fontId="21" fillId="0" borderId="0" xfId="0" applyFont="1" applyAlignment="1">
      <alignment horizontal="right"/>
    </xf>
    <xf numFmtId="0" fontId="29" fillId="12" borderId="12" xfId="96" applyFont="1" applyFill="1" applyBorder="1" applyAlignment="1">
      <alignment horizontal="right" vertical="center" wrapText="1"/>
    </xf>
    <xf numFmtId="0" fontId="28" fillId="13" borderId="12" xfId="96" applyFont="1" applyFill="1" applyBorder="1" applyAlignment="1">
      <alignment horizontal="right" vertical="center" wrapText="1"/>
    </xf>
    <xf numFmtId="0" fontId="29" fillId="13" borderId="12" xfId="96" applyFont="1" applyFill="1" applyBorder="1" applyAlignment="1">
      <alignment horizontal="right" vertical="center" wrapText="1"/>
    </xf>
    <xf numFmtId="4" fontId="21" fillId="0" borderId="12" xfId="0" applyNumberFormat="1" applyFont="1" applyBorder="1" applyAlignment="1">
      <alignment horizontal="right"/>
    </xf>
    <xf numFmtId="0" fontId="29" fillId="13" borderId="12" xfId="96" applyFont="1" applyFill="1" applyBorder="1" applyAlignment="1">
      <alignment horizontal="right" vertical="top" wrapText="1"/>
    </xf>
    <xf numFmtId="2" fontId="21" fillId="0" borderId="18" xfId="0" applyNumberFormat="1" applyFont="1" applyBorder="1" applyAlignment="1">
      <alignment horizontal="right"/>
    </xf>
    <xf numFmtId="0" fontId="28" fillId="14" borderId="17" xfId="96" applyFont="1" applyFill="1" applyBorder="1" applyAlignment="1">
      <alignment horizontal="right" vertical="center" wrapText="1"/>
    </xf>
    <xf numFmtId="4" fontId="21" fillId="0" borderId="18" xfId="96" applyNumberFormat="1" applyFont="1" applyBorder="1" applyAlignment="1" applyProtection="1">
      <alignment horizontal="center" vertical="center" wrapText="1"/>
      <protection locked="0"/>
    </xf>
    <xf numFmtId="4" fontId="21" fillId="0" borderId="12" xfId="96" applyNumberFormat="1" applyFont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wrapText="1"/>
    </xf>
    <xf numFmtId="2" fontId="21" fillId="0" borderId="0" xfId="0" applyNumberFormat="1" applyFont="1" applyAlignment="1">
      <alignment horizontal="center"/>
    </xf>
    <xf numFmtId="0" fontId="29" fillId="12" borderId="12" xfId="96" applyFont="1" applyFill="1" applyBorder="1" applyAlignment="1">
      <alignment horizontal="center" vertical="center" wrapText="1"/>
    </xf>
    <xf numFmtId="0" fontId="28" fillId="13" borderId="12" xfId="96" applyFont="1" applyFill="1" applyBorder="1" applyAlignment="1">
      <alignment horizontal="center" vertical="center" wrapText="1"/>
    </xf>
    <xf numFmtId="0" fontId="29" fillId="13" borderId="12" xfId="96" applyFont="1" applyFill="1" applyBorder="1" applyAlignment="1">
      <alignment horizontal="center" vertical="center" wrapText="1"/>
    </xf>
    <xf numFmtId="0" fontId="29" fillId="13" borderId="12" xfId="96" applyFont="1" applyFill="1" applyBorder="1" applyAlignment="1">
      <alignment horizontal="center" vertical="top" wrapText="1"/>
    </xf>
    <xf numFmtId="2" fontId="21" fillId="0" borderId="12" xfId="96" applyNumberFormat="1" applyFont="1" applyBorder="1" applyAlignment="1">
      <alignment horizontal="center" vertical="center" wrapText="1"/>
    </xf>
    <xf numFmtId="0" fontId="28" fillId="14" borderId="17" xfId="96" applyFont="1" applyFill="1" applyBorder="1" applyAlignment="1">
      <alignment horizontal="center" vertical="center" wrapText="1"/>
    </xf>
    <xf numFmtId="4" fontId="21" fillId="0" borderId="12" xfId="96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/>
    </xf>
    <xf numFmtId="4" fontId="21" fillId="0" borderId="13" xfId="96" applyNumberFormat="1" applyFont="1" applyBorder="1" applyAlignment="1" applyProtection="1">
      <alignment horizontal="center" vertical="center" wrapText="1"/>
      <protection locked="0"/>
    </xf>
    <xf numFmtId="4" fontId="28" fillId="16" borderId="19" xfId="0" applyNumberFormat="1" applyFont="1" applyFill="1" applyBorder="1"/>
    <xf numFmtId="2" fontId="28" fillId="16" borderId="19" xfId="0" applyNumberFormat="1" applyFont="1" applyFill="1" applyBorder="1" applyAlignment="1">
      <alignment horizontal="center"/>
    </xf>
    <xf numFmtId="4" fontId="13" fillId="17" borderId="20" xfId="0" applyNumberFormat="1" applyFont="1" applyFill="1" applyBorder="1" applyAlignment="1">
      <alignment horizontal="right"/>
    </xf>
    <xf numFmtId="3" fontId="21" fillId="0" borderId="12" xfId="96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7" fillId="15" borderId="32" xfId="0" applyFont="1" applyFill="1" applyBorder="1" applyAlignment="1">
      <alignment horizontal="center" vertical="center"/>
    </xf>
    <xf numFmtId="0" fontId="27" fillId="15" borderId="0" xfId="0" applyFont="1" applyFill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3" fontId="28" fillId="0" borderId="15" xfId="96" applyNumberFormat="1" applyFont="1" applyBorder="1" applyAlignment="1">
      <alignment horizontal="center" vertical="center" wrapText="1"/>
    </xf>
    <xf numFmtId="3" fontId="28" fillId="0" borderId="16" xfId="96" applyNumberFormat="1" applyFont="1" applyBorder="1" applyAlignment="1">
      <alignment horizontal="center" vertical="center" wrapText="1"/>
    </xf>
    <xf numFmtId="2" fontId="28" fillId="0" borderId="15" xfId="96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3" fontId="28" fillId="0" borderId="15" xfId="96" applyNumberFormat="1" applyFont="1" applyBorder="1" applyAlignment="1" applyProtection="1">
      <alignment horizontal="right" vertical="center" wrapText="1"/>
      <protection locked="0"/>
    </xf>
    <xf numFmtId="3" fontId="28" fillId="0" borderId="16" xfId="96" applyNumberFormat="1" applyFont="1" applyBorder="1" applyAlignment="1" applyProtection="1">
      <alignment horizontal="right" vertical="center" wrapText="1"/>
      <protection locked="0"/>
    </xf>
    <xf numFmtId="0" fontId="28" fillId="14" borderId="25" xfId="96" applyFont="1" applyFill="1" applyBorder="1" applyAlignment="1">
      <alignment horizontal="left" vertical="center" wrapText="1"/>
    </xf>
    <xf numFmtId="0" fontId="28" fillId="14" borderId="33" xfId="96" applyFont="1" applyFill="1" applyBorder="1" applyAlignment="1">
      <alignment horizontal="left" vertical="center" wrapText="1"/>
    </xf>
    <xf numFmtId="0" fontId="21" fillId="0" borderId="26" xfId="0" applyFont="1" applyBorder="1"/>
    <xf numFmtId="0" fontId="28" fillId="0" borderId="27" xfId="96" applyFont="1" applyBorder="1" applyAlignment="1">
      <alignment horizontal="center" vertical="top" wrapText="1"/>
    </xf>
    <xf numFmtId="0" fontId="28" fillId="13" borderId="13" xfId="96" applyFont="1" applyFill="1" applyBorder="1" applyAlignment="1">
      <alignment horizontal="left" vertical="center" wrapText="1"/>
    </xf>
    <xf numFmtId="0" fontId="28" fillId="13" borderId="4" xfId="96" applyFont="1" applyFill="1" applyBorder="1" applyAlignment="1">
      <alignment horizontal="left" vertical="center" wrapText="1"/>
    </xf>
    <xf numFmtId="0" fontId="28" fillId="13" borderId="22" xfId="96" applyFont="1" applyFill="1" applyBorder="1" applyAlignment="1">
      <alignment horizontal="left" vertical="center" wrapText="1"/>
    </xf>
    <xf numFmtId="0" fontId="29" fillId="12" borderId="13" xfId="96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8" fillId="0" borderId="18" xfId="96" applyFont="1" applyBorder="1" applyAlignment="1">
      <alignment horizontal="center" vertical="center" wrapText="1"/>
    </xf>
    <xf numFmtId="0" fontId="28" fillId="0" borderId="23" xfId="96" applyFont="1" applyBorder="1" applyAlignment="1">
      <alignment horizontal="center" vertical="center" wrapText="1"/>
    </xf>
    <xf numFmtId="0" fontId="28" fillId="0" borderId="17" xfId="96" applyFont="1" applyBorder="1" applyAlignment="1">
      <alignment horizontal="center" vertical="center" wrapText="1"/>
    </xf>
    <xf numFmtId="0" fontId="21" fillId="0" borderId="14" xfId="96" applyFont="1" applyBorder="1" applyAlignment="1">
      <alignment horizontal="center" vertical="center" wrapText="1"/>
    </xf>
    <xf numFmtId="0" fontId="21" fillId="0" borderId="24" xfId="96" applyFont="1" applyBorder="1" applyAlignment="1">
      <alignment horizontal="center" vertical="center" wrapText="1"/>
    </xf>
    <xf numFmtId="0" fontId="21" fillId="0" borderId="25" xfId="96" applyFont="1" applyBorder="1" applyAlignment="1">
      <alignment horizontal="center" vertical="center" wrapText="1"/>
    </xf>
    <xf numFmtId="0" fontId="21" fillId="0" borderId="26" xfId="96" applyFont="1" applyBorder="1" applyAlignment="1">
      <alignment horizontal="center" vertical="center" wrapText="1"/>
    </xf>
    <xf numFmtId="3" fontId="21" fillId="0" borderId="18" xfId="96" applyNumberFormat="1" applyFont="1" applyBorder="1" applyAlignment="1">
      <alignment horizontal="center" vertical="center" wrapText="1"/>
    </xf>
    <xf numFmtId="3" fontId="21" fillId="0" borderId="17" xfId="96" applyNumberFormat="1" applyFont="1" applyBorder="1" applyAlignment="1">
      <alignment horizontal="center" vertical="center" wrapText="1"/>
    </xf>
    <xf numFmtId="4" fontId="21" fillId="0" borderId="18" xfId="96" applyNumberFormat="1" applyFont="1" applyBorder="1" applyAlignment="1" applyProtection="1">
      <alignment horizontal="center" vertical="center" wrapText="1"/>
      <protection locked="0"/>
    </xf>
    <xf numFmtId="4" fontId="21" fillId="0" borderId="17" xfId="96" applyNumberFormat="1" applyFont="1" applyBorder="1" applyAlignment="1" applyProtection="1">
      <alignment horizontal="center" vertical="center" wrapText="1"/>
      <protection locked="0"/>
    </xf>
    <xf numFmtId="4" fontId="21" fillId="0" borderId="18" xfId="96" applyNumberFormat="1" applyFont="1" applyBorder="1" applyAlignment="1">
      <alignment horizontal="center" vertical="center" wrapText="1"/>
    </xf>
    <xf numFmtId="4" fontId="21" fillId="0" borderId="17" xfId="96" applyNumberFormat="1" applyFont="1" applyBorder="1" applyAlignment="1">
      <alignment horizontal="center" vertical="center" wrapText="1"/>
    </xf>
    <xf numFmtId="4" fontId="21" fillId="0" borderId="18" xfId="96" applyNumberFormat="1" applyFont="1" applyBorder="1" applyAlignment="1">
      <alignment horizontal="right" vertical="center" wrapText="1"/>
    </xf>
    <xf numFmtId="4" fontId="21" fillId="0" borderId="17" xfId="96" applyNumberFormat="1" applyFont="1" applyBorder="1" applyAlignment="1">
      <alignment horizontal="right" vertical="center" wrapText="1"/>
    </xf>
    <xf numFmtId="0" fontId="28" fillId="0" borderId="28" xfId="96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9" fillId="13" borderId="13" xfId="96" applyFont="1" applyFill="1" applyBorder="1" applyAlignment="1">
      <alignment horizontal="left" vertical="center" wrapText="1"/>
    </xf>
    <xf numFmtId="0" fontId="28" fillId="0" borderId="12" xfId="96" applyFont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1" fillId="0" borderId="29" xfId="0" applyFont="1" applyBorder="1" applyAlignment="1">
      <alignment horizontal="center" vertical="top" wrapText="1"/>
    </xf>
    <xf numFmtId="0" fontId="29" fillId="13" borderId="13" xfId="96" applyFont="1" applyFill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12" xfId="96" applyFont="1" applyBorder="1" applyAlignment="1">
      <alignment horizontal="center" vertical="center"/>
    </xf>
    <xf numFmtId="0" fontId="28" fillId="16" borderId="30" xfId="0" applyFont="1" applyFill="1" applyBorder="1" applyAlignment="1">
      <alignment horizontal="right"/>
    </xf>
    <xf numFmtId="0" fontId="28" fillId="16" borderId="3" xfId="0" applyFont="1" applyFill="1" applyBorder="1" applyAlignment="1">
      <alignment horizontal="right"/>
    </xf>
    <xf numFmtId="0" fontId="28" fillId="16" borderId="31" xfId="0" applyFont="1" applyFill="1" applyBorder="1" applyAlignment="1">
      <alignment horizontal="right"/>
    </xf>
    <xf numFmtId="0" fontId="28" fillId="0" borderId="29" xfId="96" applyFont="1" applyBorder="1" applyAlignment="1">
      <alignment horizontal="center" vertical="top" wrapText="1"/>
    </xf>
    <xf numFmtId="0" fontId="28" fillId="14" borderId="21" xfId="96" applyFont="1" applyFill="1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22" xfId="0" applyBorder="1" applyAlignment="1">
      <alignment wrapText="1"/>
    </xf>
    <xf numFmtId="0" fontId="28" fillId="13" borderId="13" xfId="96" applyFont="1" applyFill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8" fillId="0" borderId="14" xfId="96" applyFont="1" applyBorder="1" applyAlignment="1">
      <alignment horizontal="center" vertical="center" wrapText="1"/>
    </xf>
    <xf numFmtId="0" fontId="28" fillId="0" borderId="32" xfId="96" applyFont="1" applyBorder="1" applyAlignment="1">
      <alignment horizontal="center" vertical="center" wrapText="1"/>
    </xf>
    <xf numFmtId="0" fontId="28" fillId="0" borderId="25" xfId="96" applyFont="1" applyBorder="1" applyAlignment="1">
      <alignment horizontal="center" vertical="center" wrapText="1"/>
    </xf>
  </cellXfs>
  <cellStyles count="109">
    <cellStyle name="_03-00_FS" xfId="1" xr:uid="{026B0814-3176-48B3-B955-711EA0F41CF1}"/>
    <cellStyle name="_Arkusz2" xfId="2" xr:uid="{930CE583-10FC-4634-B3D5-8B349249B2EF}"/>
    <cellStyle name="_bil_1_zbiorczy" xfId="3" xr:uid="{CE391115-F9C8-4605-86BC-264F27095C6F}"/>
    <cellStyle name="_f01_zbior" xfId="4" xr:uid="{FAAEA81A-78F5-405C-BADD-701D92194E5F}"/>
    <cellStyle name="_f01_zbior_Rzis marzec" xfId="5" xr:uid="{47F4B658-01DC-42BA-ADDE-802AA6F7804B}"/>
    <cellStyle name="_KNKUP" xfId="6" xr:uid="{086CA1E2-8423-422E-93A7-A4B7B72E9DEF}"/>
    <cellStyle name="_Kopia F-01" xfId="7" xr:uid="{619303A3-AF9F-4351-9C8F-CD1E9ECCE3EF}"/>
    <cellStyle name="_Kopia F-01_Rzis marzec" xfId="8" xr:uid="{47CDA9A8-8F15-4A58-B20F-6B6961F8B74C}"/>
    <cellStyle name="_n7_zbiorczy" xfId="9" xr:uid="{60F37996-77F5-4F61-9557-41AE8053BD01}"/>
    <cellStyle name="_n7_zbiorczy_Rzis marzec" xfId="10" xr:uid="{A1CA6BB4-C3EC-47BA-B88F-782D94289766}"/>
    <cellStyle name="_nowyR-K_ZY99" xfId="11" xr:uid="{C1AE7E01-F6D3-4E20-BEF7-6AA0B09F9650}"/>
    <cellStyle name="_PERSONAL" xfId="12" xr:uid="{3E3A2A9D-14F5-4099-9B2F-17789050C0DD}"/>
    <cellStyle name="_plan za 4 m-ce" xfId="13" xr:uid="{C5C104A9-D4D3-4FBC-9D49-8CB8CDBF5F1B}"/>
    <cellStyle name="_Przychody do planu" xfId="14" xr:uid="{64BCD052-D6AB-4207-BE63-4F102AA11302}"/>
    <cellStyle name="_Rach.Zysków i strat 11_1998_ZBIOROWKA" xfId="15" xr:uid="{9C96E321-BA23-44C0-9151-6AA041954255}"/>
    <cellStyle name="_RACH_Z_S" xfId="16" xr:uid="{83A3A9B5-B770-4DA2-A31A-541716AD8969}"/>
    <cellStyle name="_RACH_Z~1" xfId="17" xr:uid="{7903E27F-4930-4E2C-9CDD-D969758AC5E8}"/>
    <cellStyle name="_RACH_Z~2" xfId="18" xr:uid="{27E171FE-4A6D-40F3-8317-BDDF9F95E82F}"/>
    <cellStyle name="_RACH_Z98" xfId="19" xr:uid="{33A4AAA7-7C3B-484C-97CB-0EFC3C654471}"/>
    <cellStyle name="_Rach_zysk ZTS Warszawa Nr 1 -1998" xfId="20" xr:uid="{66ABB764-FD73-45B1-B04F-63334AF52A4D}"/>
    <cellStyle name="_Rach_zysków i strat - 1998-19" xfId="21" xr:uid="{FA3D5FE3-D978-4BAE-9EC9-5FF5C3F31C77}"/>
    <cellStyle name="_Rach_zysków i strat -1998-19" xfId="22" xr:uid="{D6E4B4F3-A717-4BAE-BD6F-B8885F1DEEE8}"/>
    <cellStyle name="_Rach_zysków i strat -1998-25" xfId="23" xr:uid="{2A3AF9D4-1F4C-4B73-83B1-124E3BB613C0}"/>
    <cellStyle name="_Rach_zysów i strat -1998-4" xfId="24" xr:uid="{7693CB9F-7D05-41C8-88BC-AAE16491A85C}"/>
    <cellStyle name="_RACHUN99" xfId="25" xr:uid="{5BA9A4B7-2EC9-45C7-A399-FA4CA79E025F}"/>
    <cellStyle name="_RACHUNEK" xfId="26" xr:uid="{4C73C7CF-0355-4F25-B67F-FB2C5D31A4BE}"/>
    <cellStyle name="_rachunek zysków i strat" xfId="27" xr:uid="{67900EB0-5455-4672-90BC-B19918A234BB}"/>
    <cellStyle name="_RACH-ZYS" xfId="28" xr:uid="{27B0C4D8-39BA-463A-88C0-4DCE9F379AF7}"/>
    <cellStyle name="_Rach-zysków i strat 11.xls" xfId="29" xr:uid="{23697448-E2B4-40B8-99D8-60BA9C4C7E84}"/>
    <cellStyle name="_RK_ZS3_0" xfId="30" xr:uid="{FBF8A4FA-A3DB-4630-910A-A5BABEA35C94}"/>
    <cellStyle name="_R-K_ZY~1" xfId="31" xr:uid="{73EF68BD-D1C9-4711-904E-7634FB44957A}"/>
    <cellStyle name="_R-K_ZY~2" xfId="32" xr:uid="{D01E9E8B-67A4-4F8E-8A65-D5B706B43C9A}"/>
    <cellStyle name="_R-K_ZYSK" xfId="33" xr:uid="{8DB95299-D067-4553-87A7-781F70E5894B}"/>
    <cellStyle name="_R-k_zysk pp 1999r" xfId="34" xr:uid="{960EC0F2-D8C9-476F-A475-40E210B95BC7}"/>
    <cellStyle name="_RK_ZYSKO" xfId="35" xr:uid="{DDC54895-2EDA-4999-8471-8F7B315D48DD}"/>
    <cellStyle name="_R-k_zyskow  PP1999 r " xfId="36" xr:uid="{A1AEC58C-1182-44F1-BAB3-191F9B355822}"/>
    <cellStyle name="_Rzis marzec" xfId="37" xr:uid="{E18D2906-4BD5-4239-B438-1D628DC3105C}"/>
    <cellStyle name="_Rzis_KA10" xfId="38" xr:uid="{857E0667-A5D5-4F52-8514-46EB8DCFDD06}"/>
    <cellStyle name="_RZis_ka11" xfId="39" xr:uid="{2F4F0C61-E051-4065-8484-3A351F0AB74C}"/>
    <cellStyle name="_RZIS_KA12" xfId="40" xr:uid="{AF693B52-AB83-45FB-9D73-824FE4274F33}"/>
    <cellStyle name="_Rzis_le1" xfId="41" xr:uid="{E7B47E06-E896-4BBB-A7BD-9179F34C4B11}"/>
    <cellStyle name="_Rzis_LE10" xfId="42" xr:uid="{24D5332C-F53A-40BB-B98E-20019823B76B}"/>
    <cellStyle name="_Rzis_le11" xfId="43" xr:uid="{52EF0FAB-5E02-49D1-9DD9-6B5C45A8D0B3}"/>
    <cellStyle name="_RZIS_LE12" xfId="44" xr:uid="{3ABEB057-3CBE-4E24-A284-91582E729EEC}"/>
    <cellStyle name="_Rzis_le2" xfId="45" xr:uid="{7E441CC3-565B-47BB-9DD7-3AD4CAE4AB0A}"/>
    <cellStyle name="_RZIS1098" xfId="46" xr:uid="{119578C9-8B2B-43AB-8924-4AA66B05B8CA}"/>
    <cellStyle name="_SPEC_KOS" xfId="47" xr:uid="{1FC5D885-4C38-446F-B84E-A506EB907A27}"/>
    <cellStyle name="_SPEC_PRZ" xfId="48" xr:uid="{26544C07-9B78-4C42-9EA5-3413FAA3B38B}"/>
    <cellStyle name="_spec_przb2" xfId="49" xr:uid="{BC2DFBDD-4F3E-4F1B-B906-F5AD428FA77A}"/>
    <cellStyle name="_spec_przb2_Rzis marzec" xfId="50" xr:uid="{20583EFD-2F60-4A08-BC7C-63EBC2434164}"/>
    <cellStyle name="_zał. nr 5" xfId="51" xr:uid="{D03B3EF1-0FE0-4547-A9D4-1ADD1181D214}"/>
    <cellStyle name="_Zał24" xfId="52" xr:uid="{7A34B648-E6B7-4FBB-AFA2-FA28EAEC0E02}"/>
    <cellStyle name="_Zał3" xfId="53" xr:uid="{B67D4FF5-E709-4357-B43C-F9229511EA85}"/>
    <cellStyle name="_Zał9" xfId="54" xr:uid="{DB639424-316F-4299-B6A7-95DBB3762152}"/>
    <cellStyle name="_zatrudnienie" xfId="55" xr:uid="{65DB17C0-E900-4643-A2D8-328D5826513E}"/>
    <cellStyle name="_Zeszyt1" xfId="56" xr:uid="{3D670422-AE86-472E-8E77-43BE3A676344}"/>
    <cellStyle name="_zysk_str" xfId="57" xr:uid="{40BE411C-EE20-445C-A428-847C39DE4E1A}"/>
    <cellStyle name="_ZYSK06_9" xfId="58" xr:uid="{E7A85B30-FBDD-4077-8CC1-1BFE06504207}"/>
    <cellStyle name="Akcent 1" xfId="59" builtinId="29" customBuiltin="1"/>
    <cellStyle name="Akcent 2" xfId="60" builtinId="33" customBuiltin="1"/>
    <cellStyle name="Akcent 3" xfId="61" builtinId="37" customBuiltin="1"/>
    <cellStyle name="Akcent 4" xfId="62" builtinId="41" customBuiltin="1"/>
    <cellStyle name="Akcent 5" xfId="63" builtinId="45" customBuiltin="1"/>
    <cellStyle name="Akcent 6" xfId="64" builtinId="49" customBuiltin="1"/>
    <cellStyle name="Calc Currency (0)" xfId="65" xr:uid="{51B70681-A8FE-4E82-9A07-BE1757D95057}"/>
    <cellStyle name="Comma" xfId="66" xr:uid="{444616EF-BB37-443C-8FF9-D53FCE4805CA}"/>
    <cellStyle name="Comma [0]_1997trükk" xfId="67" xr:uid="{06355797-F1AD-4AAC-B31D-7AA16A55FFB7}"/>
    <cellStyle name="Comma_1997trükk" xfId="68" xr:uid="{ACB86D47-AACB-49EE-965D-73A4B35F82D1}"/>
    <cellStyle name="Comma0" xfId="69" xr:uid="{53E1FAA3-63D1-4069-B793-85504864B91C}"/>
    <cellStyle name="Currency" xfId="70" xr:uid="{E3A94CDD-5177-4AAF-A39F-7289DD5518EF}"/>
    <cellStyle name="Currency [0]_1997trükk" xfId="71" xr:uid="{1C8F6A2E-3F7E-428E-ADCE-FDCBAF3F804A}"/>
    <cellStyle name="Currency_1997trükk" xfId="72" xr:uid="{F36988C9-B517-49C3-8818-288B7D0F0C53}"/>
    <cellStyle name="Currency0" xfId="73" xr:uid="{73770348-C615-4467-91B0-E25F45A885E6}"/>
    <cellStyle name="Dane wejściowe" xfId="74" builtinId="20" customBuiltin="1"/>
    <cellStyle name="Dane wyjściowe" xfId="75" builtinId="21" customBuiltin="1"/>
    <cellStyle name="Date" xfId="76" xr:uid="{C8CFB8E4-9382-4E4E-A46A-19D5CF960085}"/>
    <cellStyle name="done" xfId="77" xr:uid="{13BE14B8-9903-4C1D-802A-D613185282F3}"/>
    <cellStyle name="Fixed" xfId="78" xr:uid="{054D1262-3877-47C2-BC3B-A6BDE1FFB365}"/>
    <cellStyle name="GROS" xfId="79" xr:uid="{9058E903-0435-4A2E-B2AD-FFA95510C4F5}"/>
    <cellStyle name="Header1" xfId="80" xr:uid="{40293183-2774-48FC-A5B1-5D81A9AE0F8E}"/>
    <cellStyle name="Header2" xfId="81" xr:uid="{5DD58F69-E14F-40CB-93FF-AC7AA5C13410}"/>
    <cellStyle name="Heading 1" xfId="82" xr:uid="{D8686D65-B66E-48A6-84AA-7A1708EDC21C}"/>
    <cellStyle name="Heading 2" xfId="83" xr:uid="{68CE62AD-FE5D-4765-89EE-805690BF3F3C}"/>
    <cellStyle name="Heading1" xfId="84" xr:uid="{E6880E5E-7722-4C71-AC10-6183AE5EC624}"/>
    <cellStyle name="Heading2" xfId="85" xr:uid="{9F334389-3628-4576-8A2A-FE8BDF69676C}"/>
    <cellStyle name="Komórka połączona" xfId="86" builtinId="24" customBuiltin="1"/>
    <cellStyle name="Komórka zaznaczona" xfId="87" builtinId="23" customBuiltin="1"/>
    <cellStyle name="Nagłówek" xfId="88" xr:uid="{770B13AF-E49C-4FC3-B43C-8843E3EEF8DC}"/>
    <cellStyle name="Nagłówek 1" xfId="89" builtinId="16" customBuiltin="1"/>
    <cellStyle name="Nagłówek 2" xfId="90" builtinId="17" customBuiltin="1"/>
    <cellStyle name="Nagłówek 3" xfId="91" builtinId="18" customBuiltin="1"/>
    <cellStyle name="Nagłówek 4" xfId="92" builtinId="19" customBuiltin="1"/>
    <cellStyle name="Normal_#10-Headcount" xfId="93" xr:uid="{45A74309-8E9C-4AC3-BC15-7EDC274A6E3B}"/>
    <cellStyle name="normální_laroux" xfId="94" xr:uid="{8B6B657E-7640-4478-8382-3EAA268A182E}"/>
    <cellStyle name="Normalny" xfId="0" builtinId="0"/>
    <cellStyle name="Normalny 2" xfId="95" xr:uid="{756C2FA4-5FA1-4B99-8725-B8FAA32B4A21}"/>
    <cellStyle name="Normalny_Arkusz1" xfId="96" xr:uid="{2E066CEC-20B6-4CB6-B548-7B5CB8B58F8A}"/>
    <cellStyle name="Obliczenia" xfId="97" builtinId="22" customBuiltin="1"/>
    <cellStyle name="Percent" xfId="98" xr:uid="{D5022C06-D9EA-42CE-A33A-8758FCCA24B2}"/>
    <cellStyle name="Price" xfId="99" xr:uid="{EA7CB186-98D5-481A-AECF-EA6F6CD47761}"/>
    <cellStyle name="Styl 1" xfId="100" xr:uid="{9631C33F-2ACC-4E23-8D76-374D83C49D8E}"/>
    <cellStyle name="Suma" xfId="101" builtinId="25" customBuiltin="1"/>
    <cellStyle name="Tekst objaśnienia" xfId="102" builtinId="53" customBuiltin="1"/>
    <cellStyle name="Tekst ostrzeżenia" xfId="103" builtinId="11" customBuiltin="1"/>
    <cellStyle name="Total" xfId="104" xr:uid="{CEA9A113-5B65-47F9-B4CC-1CE19BA700BE}"/>
    <cellStyle name="Tytuł" xfId="105" builtinId="15" customBuiltin="1"/>
    <cellStyle name="über" xfId="106" xr:uid="{32B48DB7-95A4-4B3C-9CDA-12443CEDCB70}"/>
    <cellStyle name="Unit" xfId="107" xr:uid="{72CB0D06-C726-4926-AD3F-0D93D2875D49}"/>
    <cellStyle name="Uwaga" xfId="108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6291E-13A7-438D-90F0-21657688782A}">
  <dimension ref="A1:I68"/>
  <sheetViews>
    <sheetView tabSelected="1" zoomScale="110" zoomScaleNormal="110" zoomScaleSheetLayoutView="110" workbookViewId="0">
      <selection activeCell="K26" sqref="K26"/>
    </sheetView>
  </sheetViews>
  <sheetFormatPr defaultRowHeight="17.25" customHeight="1"/>
  <cols>
    <col min="1" max="1" width="3.42578125" style="1" bestFit="1" customWidth="1"/>
    <col min="2" max="2" width="26.7109375" style="1" customWidth="1"/>
    <col min="3" max="3" width="13.85546875" style="2" bestFit="1" customWidth="1"/>
    <col min="4" max="4" width="12" style="2" customWidth="1"/>
    <col min="5" max="5" width="10.5703125" style="2" customWidth="1"/>
    <col min="6" max="6" width="12.85546875" style="2" customWidth="1"/>
    <col min="7" max="7" width="14.85546875" style="1" customWidth="1"/>
    <col min="8" max="8" width="14" style="27" customWidth="1"/>
    <col min="9" max="9" width="15.140625" style="16" customWidth="1"/>
    <col min="10" max="10" width="9.140625" style="1"/>
    <col min="11" max="11" width="29.7109375" style="1" customWidth="1"/>
    <col min="12" max="16384" width="9.140625" style="1"/>
  </cols>
  <sheetData>
    <row r="1" spans="1:9" ht="17.25" customHeight="1">
      <c r="E1" s="35"/>
      <c r="F1" s="41" t="s">
        <v>51</v>
      </c>
      <c r="G1" s="41"/>
      <c r="H1" s="26"/>
    </row>
    <row r="2" spans="1:9" ht="6.75" customHeight="1">
      <c r="E2" s="35"/>
      <c r="F2" s="35"/>
    </row>
    <row r="3" spans="1:9" ht="17.25" customHeight="1">
      <c r="A3" s="42" t="s">
        <v>31</v>
      </c>
      <c r="B3" s="43"/>
      <c r="C3" s="43"/>
      <c r="D3" s="43"/>
      <c r="E3" s="43"/>
      <c r="F3" s="43"/>
      <c r="G3" s="43"/>
      <c r="H3" s="43"/>
      <c r="I3" s="43"/>
    </row>
    <row r="4" spans="1:9" ht="6.75" customHeight="1"/>
    <row r="5" spans="1:9" ht="17.25" customHeight="1">
      <c r="A5" s="4" t="s">
        <v>30</v>
      </c>
    </row>
    <row r="6" spans="1:9" ht="9" customHeight="1" thickBot="1">
      <c r="A6" s="4"/>
    </row>
    <row r="7" spans="1:9" ht="17.25" customHeight="1">
      <c r="A7" s="44" t="s">
        <v>23</v>
      </c>
      <c r="B7" s="45"/>
      <c r="C7" s="46"/>
      <c r="D7" s="47"/>
      <c r="E7" s="8" t="s">
        <v>21</v>
      </c>
      <c r="F7" s="52" t="s">
        <v>33</v>
      </c>
      <c r="G7" s="52" t="s">
        <v>32</v>
      </c>
      <c r="H7" s="54" t="s">
        <v>34</v>
      </c>
      <c r="I7" s="56" t="s">
        <v>42</v>
      </c>
    </row>
    <row r="8" spans="1:9" ht="27" customHeight="1" thickBot="1">
      <c r="A8" s="48"/>
      <c r="B8" s="49"/>
      <c r="C8" s="50"/>
      <c r="D8" s="51"/>
      <c r="E8" s="9" t="s">
        <v>22</v>
      </c>
      <c r="F8" s="53"/>
      <c r="G8" s="53"/>
      <c r="H8" s="55"/>
      <c r="I8" s="57"/>
    </row>
    <row r="9" spans="1:9" ht="17.25" customHeight="1">
      <c r="A9" s="58" t="s">
        <v>24</v>
      </c>
      <c r="B9" s="59"/>
      <c r="C9" s="59"/>
      <c r="D9" s="59"/>
      <c r="E9" s="59"/>
      <c r="F9" s="59"/>
      <c r="G9" s="59"/>
      <c r="H9" s="59"/>
      <c r="I9" s="60"/>
    </row>
    <row r="10" spans="1:9" ht="17.25" customHeight="1">
      <c r="A10" s="61" t="s">
        <v>0</v>
      </c>
      <c r="B10" s="62" t="s">
        <v>46</v>
      </c>
      <c r="C10" s="63"/>
      <c r="D10" s="63"/>
      <c r="E10" s="63"/>
      <c r="F10" s="63"/>
      <c r="G10" s="63"/>
      <c r="H10" s="63"/>
      <c r="I10" s="64"/>
    </row>
    <row r="11" spans="1:9" ht="17.25" customHeight="1">
      <c r="A11" s="61"/>
      <c r="B11" s="65" t="s">
        <v>11</v>
      </c>
      <c r="C11" s="66"/>
      <c r="D11" s="66"/>
      <c r="E11" s="66"/>
      <c r="F11" s="66"/>
      <c r="G11" s="10"/>
      <c r="H11" s="28"/>
      <c r="I11" s="17"/>
    </row>
    <row r="12" spans="1:9" ht="9.9499999999999993" customHeight="1">
      <c r="A12" s="61"/>
      <c r="B12" s="67"/>
      <c r="C12" s="70" t="s">
        <v>35</v>
      </c>
      <c r="D12" s="71"/>
      <c r="E12" s="74">
        <v>1150</v>
      </c>
      <c r="F12" s="76"/>
      <c r="G12" s="78">
        <f>E12*F12</f>
        <v>0</v>
      </c>
      <c r="H12" s="76" t="s">
        <v>41</v>
      </c>
      <c r="I12" s="80">
        <f>G12</f>
        <v>0</v>
      </c>
    </row>
    <row r="13" spans="1:9" ht="9.9499999999999993" customHeight="1">
      <c r="A13" s="61"/>
      <c r="B13" s="68"/>
      <c r="C13" s="72"/>
      <c r="D13" s="73"/>
      <c r="E13" s="75"/>
      <c r="F13" s="77"/>
      <c r="G13" s="79"/>
      <c r="H13" s="77"/>
      <c r="I13" s="81"/>
    </row>
    <row r="14" spans="1:9" ht="9.9499999999999993" customHeight="1">
      <c r="A14" s="61"/>
      <c r="B14" s="68"/>
      <c r="C14" s="70" t="s">
        <v>37</v>
      </c>
      <c r="D14" s="71"/>
      <c r="E14" s="74">
        <v>1000</v>
      </c>
      <c r="F14" s="76"/>
      <c r="G14" s="78">
        <f>E14*F14</f>
        <v>0</v>
      </c>
      <c r="H14" s="76" t="s">
        <v>41</v>
      </c>
      <c r="I14" s="80">
        <f>G14</f>
        <v>0</v>
      </c>
    </row>
    <row r="15" spans="1:9" ht="9.9499999999999993" customHeight="1">
      <c r="A15" s="61"/>
      <c r="B15" s="68"/>
      <c r="C15" s="72"/>
      <c r="D15" s="73"/>
      <c r="E15" s="75"/>
      <c r="F15" s="77"/>
      <c r="G15" s="79"/>
      <c r="H15" s="77"/>
      <c r="I15" s="81"/>
    </row>
    <row r="16" spans="1:9" ht="9.9499999999999993" customHeight="1">
      <c r="A16" s="61"/>
      <c r="B16" s="68"/>
      <c r="C16" s="70" t="s">
        <v>36</v>
      </c>
      <c r="D16" s="71"/>
      <c r="E16" s="74">
        <v>150</v>
      </c>
      <c r="F16" s="76"/>
      <c r="G16" s="78">
        <f>E16*F16</f>
        <v>0</v>
      </c>
      <c r="H16" s="76" t="s">
        <v>41</v>
      </c>
      <c r="I16" s="80">
        <f>G16</f>
        <v>0</v>
      </c>
    </row>
    <row r="17" spans="1:9" ht="9.9499999999999993" customHeight="1">
      <c r="A17" s="61"/>
      <c r="B17" s="69"/>
      <c r="C17" s="72"/>
      <c r="D17" s="73"/>
      <c r="E17" s="75"/>
      <c r="F17" s="77"/>
      <c r="G17" s="79"/>
      <c r="H17" s="77"/>
      <c r="I17" s="81"/>
    </row>
    <row r="18" spans="1:9" ht="17.25" customHeight="1">
      <c r="A18" s="61"/>
      <c r="B18" s="65" t="s">
        <v>12</v>
      </c>
      <c r="C18" s="66"/>
      <c r="D18" s="66"/>
      <c r="E18" s="66"/>
      <c r="F18" s="66"/>
      <c r="G18" s="10"/>
      <c r="H18" s="28"/>
      <c r="I18" s="17"/>
    </row>
    <row r="19" spans="1:9" ht="9.9499999999999993" customHeight="1">
      <c r="A19" s="61"/>
      <c r="B19" s="67"/>
      <c r="C19" s="70" t="s">
        <v>35</v>
      </c>
      <c r="D19" s="71"/>
      <c r="E19" s="74">
        <v>70</v>
      </c>
      <c r="F19" s="76"/>
      <c r="G19" s="78">
        <f>F19*E19</f>
        <v>0</v>
      </c>
      <c r="H19" s="76" t="s">
        <v>41</v>
      </c>
      <c r="I19" s="80">
        <f>G19</f>
        <v>0</v>
      </c>
    </row>
    <row r="20" spans="1:9" ht="9.9499999999999993" customHeight="1">
      <c r="A20" s="61"/>
      <c r="B20" s="68"/>
      <c r="C20" s="72"/>
      <c r="D20" s="73"/>
      <c r="E20" s="75"/>
      <c r="F20" s="77"/>
      <c r="G20" s="79"/>
      <c r="H20" s="77"/>
      <c r="I20" s="81"/>
    </row>
    <row r="21" spans="1:9" ht="9.9499999999999993" customHeight="1">
      <c r="A21" s="61"/>
      <c r="B21" s="68"/>
      <c r="C21" s="70" t="s">
        <v>37</v>
      </c>
      <c r="D21" s="71"/>
      <c r="E21" s="74">
        <v>100</v>
      </c>
      <c r="F21" s="76"/>
      <c r="G21" s="78">
        <f>F21*E21</f>
        <v>0</v>
      </c>
      <c r="H21" s="76" t="s">
        <v>41</v>
      </c>
      <c r="I21" s="80">
        <f>G21</f>
        <v>0</v>
      </c>
    </row>
    <row r="22" spans="1:9" ht="9.9499999999999993" customHeight="1">
      <c r="A22" s="61"/>
      <c r="B22" s="68"/>
      <c r="C22" s="72"/>
      <c r="D22" s="73"/>
      <c r="E22" s="75"/>
      <c r="F22" s="77"/>
      <c r="G22" s="79"/>
      <c r="H22" s="77"/>
      <c r="I22" s="81"/>
    </row>
    <row r="23" spans="1:9" ht="9.9499999999999993" customHeight="1">
      <c r="A23" s="61"/>
      <c r="B23" s="68"/>
      <c r="C23" s="70" t="s">
        <v>36</v>
      </c>
      <c r="D23" s="71"/>
      <c r="E23" s="74">
        <v>70</v>
      </c>
      <c r="F23" s="76"/>
      <c r="G23" s="78">
        <f>F23*E23</f>
        <v>0</v>
      </c>
      <c r="H23" s="76" t="s">
        <v>41</v>
      </c>
      <c r="I23" s="80">
        <f>G23</f>
        <v>0</v>
      </c>
    </row>
    <row r="24" spans="1:9" ht="9.9499999999999993" customHeight="1">
      <c r="A24" s="61"/>
      <c r="B24" s="69"/>
      <c r="C24" s="72"/>
      <c r="D24" s="73"/>
      <c r="E24" s="75"/>
      <c r="F24" s="77"/>
      <c r="G24" s="79"/>
      <c r="H24" s="77"/>
      <c r="I24" s="81"/>
    </row>
    <row r="25" spans="1:9" ht="18" customHeight="1">
      <c r="A25" s="82" t="s">
        <v>1</v>
      </c>
      <c r="B25" s="62" t="s">
        <v>47</v>
      </c>
      <c r="C25" s="66"/>
      <c r="D25" s="66"/>
      <c r="E25" s="66"/>
      <c r="F25" s="66"/>
      <c r="G25" s="11"/>
      <c r="H25" s="29"/>
      <c r="I25" s="18"/>
    </row>
    <row r="26" spans="1:9" ht="18" customHeight="1">
      <c r="A26" s="83"/>
      <c r="B26" s="65" t="s">
        <v>11</v>
      </c>
      <c r="C26" s="66"/>
      <c r="D26" s="66"/>
      <c r="E26" s="66"/>
      <c r="F26" s="66"/>
      <c r="G26" s="10"/>
      <c r="H26" s="28"/>
      <c r="I26" s="17"/>
    </row>
    <row r="27" spans="1:9" ht="9.9499999999999993" customHeight="1">
      <c r="A27" s="83"/>
      <c r="B27" s="67"/>
      <c r="C27" s="70" t="s">
        <v>35</v>
      </c>
      <c r="D27" s="71"/>
      <c r="E27" s="74">
        <v>24000</v>
      </c>
      <c r="F27" s="76"/>
      <c r="G27" s="78">
        <f>E27*F27</f>
        <v>0</v>
      </c>
      <c r="H27" s="76" t="s">
        <v>41</v>
      </c>
      <c r="I27" s="80">
        <f>G27</f>
        <v>0</v>
      </c>
    </row>
    <row r="28" spans="1:9" ht="9.9499999999999993" customHeight="1">
      <c r="A28" s="83"/>
      <c r="B28" s="68"/>
      <c r="C28" s="72"/>
      <c r="D28" s="73"/>
      <c r="E28" s="75"/>
      <c r="F28" s="77"/>
      <c r="G28" s="79"/>
      <c r="H28" s="77"/>
      <c r="I28" s="81"/>
    </row>
    <row r="29" spans="1:9" ht="9.9499999999999993" customHeight="1">
      <c r="A29" s="83"/>
      <c r="B29" s="68"/>
      <c r="C29" s="70" t="s">
        <v>37</v>
      </c>
      <c r="D29" s="71"/>
      <c r="E29" s="74">
        <v>3700</v>
      </c>
      <c r="F29" s="76"/>
      <c r="G29" s="78">
        <f>E29*F29</f>
        <v>0</v>
      </c>
      <c r="H29" s="76" t="s">
        <v>41</v>
      </c>
      <c r="I29" s="80">
        <f>G29</f>
        <v>0</v>
      </c>
    </row>
    <row r="30" spans="1:9" ht="9.9499999999999993" customHeight="1">
      <c r="A30" s="83"/>
      <c r="B30" s="68"/>
      <c r="C30" s="72"/>
      <c r="D30" s="73"/>
      <c r="E30" s="75"/>
      <c r="F30" s="77"/>
      <c r="G30" s="79"/>
      <c r="H30" s="77"/>
      <c r="I30" s="81"/>
    </row>
    <row r="31" spans="1:9" ht="9.9499999999999993" customHeight="1">
      <c r="A31" s="83"/>
      <c r="B31" s="68"/>
      <c r="C31" s="70" t="s">
        <v>36</v>
      </c>
      <c r="D31" s="71"/>
      <c r="E31" s="74">
        <v>100</v>
      </c>
      <c r="F31" s="76"/>
      <c r="G31" s="78">
        <f>E31*F31</f>
        <v>0</v>
      </c>
      <c r="H31" s="76" t="s">
        <v>41</v>
      </c>
      <c r="I31" s="80">
        <f>G31</f>
        <v>0</v>
      </c>
    </row>
    <row r="32" spans="1:9" ht="9.9499999999999993" customHeight="1">
      <c r="A32" s="83"/>
      <c r="B32" s="69"/>
      <c r="C32" s="72"/>
      <c r="D32" s="73"/>
      <c r="E32" s="75"/>
      <c r="F32" s="77"/>
      <c r="G32" s="79"/>
      <c r="H32" s="77"/>
      <c r="I32" s="81"/>
    </row>
    <row r="33" spans="1:9" ht="18" customHeight="1">
      <c r="A33" s="83"/>
      <c r="B33" s="65" t="s">
        <v>12</v>
      </c>
      <c r="C33" s="66"/>
      <c r="D33" s="66"/>
      <c r="E33" s="66"/>
      <c r="F33" s="66"/>
      <c r="G33" s="10"/>
      <c r="H33" s="28"/>
      <c r="I33" s="17"/>
    </row>
    <row r="34" spans="1:9" ht="9.9499999999999993" customHeight="1">
      <c r="A34" s="83"/>
      <c r="B34" s="67"/>
      <c r="C34" s="70" t="s">
        <v>35</v>
      </c>
      <c r="D34" s="71"/>
      <c r="E34" s="74">
        <v>80</v>
      </c>
      <c r="F34" s="76"/>
      <c r="G34" s="78">
        <f>F34*E34</f>
        <v>0</v>
      </c>
      <c r="H34" s="76" t="s">
        <v>41</v>
      </c>
      <c r="I34" s="80">
        <f>G34</f>
        <v>0</v>
      </c>
    </row>
    <row r="35" spans="1:9" ht="9.9499999999999993" customHeight="1">
      <c r="A35" s="83"/>
      <c r="B35" s="68"/>
      <c r="C35" s="72"/>
      <c r="D35" s="73"/>
      <c r="E35" s="75"/>
      <c r="F35" s="77"/>
      <c r="G35" s="79"/>
      <c r="H35" s="77"/>
      <c r="I35" s="81"/>
    </row>
    <row r="36" spans="1:9" ht="9.9499999999999993" customHeight="1">
      <c r="A36" s="83"/>
      <c r="B36" s="68"/>
      <c r="C36" s="70" t="s">
        <v>37</v>
      </c>
      <c r="D36" s="71"/>
      <c r="E36" s="74">
        <v>50</v>
      </c>
      <c r="F36" s="76"/>
      <c r="G36" s="78">
        <f>F36*E36</f>
        <v>0</v>
      </c>
      <c r="H36" s="76" t="s">
        <v>41</v>
      </c>
      <c r="I36" s="80">
        <f>G36</f>
        <v>0</v>
      </c>
    </row>
    <row r="37" spans="1:9" ht="9.9499999999999993" customHeight="1">
      <c r="A37" s="83"/>
      <c r="B37" s="68"/>
      <c r="C37" s="72"/>
      <c r="D37" s="73"/>
      <c r="E37" s="75"/>
      <c r="F37" s="77"/>
      <c r="G37" s="79"/>
      <c r="H37" s="77"/>
      <c r="I37" s="81"/>
    </row>
    <row r="38" spans="1:9" ht="9.9499999999999993" customHeight="1">
      <c r="A38" s="83"/>
      <c r="B38" s="68"/>
      <c r="C38" s="70" t="s">
        <v>36</v>
      </c>
      <c r="D38" s="71"/>
      <c r="E38" s="74">
        <v>50</v>
      </c>
      <c r="F38" s="76"/>
      <c r="G38" s="78">
        <f>F38*E38</f>
        <v>0</v>
      </c>
      <c r="H38" s="76" t="s">
        <v>41</v>
      </c>
      <c r="I38" s="80">
        <f>G38</f>
        <v>0</v>
      </c>
    </row>
    <row r="39" spans="1:9" ht="9.9499999999999993" customHeight="1">
      <c r="A39" s="83"/>
      <c r="B39" s="69"/>
      <c r="C39" s="72"/>
      <c r="D39" s="73"/>
      <c r="E39" s="75"/>
      <c r="F39" s="77"/>
      <c r="G39" s="79"/>
      <c r="H39" s="77"/>
      <c r="I39" s="81"/>
    </row>
    <row r="40" spans="1:9" ht="17.25" customHeight="1">
      <c r="A40" s="82" t="s">
        <v>13</v>
      </c>
      <c r="B40" s="84" t="s">
        <v>45</v>
      </c>
      <c r="C40" s="66"/>
      <c r="D40" s="66"/>
      <c r="E40" s="66"/>
      <c r="F40" s="66"/>
      <c r="G40" s="12"/>
      <c r="H40" s="30"/>
      <c r="I40" s="19"/>
    </row>
    <row r="41" spans="1:9" ht="17.25" customHeight="1">
      <c r="A41" s="83"/>
      <c r="B41" s="65" t="s">
        <v>11</v>
      </c>
      <c r="C41" s="66"/>
      <c r="D41" s="66"/>
      <c r="E41" s="66"/>
      <c r="F41" s="66"/>
      <c r="G41" s="10"/>
      <c r="H41" s="28"/>
      <c r="I41" s="17"/>
    </row>
    <row r="42" spans="1:9" ht="17.25" customHeight="1">
      <c r="A42" s="83"/>
      <c r="B42" s="85" t="s">
        <v>25</v>
      </c>
      <c r="C42" s="3" t="s">
        <v>14</v>
      </c>
      <c r="D42" s="3"/>
      <c r="E42" s="40">
        <v>500</v>
      </c>
      <c r="F42" s="25"/>
      <c r="G42" s="5">
        <f>F42*E42</f>
        <v>0</v>
      </c>
      <c r="H42" s="25" t="s">
        <v>41</v>
      </c>
      <c r="I42" s="20">
        <f>G42</f>
        <v>0</v>
      </c>
    </row>
    <row r="43" spans="1:9" ht="17.25" customHeight="1">
      <c r="A43" s="83"/>
      <c r="B43" s="85"/>
      <c r="C43" s="3" t="s">
        <v>15</v>
      </c>
      <c r="D43" s="3" t="s">
        <v>16</v>
      </c>
      <c r="E43" s="40">
        <v>100</v>
      </c>
      <c r="F43" s="25"/>
      <c r="G43" s="5">
        <f>F43*E43</f>
        <v>0</v>
      </c>
      <c r="H43" s="25" t="s">
        <v>41</v>
      </c>
      <c r="I43" s="20">
        <f>G43</f>
        <v>0</v>
      </c>
    </row>
    <row r="44" spans="1:9" ht="17.25" customHeight="1">
      <c r="A44" s="83"/>
      <c r="B44" s="85"/>
      <c r="C44" s="3" t="s">
        <v>17</v>
      </c>
      <c r="D44" s="3" t="s">
        <v>18</v>
      </c>
      <c r="E44" s="40">
        <v>20</v>
      </c>
      <c r="F44" s="25"/>
      <c r="G44" s="5">
        <f>F44*E44</f>
        <v>0</v>
      </c>
      <c r="H44" s="25" t="s">
        <v>41</v>
      </c>
      <c r="I44" s="20">
        <f>G44</f>
        <v>0</v>
      </c>
    </row>
    <row r="45" spans="1:9" ht="17.25" customHeight="1">
      <c r="A45" s="83"/>
      <c r="B45" s="85"/>
      <c r="C45" s="3" t="s">
        <v>19</v>
      </c>
      <c r="D45" s="3" t="s">
        <v>27</v>
      </c>
      <c r="E45" s="40">
        <v>20</v>
      </c>
      <c r="F45" s="25"/>
      <c r="G45" s="5">
        <f>F45*E45</f>
        <v>0</v>
      </c>
      <c r="H45" s="25" t="s">
        <v>41</v>
      </c>
      <c r="I45" s="20">
        <f>G45</f>
        <v>0</v>
      </c>
    </row>
    <row r="46" spans="1:9" ht="17.25" customHeight="1">
      <c r="A46" s="83"/>
      <c r="B46" s="65" t="s">
        <v>40</v>
      </c>
      <c r="C46" s="66"/>
      <c r="D46" s="66"/>
      <c r="E46" s="66"/>
      <c r="F46" s="66"/>
      <c r="G46" s="10"/>
      <c r="H46" s="28"/>
      <c r="I46" s="17"/>
    </row>
    <row r="47" spans="1:9" ht="17.25" customHeight="1">
      <c r="A47" s="83"/>
      <c r="B47" s="85" t="s">
        <v>25</v>
      </c>
      <c r="C47" s="3" t="s">
        <v>14</v>
      </c>
      <c r="D47" s="3"/>
      <c r="E47" s="40">
        <v>60</v>
      </c>
      <c r="F47" s="25"/>
      <c r="G47" s="5">
        <f>F47*E47</f>
        <v>0</v>
      </c>
      <c r="H47" s="25" t="s">
        <v>41</v>
      </c>
      <c r="I47" s="20">
        <f>G47</f>
        <v>0</v>
      </c>
    </row>
    <row r="48" spans="1:9" ht="17.25" customHeight="1">
      <c r="A48" s="83"/>
      <c r="B48" s="85"/>
      <c r="C48" s="3" t="s">
        <v>15</v>
      </c>
      <c r="D48" s="3" t="s">
        <v>16</v>
      </c>
      <c r="E48" s="40">
        <v>60</v>
      </c>
      <c r="F48" s="25"/>
      <c r="G48" s="5">
        <f>F48*E48</f>
        <v>0</v>
      </c>
      <c r="H48" s="25" t="s">
        <v>41</v>
      </c>
      <c r="I48" s="20">
        <f>G48</f>
        <v>0</v>
      </c>
    </row>
    <row r="49" spans="1:9" ht="17.25" customHeight="1">
      <c r="A49" s="83"/>
      <c r="B49" s="85"/>
      <c r="C49" s="3" t="s">
        <v>17</v>
      </c>
      <c r="D49" s="3" t="s">
        <v>18</v>
      </c>
      <c r="E49" s="40">
        <v>40</v>
      </c>
      <c r="F49" s="25"/>
      <c r="G49" s="5">
        <f>F49*E49</f>
        <v>0</v>
      </c>
      <c r="H49" s="25" t="s">
        <v>41</v>
      </c>
      <c r="I49" s="20">
        <f>G49</f>
        <v>0</v>
      </c>
    </row>
    <row r="50" spans="1:9" ht="17.25" customHeight="1">
      <c r="A50" s="83"/>
      <c r="B50" s="85"/>
      <c r="C50" s="3" t="s">
        <v>19</v>
      </c>
      <c r="D50" s="3" t="s">
        <v>27</v>
      </c>
      <c r="E50" s="40">
        <v>40</v>
      </c>
      <c r="F50" s="25"/>
      <c r="G50" s="5">
        <f>F50*E50</f>
        <v>0</v>
      </c>
      <c r="H50" s="25" t="s">
        <v>41</v>
      </c>
      <c r="I50" s="20">
        <f>G50</f>
        <v>0</v>
      </c>
    </row>
    <row r="51" spans="1:9" ht="17.25" customHeight="1">
      <c r="A51" s="82" t="s">
        <v>20</v>
      </c>
      <c r="B51" s="88" t="s">
        <v>48</v>
      </c>
      <c r="C51" s="89"/>
      <c r="D51" s="89"/>
      <c r="E51" s="89"/>
      <c r="F51" s="89"/>
      <c r="G51" s="13"/>
      <c r="H51" s="31"/>
      <c r="I51" s="21"/>
    </row>
    <row r="52" spans="1:9" ht="17.25" customHeight="1">
      <c r="A52" s="94"/>
      <c r="B52" s="90" t="s">
        <v>26</v>
      </c>
      <c r="C52" s="90"/>
      <c r="D52" s="90"/>
      <c r="E52" s="40">
        <v>30200</v>
      </c>
      <c r="F52" s="36"/>
      <c r="G52" s="6">
        <f>E52*F52</f>
        <v>0</v>
      </c>
      <c r="H52" s="32" t="s">
        <v>41</v>
      </c>
      <c r="I52" s="20">
        <f>G52</f>
        <v>0</v>
      </c>
    </row>
    <row r="53" spans="1:9" ht="17.25" customHeight="1">
      <c r="A53" s="95" t="s">
        <v>38</v>
      </c>
      <c r="B53" s="96"/>
      <c r="C53" s="96"/>
      <c r="D53" s="96"/>
      <c r="E53" s="96"/>
      <c r="F53" s="97"/>
      <c r="G53" s="14"/>
      <c r="H53" s="33"/>
      <c r="I53" s="23"/>
    </row>
    <row r="54" spans="1:9" ht="17.25" customHeight="1">
      <c r="A54" s="82" t="s">
        <v>0</v>
      </c>
      <c r="B54" s="98" t="s">
        <v>47</v>
      </c>
      <c r="C54" s="99"/>
      <c r="D54" s="99"/>
      <c r="E54" s="99"/>
      <c r="F54" s="99"/>
      <c r="G54" s="15"/>
      <c r="H54" s="29"/>
      <c r="I54" s="18"/>
    </row>
    <row r="55" spans="1:9" ht="17.25" customHeight="1">
      <c r="A55" s="83"/>
      <c r="B55" s="65" t="s">
        <v>12</v>
      </c>
      <c r="C55" s="66"/>
      <c r="D55" s="66"/>
      <c r="E55" s="66"/>
      <c r="F55" s="66"/>
      <c r="G55" s="10"/>
      <c r="H55" s="28"/>
      <c r="I55" s="17"/>
    </row>
    <row r="56" spans="1:9" ht="17.25" customHeight="1">
      <c r="A56" s="83"/>
      <c r="B56" s="100"/>
      <c r="C56" s="3"/>
      <c r="D56" s="3" t="s">
        <v>28</v>
      </c>
      <c r="E56" s="40">
        <v>40</v>
      </c>
      <c r="F56" s="34"/>
      <c r="G56" s="5">
        <f t="shared" ref="G56:G61" si="0">E56*F56</f>
        <v>0</v>
      </c>
      <c r="H56" s="34" t="s">
        <v>41</v>
      </c>
      <c r="I56" s="20">
        <f t="shared" ref="I56:I61" si="1">G56</f>
        <v>0</v>
      </c>
    </row>
    <row r="57" spans="1:9" ht="17.25" customHeight="1">
      <c r="A57" s="83"/>
      <c r="B57" s="101"/>
      <c r="C57" s="3" t="s">
        <v>2</v>
      </c>
      <c r="D57" s="3" t="s">
        <v>29</v>
      </c>
      <c r="E57" s="40">
        <v>20</v>
      </c>
      <c r="F57" s="34"/>
      <c r="G57" s="5">
        <f t="shared" si="0"/>
        <v>0</v>
      </c>
      <c r="H57" s="34" t="s">
        <v>41</v>
      </c>
      <c r="I57" s="20">
        <f t="shared" si="1"/>
        <v>0</v>
      </c>
    </row>
    <row r="58" spans="1:9" ht="17.25" customHeight="1">
      <c r="A58" s="83"/>
      <c r="B58" s="101"/>
      <c r="C58" s="3" t="s">
        <v>3</v>
      </c>
      <c r="D58" s="3" t="s">
        <v>4</v>
      </c>
      <c r="E58" s="40">
        <v>10</v>
      </c>
      <c r="F58" s="34"/>
      <c r="G58" s="5">
        <f t="shared" si="0"/>
        <v>0</v>
      </c>
      <c r="H58" s="34" t="s">
        <v>41</v>
      </c>
      <c r="I58" s="20">
        <f t="shared" si="1"/>
        <v>0</v>
      </c>
    </row>
    <row r="59" spans="1:9" ht="17.25" customHeight="1">
      <c r="A59" s="83"/>
      <c r="B59" s="101"/>
      <c r="C59" s="3" t="s">
        <v>5</v>
      </c>
      <c r="D59" s="3" t="s">
        <v>6</v>
      </c>
      <c r="E59" s="40">
        <v>10</v>
      </c>
      <c r="F59" s="34"/>
      <c r="G59" s="5">
        <f t="shared" si="0"/>
        <v>0</v>
      </c>
      <c r="H59" s="34" t="s">
        <v>41</v>
      </c>
      <c r="I59" s="20">
        <f t="shared" si="1"/>
        <v>0</v>
      </c>
    </row>
    <row r="60" spans="1:9" ht="17.25" customHeight="1">
      <c r="A60" s="83"/>
      <c r="B60" s="101"/>
      <c r="C60" s="3" t="s">
        <v>7</v>
      </c>
      <c r="D60" s="3" t="s">
        <v>8</v>
      </c>
      <c r="E60" s="40">
        <v>5</v>
      </c>
      <c r="F60" s="34"/>
      <c r="G60" s="5">
        <f t="shared" si="0"/>
        <v>0</v>
      </c>
      <c r="H60" s="34" t="s">
        <v>41</v>
      </c>
      <c r="I60" s="20">
        <f t="shared" si="1"/>
        <v>0</v>
      </c>
    </row>
    <row r="61" spans="1:9" ht="17.25" customHeight="1">
      <c r="A61" s="87"/>
      <c r="B61" s="102"/>
      <c r="C61" s="3" t="s">
        <v>9</v>
      </c>
      <c r="D61" s="3" t="s">
        <v>10</v>
      </c>
      <c r="E61" s="40">
        <v>5</v>
      </c>
      <c r="F61" s="34"/>
      <c r="G61" s="5">
        <f t="shared" si="0"/>
        <v>0</v>
      </c>
      <c r="H61" s="34" t="s">
        <v>41</v>
      </c>
      <c r="I61" s="20">
        <f t="shared" si="1"/>
        <v>0</v>
      </c>
    </row>
    <row r="62" spans="1:9" ht="17.25" customHeight="1">
      <c r="A62" s="82" t="s">
        <v>1</v>
      </c>
      <c r="B62" s="88" t="s">
        <v>48</v>
      </c>
      <c r="C62" s="89"/>
      <c r="D62" s="89"/>
      <c r="E62" s="89"/>
      <c r="F62" s="89"/>
      <c r="G62" s="12"/>
      <c r="H62" s="30"/>
      <c r="I62" s="19"/>
    </row>
    <row r="63" spans="1:9" ht="17.25" customHeight="1" thickBot="1">
      <c r="A63" s="87"/>
      <c r="B63" s="90" t="s">
        <v>49</v>
      </c>
      <c r="C63" s="90"/>
      <c r="D63" s="90"/>
      <c r="E63" s="40">
        <v>90</v>
      </c>
      <c r="F63" s="34"/>
      <c r="G63" s="7">
        <f>E63*F63</f>
        <v>0</v>
      </c>
      <c r="H63" s="24" t="s">
        <v>41</v>
      </c>
      <c r="I63" s="22">
        <f>G63</f>
        <v>0</v>
      </c>
    </row>
    <row r="64" spans="1:9" ht="17.25" customHeight="1" thickBot="1">
      <c r="A64" s="91" t="s">
        <v>39</v>
      </c>
      <c r="B64" s="92"/>
      <c r="C64" s="92"/>
      <c r="D64" s="92"/>
      <c r="E64" s="92"/>
      <c r="F64" s="93"/>
      <c r="G64" s="37"/>
      <c r="H64" s="38"/>
      <c r="I64" s="39">
        <f>SUM(I12:I63)</f>
        <v>0</v>
      </c>
    </row>
    <row r="65" spans="2:9" ht="9" customHeight="1"/>
    <row r="66" spans="2:9" ht="50.1" customHeight="1">
      <c r="B66" s="86" t="s">
        <v>43</v>
      </c>
      <c r="C66" s="86"/>
      <c r="D66" s="86"/>
      <c r="E66" s="86"/>
      <c r="F66" s="86"/>
      <c r="G66" s="86"/>
      <c r="H66" s="86"/>
      <c r="I66" s="86"/>
    </row>
    <row r="67" spans="2:9" ht="50.1" customHeight="1">
      <c r="B67" s="86" t="s">
        <v>44</v>
      </c>
      <c r="C67" s="86"/>
      <c r="D67" s="86"/>
      <c r="E67" s="86"/>
      <c r="F67" s="86"/>
      <c r="G67" s="86"/>
      <c r="H67" s="86"/>
      <c r="I67" s="86"/>
    </row>
    <row r="68" spans="2:9" ht="50.1" customHeight="1">
      <c r="B68" s="86" t="s">
        <v>50</v>
      </c>
      <c r="C68" s="86"/>
      <c r="D68" s="86"/>
      <c r="E68" s="86"/>
      <c r="F68" s="86"/>
      <c r="G68" s="86"/>
      <c r="H68" s="86"/>
      <c r="I68" s="86"/>
    </row>
  </sheetData>
  <mergeCells count="113">
    <mergeCell ref="B66:I66"/>
    <mergeCell ref="B67:I67"/>
    <mergeCell ref="B68:I68"/>
    <mergeCell ref="A62:A63"/>
    <mergeCell ref="B62:F62"/>
    <mergeCell ref="B63:D63"/>
    <mergeCell ref="A64:F64"/>
    <mergeCell ref="A51:A52"/>
    <mergeCell ref="B51:F51"/>
    <mergeCell ref="B52:D52"/>
    <mergeCell ref="A53:F53"/>
    <mergeCell ref="A54:A61"/>
    <mergeCell ref="B54:F54"/>
    <mergeCell ref="B55:F55"/>
    <mergeCell ref="B56:B61"/>
    <mergeCell ref="H38:H39"/>
    <mergeCell ref="I38:I39"/>
    <mergeCell ref="A40:A50"/>
    <mergeCell ref="B40:F40"/>
    <mergeCell ref="B41:F41"/>
    <mergeCell ref="B42:B45"/>
    <mergeCell ref="B46:F46"/>
    <mergeCell ref="B47:B50"/>
    <mergeCell ref="H34:H35"/>
    <mergeCell ref="I34:I35"/>
    <mergeCell ref="C36:D37"/>
    <mergeCell ref="E36:E37"/>
    <mergeCell ref="F36:F37"/>
    <mergeCell ref="G36:G37"/>
    <mergeCell ref="H36:H37"/>
    <mergeCell ref="I36:I37"/>
    <mergeCell ref="B33:F33"/>
    <mergeCell ref="B34:B39"/>
    <mergeCell ref="C34:D35"/>
    <mergeCell ref="E34:E35"/>
    <mergeCell ref="F34:F35"/>
    <mergeCell ref="G34:G35"/>
    <mergeCell ref="C38:D39"/>
    <mergeCell ref="E38:E39"/>
    <mergeCell ref="F38:F39"/>
    <mergeCell ref="G38:G39"/>
    <mergeCell ref="H23:H24"/>
    <mergeCell ref="I23:I24"/>
    <mergeCell ref="A25:A39"/>
    <mergeCell ref="B25:F25"/>
    <mergeCell ref="B26:F26"/>
    <mergeCell ref="B27:B32"/>
    <mergeCell ref="C27:D28"/>
    <mergeCell ref="E27:E28"/>
    <mergeCell ref="F27:F28"/>
    <mergeCell ref="G27:G28"/>
    <mergeCell ref="C31:D32"/>
    <mergeCell ref="E31:E32"/>
    <mergeCell ref="F31:F32"/>
    <mergeCell ref="G31:G32"/>
    <mergeCell ref="H31:H32"/>
    <mergeCell ref="I31:I32"/>
    <mergeCell ref="H27:H28"/>
    <mergeCell ref="I27:I28"/>
    <mergeCell ref="C29:D30"/>
    <mergeCell ref="E29:E30"/>
    <mergeCell ref="F29:F30"/>
    <mergeCell ref="G29:G30"/>
    <mergeCell ref="H29:H30"/>
    <mergeCell ref="I29:I30"/>
    <mergeCell ref="C14:D15"/>
    <mergeCell ref="E14:E15"/>
    <mergeCell ref="F14:F15"/>
    <mergeCell ref="G14:G15"/>
    <mergeCell ref="H14:H15"/>
    <mergeCell ref="I14:I15"/>
    <mergeCell ref="H19:H20"/>
    <mergeCell ref="I19:I20"/>
    <mergeCell ref="C21:D22"/>
    <mergeCell ref="E21:E22"/>
    <mergeCell ref="F21:F22"/>
    <mergeCell ref="G21:G22"/>
    <mergeCell ref="H21:H22"/>
    <mergeCell ref="I21:I22"/>
    <mergeCell ref="B18:F18"/>
    <mergeCell ref="B19:B24"/>
    <mergeCell ref="C19:D20"/>
    <mergeCell ref="E19:E20"/>
    <mergeCell ref="F19:F20"/>
    <mergeCell ref="G19:G20"/>
    <mergeCell ref="C23:D24"/>
    <mergeCell ref="E23:E24"/>
    <mergeCell ref="F23:F24"/>
    <mergeCell ref="G23:G24"/>
    <mergeCell ref="F1:G1"/>
    <mergeCell ref="A3:I3"/>
    <mergeCell ref="A7:D8"/>
    <mergeCell ref="F7:F8"/>
    <mergeCell ref="G7:G8"/>
    <mergeCell ref="H7:H8"/>
    <mergeCell ref="I7:I8"/>
    <mergeCell ref="A9:I9"/>
    <mergeCell ref="A10:A24"/>
    <mergeCell ref="B10:I10"/>
    <mergeCell ref="B11:F11"/>
    <mergeCell ref="B12:B17"/>
    <mergeCell ref="C12:D13"/>
    <mergeCell ref="E12:E13"/>
    <mergeCell ref="F12:F13"/>
    <mergeCell ref="G12:G13"/>
    <mergeCell ref="H12:H13"/>
    <mergeCell ref="C16:D17"/>
    <mergeCell ref="E16:E17"/>
    <mergeCell ref="F16:F17"/>
    <mergeCell ref="G16:G17"/>
    <mergeCell ref="H16:H17"/>
    <mergeCell ref="I16:I17"/>
    <mergeCell ref="I12:I13"/>
  </mergeCells>
  <pageMargins left="0.39370078740157483" right="0.39370078740157483" top="0.39370078740157483" bottom="0.39370078740157483" header="0.27559055118110237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2025</vt:lpstr>
      <vt:lpstr>'2025'!Obszar_wydruku</vt:lpstr>
      <vt:lpstr>'2025'!Tytuły_wydruku</vt:lpstr>
    </vt:vector>
  </TitlesOfParts>
  <Company>Poczta Polska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awierzchowiecka</dc:creator>
  <cp:lastModifiedBy>Zamówienia Publiczne</cp:lastModifiedBy>
  <cp:lastPrinted>2024-11-28T10:42:16Z</cp:lastPrinted>
  <dcterms:created xsi:type="dcterms:W3CDTF">2011-01-24T12:52:32Z</dcterms:created>
  <dcterms:modified xsi:type="dcterms:W3CDTF">2024-11-28T13:17:15Z</dcterms:modified>
</cp:coreProperties>
</file>