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Kroczyce Gmina\Przetarg 2024-2026\SWZ\Po spotkaniu\Od Klienta\"/>
    </mc:Choice>
  </mc:AlternateContent>
  <xr:revisionPtr revIDLastSave="0" documentId="13_ncr:81_{550B6A53-CC6A-41FB-BA51-3D4A6D1349D1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nformacje ogólne" sheetId="1" r:id="rId1"/>
    <sheet name="budynki" sheetId="2" r:id="rId2"/>
    <sheet name="środki trwałe" sheetId="3" r:id="rId3"/>
    <sheet name="elektronika " sheetId="4" r:id="rId4"/>
    <sheet name="lokalizacje" sheetId="5" r:id="rId5"/>
  </sheets>
  <definedNames>
    <definedName name="_xlnm._FilterDatabase" localSheetId="3" hidden="1">'elektronika '!$A$5:$IS$5</definedName>
    <definedName name="_xlnm.Print_Area" localSheetId="1">budynki!$A$1:$Z$44</definedName>
    <definedName name="_xlnm.Print_Area" localSheetId="3">'elektronika '!$A$1:$D$59</definedName>
    <definedName name="_xlnm.Print_Area" localSheetId="0">'informacje ogólne'!$A$1:$I$12</definedName>
    <definedName name="_xlnm.Print_Area" localSheetId="4">lokalizacje!$A$1:$C$8</definedName>
    <definedName name="_xlnm.Print_Area" localSheetId="2">'środki trwałe'!$A$1:$D$8</definedName>
    <definedName name="Z_5E58FC46_36A1_44A4_95E8_03735FCB0639_.wvu.FilterData" localSheetId="3" hidden="1">'elektronika '!$A$5:$IS$5</definedName>
    <definedName name="Z_5E58FC46_36A1_44A4_95E8_03735FCB0639_.wvu.PrintArea" localSheetId="1" hidden="1">budynki!$A$1:$Z$44</definedName>
    <definedName name="Z_5E58FC46_36A1_44A4_95E8_03735FCB0639_.wvu.PrintArea" localSheetId="3" hidden="1">'elektronika '!$A$1:$D$59</definedName>
    <definedName name="Z_5E58FC46_36A1_44A4_95E8_03735FCB0639_.wvu.PrintArea" localSheetId="0" hidden="1">'informacje ogólne'!$A$1:$I$12</definedName>
    <definedName name="Z_5E58FC46_36A1_44A4_95E8_03735FCB0639_.wvu.PrintArea" localSheetId="4" hidden="1">lokalizacje!$A$1:$C$8</definedName>
    <definedName name="Z_5E58FC46_36A1_44A4_95E8_03735FCB0639_.wvu.PrintArea" localSheetId="2" hidden="1">'środki trwałe'!$A$1:$D$8</definedName>
    <definedName name="Z_91F71D78_74C1_41A3_8C62_38DA36CDA742_.wvu.FilterData" localSheetId="3" hidden="1">'elektronika '!$A$5:$IS$5</definedName>
    <definedName name="Z_91F71D78_74C1_41A3_8C62_38DA36CDA742_.wvu.PrintArea" localSheetId="1" hidden="1">budynki!$A$1:$Z$44</definedName>
    <definedName name="Z_91F71D78_74C1_41A3_8C62_38DA36CDA742_.wvu.PrintArea" localSheetId="3" hidden="1">'elektronika '!$A$1:$D$59</definedName>
    <definedName name="Z_91F71D78_74C1_41A3_8C62_38DA36CDA742_.wvu.PrintArea" localSheetId="0" hidden="1">'informacje ogólne'!$A$1:$I$12</definedName>
    <definedName name="Z_91F71D78_74C1_41A3_8C62_38DA36CDA742_.wvu.PrintArea" localSheetId="4" hidden="1">lokalizacje!$A$1:$C$8</definedName>
    <definedName name="Z_91F71D78_74C1_41A3_8C62_38DA36CDA742_.wvu.PrintArea" localSheetId="2" hidden="1">'środki trwałe'!$A$1:$D$8</definedName>
    <definedName name="Z_B9BD0ADF_E38D_43E7_B5E9_8FFD1AF481D5_.wvu.FilterData" localSheetId="3" hidden="1">'elektronika '!$A$5:$IS$5</definedName>
    <definedName name="Z_B9BD0ADF_E38D_43E7_B5E9_8FFD1AF481D5_.wvu.PrintArea" localSheetId="1" hidden="1">budynki!$A$1:$Z$44</definedName>
    <definedName name="Z_B9BD0ADF_E38D_43E7_B5E9_8FFD1AF481D5_.wvu.PrintArea" localSheetId="3" hidden="1">'elektronika '!$A$1:$D$59</definedName>
    <definedName name="Z_B9BD0ADF_E38D_43E7_B5E9_8FFD1AF481D5_.wvu.PrintArea" localSheetId="0" hidden="1">'informacje ogólne'!$A$1:$I$12</definedName>
    <definedName name="Z_B9BD0ADF_E38D_43E7_B5E9_8FFD1AF481D5_.wvu.PrintArea" localSheetId="4" hidden="1">lokalizacje!$A$1:$C$8</definedName>
    <definedName name="Z_B9BD0ADF_E38D_43E7_B5E9_8FFD1AF481D5_.wvu.PrintArea" localSheetId="2" hidden="1">'środki trwałe'!$A$1:$D$8</definedName>
  </definedNames>
  <calcPr calcId="191029"/>
  <customWorkbookViews>
    <customWorkbookView name="User - Widok osobisty" guid="{B9BD0ADF-E38D-43E7-B5E9-8FFD1AF481D5}" mergeInterval="0" personalView="1" maximized="1" xWindow="1" yWindow="1" windowWidth="1916" windowHeight="851" activeSheetId="4"/>
    <customWorkbookView name="ref_V_I - Widok osobisty" guid="{5E58FC46-36A1-44A4-95E8-03735FCB0639}" mergeInterval="0" personalView="1" maximized="1" xWindow="1" yWindow="1" windowWidth="1916" windowHeight="851" activeSheetId="5"/>
    <customWorkbookView name="Joanna Sawicka - Widok osobisty" guid="{91F71D78-74C1-41A3-8C62-38DA36CDA742}" mergeInterval="0" personalView="1" maximized="1" xWindow="-9" yWindow="-9" windowWidth="1938" windowHeight="1038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" l="1"/>
  <c r="D38" i="4"/>
  <c r="D59" i="4" l="1"/>
  <c r="H44" i="2"/>
  <c r="C4" i="3"/>
  <c r="C5" i="3" l="1"/>
  <c r="D5" i="3"/>
</calcChain>
</file>

<file path=xl/sharedStrings.xml><?xml version="1.0" encoding="utf-8"?>
<sst xmlns="http://schemas.openxmlformats.org/spreadsheetml/2006/main" count="1075" uniqueCount="388">
  <si>
    <t>Lp.</t>
  </si>
  <si>
    <t>-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</si>
  <si>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</si>
  <si>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</si>
  <si>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</si>
  <si>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</si>
  <si>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</si>
  <si>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</si>
  <si>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</si>
  <si>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</si>
  <si>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</si>
  <si>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</si>
  <si>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</si>
  <si>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brak</t>
  </si>
  <si>
    <t>22.</t>
  </si>
  <si>
    <t>Tabela nr 1 - Informacje ogólne do oceny ryzyka w Gminie Kroczyce</t>
  </si>
  <si>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</si>
  <si>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</si>
  <si>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</si>
  <si>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</si>
  <si>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</si>
  <si>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</si>
  <si>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</si>
  <si>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Gmina Kroczyce</t>
  </si>
  <si>
    <t>Batalionów Chłopskich 29
42-425 Kroczyce</t>
  </si>
  <si>
    <t>1.</t>
  </si>
  <si>
    <t>Urząd Gminy</t>
  </si>
  <si>
    <t>000531861</t>
  </si>
  <si>
    <t>8411Z</t>
  </si>
  <si>
    <t>Kierowanie podstawowymi rodzjami działalności publicznej</t>
  </si>
  <si>
    <t>brak danych</t>
  </si>
  <si>
    <t>Jednostki organizacyjne ubezpieczone tylko w zakresie odpowiedzialności cywilnej</t>
  </si>
  <si>
    <t xml:space="preserve">2. </t>
  </si>
  <si>
    <t>Szkoła Podstawowa w Pradłach</t>
  </si>
  <si>
    <t xml:space="preserve">ul. Batalionów Chłopskich 14, 42-427 Pradła </t>
  </si>
  <si>
    <t>001203001</t>
  </si>
  <si>
    <t>8520Z</t>
  </si>
  <si>
    <t>Szkoła podstawowa</t>
  </si>
  <si>
    <t>3.</t>
  </si>
  <si>
    <t>ul. Sienkiewicza 7, 42-425 Kroczyce</t>
  </si>
  <si>
    <t>000715354</t>
  </si>
  <si>
    <t>6.</t>
  </si>
  <si>
    <t xml:space="preserve">Przedszkole Publiczne w Kroczycach, </t>
  </si>
  <si>
    <t>ul. Sienkiewicza 5, 42-425 Kroczyce</t>
  </si>
  <si>
    <t>8510Z</t>
  </si>
  <si>
    <t xml:space="preserve">Placówki wychowania przedszkolnego </t>
  </si>
  <si>
    <t>7.</t>
  </si>
  <si>
    <t xml:space="preserve">Gminny Ośrodek Pomocy Społecznej, </t>
  </si>
  <si>
    <t>ul. Batalionów Chłopskich 29, 42- 425 Kroczyce</t>
  </si>
  <si>
    <t>8899Z</t>
  </si>
  <si>
    <t>Pozostała pomoc społeczna bez zakwaterowania</t>
  </si>
  <si>
    <t>8.</t>
  </si>
  <si>
    <t>Komunalny Zakład Budżetowy</t>
  </si>
  <si>
    <t>ul. Batalionów Chłopskich 25, 42- 425 Kroczyce</t>
  </si>
  <si>
    <t>3600Z</t>
  </si>
  <si>
    <t>Pobór, uzdatnianie wody</t>
  </si>
  <si>
    <t>Tabela nr 2 - Wykaz budynków i budowli w Gminie Kroczyce</t>
  </si>
  <si>
    <t xml:space="preserve">Nazwa budynku/ budowli </t>
  </si>
  <si>
    <t xml:space="preserve">Przeznaczenie budynku/ budowli </t>
  </si>
  <si>
    <t xml:space="preserve">Czy budynek jest użytkowany? </t>
  </si>
  <si>
    <t>Czy jest to budynkek zabytkowy, podlegający nadzorowi konserwatora zabytków?</t>
  </si>
  <si>
    <t>Czy budynek jest przeznaczony do rozbiórki?</t>
  </si>
  <si>
    <t>Rok budowy</t>
  </si>
  <si>
    <t>Suma ubezpieczenia (wartość)</t>
  </si>
  <si>
    <t xml:space="preserve">Zabezpieczenia
(znane zabiezpieczenia 
p-poż i przeciw kradzieżowe)                                      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</si>
  <si>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</si>
  <si>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</si>
  <si>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</si>
  <si>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Informacje o przeprowadzonych remontach i modernizacjach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</si>
  <si>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</si>
  <si>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
(w m²)</t>
  </si>
  <si>
    <t>Ilość kondygnacji</t>
  </si>
  <si>
    <t>Czy budynek jest podpiwniczony?</t>
  </si>
  <si>
    <t xml:space="preserve">Czy jest wyposażony w windę? 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</si>
  <si>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</si>
  <si>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</si>
  <si>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</si>
  <si>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</si>
  <si>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</si>
  <si>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</si>
  <si>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</si>
  <si>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</si>
  <si>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</si>
  <si>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1. Urząd Gminy w Kroczycach</t>
  </si>
  <si>
    <t>nie</t>
  </si>
  <si>
    <t>WKB</t>
  </si>
  <si>
    <t>budynek murowany</t>
  </si>
  <si>
    <t>powyżej 1 km</t>
  </si>
  <si>
    <t>dobry</t>
  </si>
  <si>
    <t>nie dotyczy</t>
  </si>
  <si>
    <t>tak</t>
  </si>
  <si>
    <t>poniżej 1 km od rzeki Krztyni</t>
  </si>
  <si>
    <t>4.</t>
  </si>
  <si>
    <t>5.</t>
  </si>
  <si>
    <t>9.</t>
  </si>
  <si>
    <t>10.</t>
  </si>
  <si>
    <t>1956r.</t>
  </si>
  <si>
    <t>WO</t>
  </si>
  <si>
    <t xml:space="preserve">zamki, kłódki, podkładki,kraty alarm, podręczny sprzęt gaśniczy </t>
  </si>
  <si>
    <t>Tadeusza Kościuszki 29, 42-425 Kroczyce</t>
  </si>
  <si>
    <t>żelbetowe</t>
  </si>
  <si>
    <t>blacha</t>
  </si>
  <si>
    <t>rozbudowa szkoły lata 80-te remont modernizacja C.O. docieplenia budynku i dachu</t>
  </si>
  <si>
    <t>11.</t>
  </si>
  <si>
    <t xml:space="preserve">     poniżej 1 km do zbiornika wodnego w Kroczycach</t>
  </si>
  <si>
    <t>miejce z lokalami usługowymi</t>
  </si>
  <si>
    <t>monitoring, kłodki pomieszczenie służbowe</t>
  </si>
  <si>
    <t>Batalionów Chłopskich, 42-425 Kroczyce</t>
  </si>
  <si>
    <t>poniżej 1 km od zbiornika wodnego w Kroczycach</t>
  </si>
  <si>
    <t>dobry pomieszczenie służbowe</t>
  </si>
  <si>
    <t>pomieszczenie służbowe</t>
  </si>
  <si>
    <t>Budynek Urzedu Gminy Kroczyce(w tym kotłownia)</t>
  </si>
  <si>
    <t>usługowy</t>
  </si>
  <si>
    <t xml:space="preserve">1970-1972 </t>
  </si>
  <si>
    <t>alarm, monitoring, zamki,podręczny sprzęt gaśniczy</t>
  </si>
  <si>
    <t>Batalionów Chłopskich 29, 42-425 Kroczyce</t>
  </si>
  <si>
    <t>cegła/dziurawka</t>
  </si>
  <si>
    <t>DMS</t>
  </si>
  <si>
    <t>papa</t>
  </si>
  <si>
    <t xml:space="preserve"> 2008r.rozbudowa budynkuremont intalacji wodno-kanalizacyjnej, centralnego ogrzewania</t>
  </si>
  <si>
    <t>582,84m²</t>
  </si>
  <si>
    <t>Budynek gospodarczy Pradła</t>
  </si>
  <si>
    <t>budynek gospodarczy</t>
  </si>
  <si>
    <t>lata 70/80</t>
  </si>
  <si>
    <t>zamki, wkładki, podręcznu sprzęt gaśniczy</t>
  </si>
  <si>
    <t>Pradła ul. Wyzwolenia 19, 42-425 Kroczyce</t>
  </si>
  <si>
    <t xml:space="preserve">cegła </t>
  </si>
  <si>
    <t xml:space="preserve">  </t>
  </si>
  <si>
    <t xml:space="preserve">     poniżej 1 km do rzeki Krztyni</t>
  </si>
  <si>
    <t>2008 przebudowa generalny remont</t>
  </si>
  <si>
    <t>Budynek Domu Kultury w Lgocie Murowanej</t>
  </si>
  <si>
    <t>Dom Kultury</t>
  </si>
  <si>
    <t>zakmi, kłóki, podręczny sprzęt gasniczy</t>
  </si>
  <si>
    <t>Lgota Murowana102, 42-425 Kroczyce</t>
  </si>
  <si>
    <t>murowany z cegły</t>
  </si>
  <si>
    <t>blachodachówka</t>
  </si>
  <si>
    <t>remont generalny 2010-2012 termomodernizacja remont wnętrza oraz terenu wokół budynku</t>
  </si>
  <si>
    <t>220 m2</t>
  </si>
  <si>
    <t>Budynek OSP Pradła</t>
  </si>
  <si>
    <t>OSP/świetlica wiejska</t>
  </si>
  <si>
    <t>LATA 60</t>
  </si>
  <si>
    <t>zamki, kłódki, podkładki,, podręczny sprzęt gasniczy</t>
  </si>
  <si>
    <t>murowane z cegły</t>
  </si>
  <si>
    <t>płyta żelbetwa</t>
  </si>
  <si>
    <t xml:space="preserve">blachodachówka , kontrukcja z drewna </t>
  </si>
  <si>
    <t>remont  2010r. Instalacjje, wnetrze, termomodernizacja zmiana pokrycia dachu</t>
  </si>
  <si>
    <t>430m²</t>
  </si>
  <si>
    <t xml:space="preserve">Budynek OSP Gołuchowice </t>
  </si>
  <si>
    <t>Remiza strażacka</t>
  </si>
  <si>
    <t>zamki, kłódki, podręczny sprzęt gaśniczy</t>
  </si>
  <si>
    <t>Gołuchowice 53, 42-425 Kroczyce</t>
  </si>
  <si>
    <t>murowane z cegły ściany wykonanae z pustaków ściennych ceram.</t>
  </si>
  <si>
    <t>konstrukcja z drewna,plachówkopodobna  - plyty dachowe</t>
  </si>
  <si>
    <t>remont  2005r. Przebudowa dachu</t>
  </si>
  <si>
    <t>376,32 m2</t>
  </si>
  <si>
    <t>Budynek OSP Siedliszowice</t>
  </si>
  <si>
    <t>lata 60/70</t>
  </si>
  <si>
    <t>zamki, kłódki, podręczny sprzęt gasniczy</t>
  </si>
  <si>
    <t>Siedliszowice 39A, 42-425 Kroczyce</t>
  </si>
  <si>
    <t>pokrycie blachodachówką</t>
  </si>
  <si>
    <t>wymiana pokrycia dachowego i remont elewacji</t>
  </si>
  <si>
    <t>Budynek świetlicy wiejskiej w Piasecznie</t>
  </si>
  <si>
    <t>Świetlica wiejska</t>
  </si>
  <si>
    <t>lata 70</t>
  </si>
  <si>
    <t>zamki, klódki, podręczny sprzęt gaśniczy</t>
  </si>
  <si>
    <t>Piaseczno, 42-425 Kroczyce</t>
  </si>
  <si>
    <t>kontrukcja z drewna pokrycie blachodachówka</t>
  </si>
  <si>
    <t>remont termomodernizacja 2018r./2019r.</t>
  </si>
  <si>
    <t>137,9m2</t>
  </si>
  <si>
    <t>Budynek Remizy OSP Biała Błotna</t>
  </si>
  <si>
    <t>Rezmiza strażacka</t>
  </si>
  <si>
    <t>zamki, kłódki, podręczny sprzęt gasniczy, kład sieciowy TN-C-S</t>
  </si>
  <si>
    <t>Biała Błotna 8, 42-425 Kroczyce</t>
  </si>
  <si>
    <t>konstrukcja drewniana , blachodachówka</t>
  </si>
  <si>
    <t>remont 2008 pokrycie dachowe, termonodernizacja z adaptacją pomieszczeń</t>
  </si>
  <si>
    <t>176,62m²</t>
  </si>
  <si>
    <t>23.</t>
  </si>
  <si>
    <t>Budynek OSP Szypowice</t>
  </si>
  <si>
    <t>kłódki, zamki, podręczny sprzęt gasniczy</t>
  </si>
  <si>
    <t>Szypowice</t>
  </si>
  <si>
    <t>murowany z pustaków</t>
  </si>
  <si>
    <t>konstrukcja drewniana, blachodachówka</t>
  </si>
  <si>
    <t>rozbudowa 2014</t>
  </si>
  <si>
    <t>179m2</t>
  </si>
  <si>
    <t>24.</t>
  </si>
  <si>
    <t>Budynek OSP Siamoszyce</t>
  </si>
  <si>
    <t>kłódki, zamki,wkładki podręczny sprzęt gasniczy</t>
  </si>
  <si>
    <t>Siamoszyce</t>
  </si>
  <si>
    <t>konstrukcja dachu stalowa- drewniana pokryta blachą trapezową</t>
  </si>
  <si>
    <t>poniżej 1 km od zbiornika wodnego w Siamoszycach</t>
  </si>
  <si>
    <t>25.</t>
  </si>
  <si>
    <t>Magazyn 1</t>
  </si>
  <si>
    <t>przechowywanie materiałów niepalnych</t>
  </si>
  <si>
    <t>lata 50/60</t>
  </si>
  <si>
    <t>kłódki, zamki, wkładki podręczny sprzęt gasniczy</t>
  </si>
  <si>
    <t>Kroczyce przy ulicy Bat. Chłopskich, 42-425 Kroczyce</t>
  </si>
  <si>
    <t>płyta azbestowa</t>
  </si>
  <si>
    <t>26.</t>
  </si>
  <si>
    <t>Magazyn zbożowy</t>
  </si>
  <si>
    <t>zamki, kłódki,wkładki podręczny sprzęt gasniczy</t>
  </si>
  <si>
    <t>ul. Batalionów Chłopskich, 42-425 Kroczyce</t>
  </si>
  <si>
    <t>żelbetowy</t>
  </si>
  <si>
    <t>pokryty blachodachówką</t>
  </si>
  <si>
    <t>termomodernizacja 2012</t>
  </si>
  <si>
    <t>383,29m²</t>
  </si>
  <si>
    <t>27.</t>
  </si>
  <si>
    <t>Buchta spędowa</t>
  </si>
  <si>
    <t>zamki, kłódki, wkładki, podręczny sprzęt gaśniczy</t>
  </si>
  <si>
    <t>Batalionów Chłopskich , 42-425 Kroczyce</t>
  </si>
  <si>
    <t>339,66m²</t>
  </si>
  <si>
    <t>28.</t>
  </si>
  <si>
    <t>Budynek OSP Dzibice</t>
  </si>
  <si>
    <t xml:space="preserve">Remiza strażacka </t>
  </si>
  <si>
    <t>Lata 70-te</t>
  </si>
  <si>
    <t>zakmi, kłódki, wkładki podręczny sprzęt gasniczy</t>
  </si>
  <si>
    <t>Dzibice, 42-425 Kroczyce</t>
  </si>
  <si>
    <t>murowany z pustaków żużlobetonowych</t>
  </si>
  <si>
    <t>nowa konstrukcja dachowa wraz z pokryciem - blachodachóka</t>
  </si>
  <si>
    <t>termomodernizacja wraz z remontem wnętrza OSP 2020r.</t>
  </si>
  <si>
    <t>b.dobry</t>
  </si>
  <si>
    <t>481,40m²</t>
  </si>
  <si>
    <t>29.</t>
  </si>
  <si>
    <t>lata 60-te</t>
  </si>
  <si>
    <t>zamki,kłódki,wkładki podręczny sprzęt gaśniczy, instalacja odgromowa</t>
  </si>
  <si>
    <t>Dobrogoszczyce 48a, 42-425 Kroczyce</t>
  </si>
  <si>
    <t>murowany</t>
  </si>
  <si>
    <t>163,41m²</t>
  </si>
  <si>
    <t>30.</t>
  </si>
  <si>
    <t>Budynek OSP Podlesice</t>
  </si>
  <si>
    <t>kłódki, zamki, wkładki posręczny sprzęt gaśniczy</t>
  </si>
  <si>
    <t>Podlesice 5a, 42-425 Kroczyce</t>
  </si>
  <si>
    <t>pustak żużlobetonowy</t>
  </si>
  <si>
    <t>strop typu DZ</t>
  </si>
  <si>
    <t>konstrukcja drewniana blachodachówka płyty onduline</t>
  </si>
  <si>
    <t>termomdernizacja 2006r.</t>
  </si>
  <si>
    <t>137,5m²</t>
  </si>
  <si>
    <t>31.</t>
  </si>
  <si>
    <t>Garaż blaszany</t>
  </si>
  <si>
    <t xml:space="preserve">przechowywanie  </t>
  </si>
  <si>
    <t>kłodki, zamki, wkladki podręczny sprzęt gaśniczy</t>
  </si>
  <si>
    <t>32.</t>
  </si>
  <si>
    <t>Budynek byłej szkoły Kostkowice</t>
  </si>
  <si>
    <t>Kostkowice ul. Szkolna 20 , 42-425 Kroczyce</t>
  </si>
  <si>
    <t>generalny remont 2008r./2009r.</t>
  </si>
  <si>
    <t>33.</t>
  </si>
  <si>
    <t>Budynek Szkoły Przyłubsko</t>
  </si>
  <si>
    <t xml:space="preserve">Świetlica wiejska </t>
  </si>
  <si>
    <t>zamki, wkładki, klodki, podręczny sprzęt gaśniczy</t>
  </si>
  <si>
    <t>Przyłubsko, 42-425 Kroczyce</t>
  </si>
  <si>
    <t>termomodernizacja 2009</t>
  </si>
  <si>
    <t>34.</t>
  </si>
  <si>
    <t>Świetlica Dobrogoszczyce</t>
  </si>
  <si>
    <t>Remiza strażacka, świetlica wiejska</t>
  </si>
  <si>
    <t>2011r.</t>
  </si>
  <si>
    <t>zamki, kłódki, kraty podręczny sprzęt gaśniczy</t>
  </si>
  <si>
    <t>Dobrogoszczyce, 42-425 Kroczyce</t>
  </si>
  <si>
    <t>murowany bloczki betonowe/ceramiczne</t>
  </si>
  <si>
    <t>drewniana konstrukcja pokryta blachodachówką</t>
  </si>
  <si>
    <t>226,93m² ( w tym 59,52m² pomiesz. Gospodarcze)</t>
  </si>
  <si>
    <t>35.</t>
  </si>
  <si>
    <t>Budynek Dom Sportowca</t>
  </si>
  <si>
    <t>dom sportowca</t>
  </si>
  <si>
    <t>zamki, kłódki, kraty , podręczny sprzęt gaśniczy</t>
  </si>
  <si>
    <t>Partyzantów 17, 42-425 Kroczyce</t>
  </si>
  <si>
    <t>termomodernizacja 2010r.</t>
  </si>
  <si>
    <t>89,10 m²</t>
  </si>
  <si>
    <t>36.</t>
  </si>
  <si>
    <t>Budynek gospodarczy w Dobrogoszczycach</t>
  </si>
  <si>
    <t>konstrukcja drewniana pokryty blachodachówką</t>
  </si>
  <si>
    <t>termomodernizacja 2011r.</t>
  </si>
  <si>
    <t>59,52m²</t>
  </si>
  <si>
    <t>Lokal użytkowy nr 3 -parter przy Centrum 1 ul. Batalionów Chłopskich</t>
  </si>
  <si>
    <t>lokal handlowy-usługowy</t>
  </si>
  <si>
    <t>2011/2012</t>
  </si>
  <si>
    <t>zamki,wkładki podręczny sprzęt gaśniczy, instalacja odgromowa</t>
  </si>
  <si>
    <t>murowany z pustaków MAX/ żelbetowe</t>
  </si>
  <si>
    <t>konstrucja drewniana pokryta blacha na rąbet</t>
  </si>
  <si>
    <t>40,1m</t>
  </si>
  <si>
    <t>103,5m²</t>
  </si>
  <si>
    <t>42,2m²</t>
  </si>
  <si>
    <t>56,3m²</t>
  </si>
  <si>
    <t>Lokal użytkowy nr 3- I piętro przy Centrum 1 ul. Batalionów Chłopskich</t>
  </si>
  <si>
    <t>59,4m²</t>
  </si>
  <si>
    <t>Lokal użytkowy nr 6- I piętro przy Centrum 1 ul. Batalionów Chłopskich</t>
  </si>
  <si>
    <t>59,6m²</t>
  </si>
  <si>
    <t>Lokal użytkowy nr 7- I piętro przy Centrum 1 ul. Batalionów Chłopskich</t>
  </si>
  <si>
    <t>48,8m²</t>
  </si>
  <si>
    <t>Lokal użytkowy nr 8- I piętro przy Centrum 1 ul. Batlionów Chłopskich</t>
  </si>
  <si>
    <t>41,5m²</t>
  </si>
  <si>
    <t>Lokal użytkowy nr 9- I piętro przy Centrum 1 ul. Batalionów Chłopskich</t>
  </si>
  <si>
    <t>41,6m²</t>
  </si>
  <si>
    <t>Lokal użytkowy nr 10- I piętro przy Centrum 1 ul. Batalionów Chłopskich</t>
  </si>
  <si>
    <t>48,4m²</t>
  </si>
  <si>
    <t>Lokal użytkowy nr 11- I piętro przy Centrum 1 ul. Batalionów Chłopskich</t>
  </si>
  <si>
    <t>40,8m²</t>
  </si>
  <si>
    <t xml:space="preserve">Szalety publiczne </t>
  </si>
  <si>
    <t>toaleta publiczna</t>
  </si>
  <si>
    <t>17m²</t>
  </si>
  <si>
    <t>Razem</t>
  </si>
  <si>
    <t>Tabela nr 3 - Informacja o majątku trwałym w Gminie Kroczyce</t>
  </si>
  <si>
    <t>Jednostka</t>
  </si>
  <si>
    <t>Urządzenia i wyposażenie*</t>
  </si>
  <si>
    <t>*w tym napisy LED</t>
  </si>
  <si>
    <t>Urząd Gminy w Kroczycach</t>
  </si>
  <si>
    <t>ŁĄCZNIE:</t>
  </si>
  <si>
    <t>*Napisy LED znajdujące się na terenie Gminy Kroczyce.  Napis LED „Witamy w Kroczycach” oraz ramka do zdjęć znajdują się na Krupówkach w centrum Kroczyc natomiast dekoracja świetlna 3D „Kroczyce Serce Jury” są przy budynku Gminnego Ośrodka Pomocy Społecznej  ul. Kościuszki 29, Kroczyce.</t>
  </si>
  <si>
    <t>Tabela nr 4 - Wykaz sprzętu elektronicznego w Gminie Kroczyce</t>
  </si>
  <si>
    <t xml:space="preserve">Nazwa  </t>
  </si>
  <si>
    <t>Rok produkcji</t>
  </si>
  <si>
    <t>Wartość księgowa brutto</t>
  </si>
  <si>
    <t>Urządzenie wielofunkcyjne</t>
  </si>
  <si>
    <t>Zestaw komputerowy</t>
  </si>
  <si>
    <t>Zestawy komputerowe 2szt.</t>
  </si>
  <si>
    <t>Drukarka laserowa</t>
  </si>
  <si>
    <t>Drukarka atramentowa</t>
  </si>
  <si>
    <t>Ekran</t>
  </si>
  <si>
    <t>Komputer stacjonarny 4 szt.</t>
  </si>
  <si>
    <t>System konferencyjny</t>
  </si>
  <si>
    <t>Płyta indukcyjna</t>
  </si>
  <si>
    <t>Pralka</t>
  </si>
  <si>
    <t>urządzenie wielofunkcyjne</t>
  </si>
  <si>
    <t>router na wideokonferencję</t>
  </si>
  <si>
    <t>Razem:</t>
  </si>
  <si>
    <t>Laptop</t>
  </si>
  <si>
    <t>Tablet 2 szt.</t>
  </si>
  <si>
    <t>Kamera fotopułapka</t>
  </si>
  <si>
    <t>Laptopy z oprogramowaniem 5 szt.</t>
  </si>
  <si>
    <t>sprzęt przeznaczony do pracy zdalnej</t>
  </si>
  <si>
    <t>Laptop toshiba 15 szt.</t>
  </si>
  <si>
    <t xml:space="preserve">Laptop </t>
  </si>
  <si>
    <t>Zabezpieczenia (znane zabezpieczenia p-poż i przeciw kradzieżowe)</t>
  </si>
  <si>
    <t>1. Urząd Gminy</t>
  </si>
  <si>
    <t>ul. Kociuszki 29, Kroczyce</t>
  </si>
  <si>
    <t>ul. Bat. Chłopskich 29</t>
  </si>
  <si>
    <t>Stacja robocza - laptop; 6 sztuk</t>
  </si>
  <si>
    <t>Stacja robocza - komputer stacjonarny; 4 sztuki</t>
  </si>
  <si>
    <t>Tablet</t>
  </si>
  <si>
    <t xml:space="preserve">Czytnik eDowodów z pin padem </t>
  </si>
  <si>
    <t>Urządzenie UTM</t>
  </si>
  <si>
    <t>Kserokopiarka CANON IR ADV DX C3822i C3822; 2 sztuki</t>
  </si>
  <si>
    <t>Kserokopiarka CANON IR 2630i K-2630i; 1 sztuka</t>
  </si>
  <si>
    <t>Skaner Fujitsu SP-1125N/sieciowy/ADF 50 arkuszy; 1 sztuka</t>
  </si>
  <si>
    <t>Urządzenie wielofunkcyjne A3 Epson L15150; 2 sztuki</t>
  </si>
  <si>
    <t>Urządzenie wielofunkcyjne A4 Epson L6550; 2 sztuki</t>
  </si>
  <si>
    <t>Klimatyzator ADLER AD 7909, 3 sztuki</t>
  </si>
  <si>
    <t>Express Philips ED 3241/50</t>
  </si>
  <si>
    <t>Głośnik Mobilny JBL Boombox 2</t>
  </si>
  <si>
    <t>Projektor EPSON EB-FH 52</t>
  </si>
  <si>
    <t>Notebook/Laptop Dell Vostro</t>
  </si>
  <si>
    <t>Lokal użytkowy nr 6 - parter przy Centrum 1 ul. Batalionów Chłopskich</t>
  </si>
  <si>
    <t>Lokal użytkowy nr 7 - parter przy Centrum 1 ul. Batalionów Chłopskich</t>
  </si>
  <si>
    <t>Lokal użytkowy nr 9 - parter przy Centrum 1 ul. Batalionów Chłopskich</t>
  </si>
  <si>
    <t>alarm, zamki, monitoring</t>
  </si>
  <si>
    <t>Wykaz sprzętu elektronicznego stacjonarnego (do 5 lat) 2019 i młodszy</t>
  </si>
  <si>
    <t>Wykaz sprzętu elektronicznego przenośnego (do 5 lat) 2019 i młodszy</t>
  </si>
  <si>
    <t>Bydynek byłej Szkoły Podstawowej w Kroczycach( budynek Żłobka , GOPS, sala widowiskowa+ lokale mieszkalne)</t>
  </si>
  <si>
    <t>administracyjny</t>
  </si>
  <si>
    <t>WO*</t>
  </si>
  <si>
    <t>Rodzaj 
wartości 
(księgowa 
brutto - KB / odtworzeniowa - O, otworzeniowa podana przez Zamawiającego- O*)</t>
  </si>
  <si>
    <t>remont termomodernizacja 2016r.</t>
  </si>
  <si>
    <t>Świetlica wiejska w Dobrogoszczycach</t>
  </si>
  <si>
    <t>ul. T. Kościuszki 29, 42-425 Kroczyce</t>
  </si>
  <si>
    <t>Gminny Żłobek „Bajeczkowo”</t>
  </si>
  <si>
    <t>8891Z</t>
  </si>
  <si>
    <t>Opieka dzienna nad dziećmi</t>
  </si>
  <si>
    <t>Inne PKD</t>
  </si>
  <si>
    <t>3700Z</t>
  </si>
  <si>
    <t>Odprowadzanie i oczyszczanie ścieków</t>
  </si>
  <si>
    <t xml:space="preserve"> -</t>
  </si>
  <si>
    <t>WYKAZ LOKALIZACJI, W KTÓRYCH PROWADZONA JEST DZIAŁALNOŚĆ ORAZ LOKALIZACJI, GDZIE ZNAJDUJE SIĘ MIENIE NALEŻĄCE DO JEDNOSTEK GMINY KROCZYCE. (nie wykazane w załączniku nr 1 - poniższy wykaz nie musi być pełnym wykazem lokalizacji)</t>
  </si>
  <si>
    <t>Tabela nr 5 - wykaz lokalizacji</t>
  </si>
  <si>
    <t>Szkoła Podstawowa w Kroczycach z filią w Dzibicach</t>
  </si>
  <si>
    <t>lokal handlowy-usługowy - wynajęty Bawialnia</t>
  </si>
  <si>
    <t>lokal handlowy-usługowy - wynajęty - fizjoterapia</t>
  </si>
  <si>
    <t>lokal biurowo-usługowy - wynajęty - biuro</t>
  </si>
  <si>
    <t>lokal biurowo-usługowy - w użytkowaniu Domu Kultury</t>
  </si>
  <si>
    <t>lokal biurowo-usługowy - w użytkowaniu Koła Gospodyń Wiejskich w Kroczycach</t>
  </si>
  <si>
    <t>Zestaw serwerowy podstawowy</t>
  </si>
  <si>
    <t>Zestaw serwerowy backupowy</t>
  </si>
  <si>
    <t>blaszany</t>
  </si>
  <si>
    <t xml:space="preserve">Kroczyce, ul. Batalionów Chłopskich </t>
  </si>
  <si>
    <t xml:space="preserve">nie dotyczy </t>
  </si>
  <si>
    <t>Serwer</t>
  </si>
  <si>
    <t>UTM</t>
  </si>
  <si>
    <t>Budynki nieużytkowane – zakres FLEXA (fire – pożar, lightning – uderzenie pioruna, explosion – wybuch, aircraft crash landing – katastrofa lotnicza)</t>
  </si>
  <si>
    <t>Centrum 1 Kroczyce Fontanna, oświetlenie centrum, mała architektura</t>
  </si>
  <si>
    <r>
      <t xml:space="preserve">nie
</t>
    </r>
    <r>
      <rPr>
        <b/>
        <i/>
        <sz val="9"/>
        <rFont val="Arial"/>
        <family val="2"/>
        <charset val="238"/>
      </rPr>
      <t>zakres FLEXA</t>
    </r>
  </si>
  <si>
    <t xml:space="preserve">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</si>
</sst>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3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trike/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2" borderId="0" xfId="1" applyFill="1"/>
    <xf numFmtId="0" fontId="3" fillId="0" borderId="0" xfId="3"/>
    <xf numFmtId="0" fontId="3" fillId="0" borderId="0" xfId="3" applyAlignment="1">
      <alignment horizontal="center"/>
    </xf>
    <xf numFmtId="0" fontId="2" fillId="0" borderId="0" xfId="3" applyFont="1"/>
    <xf numFmtId="0" fontId="6" fillId="0" borderId="0" xfId="3" applyFont="1"/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4" borderId="1" xfId="3" applyFont="1" applyFill="1" applyBorder="1" applyAlignment="1">
      <alignment horizontal="center" vertical="center" wrapText="1"/>
    </xf>
    <xf numFmtId="49" fontId="7" fillId="0" borderId="1" xfId="3" quotePrefix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1" fillId="0" borderId="0" xfId="3" applyFont="1"/>
    <xf numFmtId="0" fontId="1" fillId="0" borderId="0" xfId="3" applyFont="1" applyAlignment="1">
      <alignment horizontal="center"/>
    </xf>
    <xf numFmtId="164" fontId="1" fillId="0" borderId="0" xfId="3" applyNumberFormat="1" applyFont="1" applyAlignment="1">
      <alignment horizontal="right"/>
    </xf>
    <xf numFmtId="164" fontId="8" fillId="0" borderId="0" xfId="3" applyNumberFormat="1" applyFont="1" applyAlignment="1">
      <alignment horizontal="center"/>
    </xf>
    <xf numFmtId="0" fontId="1" fillId="0" borderId="0" xfId="3" applyFont="1" applyAlignment="1">
      <alignment horizontal="center" vertical="center"/>
    </xf>
    <xf numFmtId="0" fontId="10" fillId="0" borderId="0" xfId="3" applyFont="1"/>
    <xf numFmtId="44" fontId="1" fillId="0" borderId="0" xfId="4" applyFont="1" applyFill="1"/>
    <xf numFmtId="44" fontId="1" fillId="0" borderId="0" xfId="4" applyFont="1"/>
    <xf numFmtId="0" fontId="1" fillId="0" borderId="0" xfId="1" applyAlignment="1">
      <alignment horizontal="center"/>
    </xf>
    <xf numFmtId="164" fontId="1" fillId="0" borderId="0" xfId="1" applyNumberFormat="1"/>
    <xf numFmtId="164" fontId="11" fillId="6" borderId="0" xfId="1" applyNumberFormat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" fillId="0" borderId="0" xfId="1" applyAlignment="1">
      <alignment vertical="center" wrapText="1"/>
    </xf>
    <xf numFmtId="44" fontId="2" fillId="0" borderId="0" xfId="2" applyFont="1" applyAlignment="1">
      <alignment horizontal="center" vertical="center"/>
    </xf>
    <xf numFmtId="0" fontId="1" fillId="0" borderId="1" xfId="1" applyBorder="1" applyAlignment="1">
      <alignment vertical="center" wrapText="1"/>
    </xf>
    <xf numFmtId="8" fontId="1" fillId="0" borderId="1" xfId="2" applyNumberFormat="1" applyFont="1" applyFill="1" applyBorder="1" applyAlignment="1">
      <alignment horizontal="right" vertical="center" wrapText="1"/>
    </xf>
    <xf numFmtId="44" fontId="1" fillId="0" borderId="0" xfId="1" applyNumberFormat="1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44" fontId="2" fillId="0" borderId="0" xfId="2" applyFont="1" applyFill="1" applyBorder="1" applyAlignment="1">
      <alignment horizontal="center" vertical="center" wrapText="1"/>
    </xf>
    <xf numFmtId="8" fontId="1" fillId="0" borderId="1" xfId="2" applyNumberFormat="1" applyFont="1" applyFill="1" applyBorder="1" applyAlignment="1">
      <alignment vertical="center" wrapText="1"/>
    </xf>
    <xf numFmtId="44" fontId="1" fillId="0" borderId="0" xfId="2" applyFont="1" applyAlignment="1">
      <alignment horizontal="center" vertical="center" wrapText="1"/>
    </xf>
    <xf numFmtId="44" fontId="1" fillId="0" borderId="0" xfId="2" applyFont="1" applyAlignment="1">
      <alignment horizontal="center" vertical="center"/>
    </xf>
    <xf numFmtId="0" fontId="1" fillId="0" borderId="1" xfId="1" applyBorder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center"/>
    </xf>
    <xf numFmtId="44" fontId="1" fillId="0" borderId="1" xfId="6" applyFont="1" applyFill="1" applyBorder="1" applyAlignment="1">
      <alignment vertical="center" wrapText="1"/>
    </xf>
    <xf numFmtId="8" fontId="1" fillId="0" borderId="1" xfId="6" applyNumberFormat="1" applyFont="1" applyFill="1" applyBorder="1" applyAlignment="1">
      <alignment horizontal="right" vertical="center" wrapText="1"/>
    </xf>
    <xf numFmtId="8" fontId="1" fillId="0" borderId="1" xfId="6" applyNumberFormat="1" applyFont="1" applyFill="1" applyBorder="1" applyAlignment="1">
      <alignment vertical="center" wrapText="1"/>
    </xf>
    <xf numFmtId="0" fontId="1" fillId="7" borderId="1" xfId="1" applyFill="1" applyBorder="1" applyAlignment="1">
      <alignment vertical="center" wrapText="1"/>
    </xf>
    <xf numFmtId="0" fontId="1" fillId="7" borderId="1" xfId="1" applyFill="1" applyBorder="1" applyAlignment="1">
      <alignment horizontal="center" vertical="center" wrapText="1"/>
    </xf>
    <xf numFmtId="8" fontId="1" fillId="7" borderId="1" xfId="6" applyNumberFormat="1" applyFont="1" applyFill="1" applyBorder="1" applyAlignment="1">
      <alignment vertical="center" wrapText="1"/>
    </xf>
    <xf numFmtId="8" fontId="1" fillId="7" borderId="1" xfId="6" applyNumberFormat="1" applyFont="1" applyFill="1" applyBorder="1" applyAlignment="1">
      <alignment horizontal="right" vertical="center" wrapText="1"/>
    </xf>
    <xf numFmtId="8" fontId="1" fillId="0" borderId="0" xfId="1" applyNumberFormat="1"/>
    <xf numFmtId="0" fontId="2" fillId="5" borderId="1" xfId="1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/>
    </xf>
    <xf numFmtId="0" fontId="5" fillId="11" borderId="1" xfId="3" applyFont="1" applyFill="1" applyBorder="1" applyAlignment="1">
      <alignment horizontal="left" vertical="center"/>
    </xf>
    <xf numFmtId="0" fontId="4" fillId="11" borderId="1" xfId="3" applyFont="1" applyFill="1" applyBorder="1" applyAlignment="1">
      <alignment horizontal="center" vertical="center" wrapText="1"/>
    </xf>
    <xf numFmtId="0" fontId="5" fillId="11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44" fontId="7" fillId="4" borderId="1" xfId="4" applyFont="1" applyFill="1" applyBorder="1" applyAlignment="1">
      <alignment horizontal="center" vertical="center" wrapText="1"/>
    </xf>
    <xf numFmtId="4" fontId="18" fillId="0" borderId="1" xfId="3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44" fontId="4" fillId="3" borderId="1" xfId="4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4" fillId="10" borderId="1" xfId="3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4" fillId="0" borderId="0" xfId="1" applyFont="1"/>
    <xf numFmtId="164" fontId="7" fillId="0" borderId="0" xfId="1" applyNumberFormat="1" applyFont="1"/>
    <xf numFmtId="0" fontId="4" fillId="10" borderId="1" xfId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8" fontId="7" fillId="0" borderId="1" xfId="2" applyNumberFormat="1" applyFont="1" applyFill="1" applyBorder="1" applyAlignment="1">
      <alignment vertical="center"/>
    </xf>
    <xf numFmtId="44" fontId="7" fillId="0" borderId="1" xfId="1" applyNumberFormat="1" applyFont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8" fontId="4" fillId="11" borderId="1" xfId="1" applyNumberFormat="1" applyFont="1" applyFill="1" applyBorder="1" applyAlignment="1">
      <alignment horizontal="right" vertical="center"/>
    </xf>
    <xf numFmtId="44" fontId="4" fillId="11" borderId="1" xfId="1" applyNumberFormat="1" applyFont="1" applyFill="1" applyBorder="1" applyAlignment="1">
      <alignment horizontal="center" vertical="center"/>
    </xf>
    <xf numFmtId="164" fontId="7" fillId="0" borderId="0" xfId="1" applyNumberFormat="1" applyFont="1" applyAlignment="1">
      <alignment horizontal="right"/>
    </xf>
    <xf numFmtId="0" fontId="18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2" fillId="10" borderId="1" xfId="1" applyFont="1" applyFill="1" applyBorder="1" applyAlignment="1">
      <alignment horizontal="center" wrapText="1"/>
    </xf>
    <xf numFmtId="0" fontId="4" fillId="10" borderId="1" xfId="3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8" fontId="2" fillId="0" borderId="0" xfId="2" applyNumberFormat="1" applyFont="1" applyFill="1" applyBorder="1" applyAlignment="1">
      <alignment horizontal="center" vertical="center" wrapText="1"/>
    </xf>
    <xf numFmtId="8" fontId="2" fillId="3" borderId="1" xfId="5" applyNumberFormat="1" applyFont="1" applyFill="1" applyBorder="1" applyAlignment="1">
      <alignment horizontal="right" vertical="center" wrapText="1"/>
    </xf>
    <xf numFmtId="0" fontId="4" fillId="0" borderId="0" xfId="3" applyFont="1" applyAlignment="1">
      <alignment horizontal="left"/>
    </xf>
    <xf numFmtId="8" fontId="2" fillId="8" borderId="6" xfId="2" applyNumberFormat="1" applyFont="1" applyFill="1" applyBorder="1" applyAlignment="1">
      <alignment horizontal="center" vertical="center" wrapText="1"/>
    </xf>
    <xf numFmtId="8" fontId="1" fillId="2" borderId="0" xfId="1" applyNumberFormat="1" applyFill="1"/>
    <xf numFmtId="0" fontId="7" fillId="4" borderId="1" xfId="3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2" fillId="9" borderId="1" xfId="3" applyFont="1" applyFill="1" applyBorder="1" applyAlignment="1">
      <alignment horizontal="center"/>
    </xf>
    <xf numFmtId="0" fontId="4" fillId="0" borderId="8" xfId="3" applyFont="1" applyBorder="1" applyAlignment="1">
      <alignment horizontal="left"/>
    </xf>
    <xf numFmtId="0" fontId="4" fillId="10" borderId="1" xfId="3" applyFont="1" applyFill="1" applyBorder="1" applyAlignment="1">
      <alignment horizontal="center" vertical="center" wrapText="1"/>
    </xf>
    <xf numFmtId="44" fontId="4" fillId="10" borderId="1" xfId="4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19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2" fillId="8" borderId="4" xfId="1" applyFont="1" applyFill="1" applyBorder="1" applyAlignment="1">
      <alignment horizontal="right" vertical="center" wrapText="1"/>
    </xf>
    <xf numFmtId="0" fontId="2" fillId="8" borderId="5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2" fillId="9" borderId="1" xfId="1" applyFont="1" applyFill="1" applyBorder="1" applyAlignment="1">
      <alignment horizontal="left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4" fillId="9" borderId="2" xfId="1" applyFont="1" applyFill="1" applyBorder="1" applyAlignment="1">
      <alignment horizontal="left" vertical="center"/>
    </xf>
    <xf numFmtId="0" fontId="14" fillId="9" borderId="3" xfId="1" applyFont="1" applyFill="1" applyBorder="1" applyAlignment="1">
      <alignment horizontal="left" vertical="center"/>
    </xf>
    <xf numFmtId="0" fontId="14" fillId="9" borderId="7" xfId="1" applyFont="1" applyFill="1" applyBorder="1" applyAlignment="1">
      <alignment horizontal="left" vertical="center"/>
    </xf>
  </cellXfs>
  <cellStyles count="8">
    <cellStyle name="Normalny" xfId="0" builtinId="0"/>
    <cellStyle name="Normalny 2" xfId="3" xr:uid="{00000000-0005-0000-0000-000001000000}"/>
    <cellStyle name="Normalny 3" xfId="1" xr:uid="{00000000-0005-0000-0000-000002000000}"/>
    <cellStyle name="Walutowy" xfId="5" builtinId="4"/>
    <cellStyle name="Walutowy 2" xfId="4" xr:uid="{00000000-0005-0000-0000-000004000000}"/>
    <cellStyle name="Walutowy 2 2" xfId="7" xr:uid="{00000000-0005-0000-0000-000005000000}"/>
    <cellStyle name="Walutowy 3" xfId="2" xr:uid="{00000000-0005-0000-0000-000006000000}"/>
    <cellStyle name="Walutowy 3 2" xfId="6" xr:uid="{00000000-0005-0000-0000-000007000000}"/>
  </cellStyles>
  <dxfs count="0"/>
  <tableStyles count="0" defaultTableStyle="TableStyleMedium2" defaultPivotStyle="PivotStyleLight16"/>
  <colors>
    <mruColors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revisionLog11.xml"/><Relationship Id="rId3" Type="http://schemas.openxmlformats.org/officeDocument/2006/relationships/revisionLog" Target="NULL"/><Relationship Id="rId21" Type="http://schemas.openxmlformats.org/officeDocument/2006/relationships/revisionLog" Target="revisionLog3.xm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revisionLog2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5" Type="http://schemas.openxmlformats.org/officeDocument/2006/relationships/revisionLog" Target="NULL"/><Relationship Id="rId15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revisionLog1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2B8F81B-3CCC-4EB8-9121-80221EC913E4}" diskRevisions="1" revisionId="336" version="5">
  <header guid="{50CB5A72-F316-41FC-8562-C71A88A7BEFE}" dateTime="2023-10-06T13:44:07" maxSheetId="6" userName="ref_V_I" r:id="rId1">
    <sheetIdMap count="5">
      <sheetId val="1"/>
      <sheetId val="2"/>
      <sheetId val="3"/>
      <sheetId val="4"/>
      <sheetId val="5"/>
    </sheetIdMap>
  </header>
  <header guid="{94F3BB54-FC38-4C0E-AE30-82B0C3AE7D43}" dateTime="2023-10-06T13:45:09" maxSheetId="6" userName="ref_V_I" r:id="rId2" minRId="1" maxRId="2">
    <sheetIdMap count="5">
      <sheetId val="1"/>
      <sheetId val="2"/>
      <sheetId val="3"/>
      <sheetId val="4"/>
      <sheetId val="5"/>
    </sheetIdMap>
  </header>
  <header guid="{D0C644E8-A9B2-4065-9E95-C3DFCDF7198D}" dateTime="2023-10-06T13:50:33" maxSheetId="6" userName="ref_V_I" r:id="rId3" minRId="3" maxRId="57">
    <sheetIdMap count="5">
      <sheetId val="1"/>
      <sheetId val="2"/>
      <sheetId val="3"/>
      <sheetId val="4"/>
      <sheetId val="5"/>
    </sheetIdMap>
  </header>
  <header guid="{C744EB3B-952E-4D0F-AA50-67A7A4D08F84}" dateTime="2023-10-06T13:57:42" maxSheetId="6" userName="ref_V_I" r:id="rId4" minRId="58" maxRId="59">
    <sheetIdMap count="5">
      <sheetId val="1"/>
      <sheetId val="2"/>
      <sheetId val="3"/>
      <sheetId val="4"/>
      <sheetId val="5"/>
    </sheetIdMap>
  </header>
  <header guid="{76502799-F87F-434A-B1E0-00794AF6E4D7}" dateTime="2023-10-06T13:59:57" maxSheetId="6" userName="ref_V_I" r:id="rId5" minRId="60" maxRId="65">
    <sheetIdMap count="5">
      <sheetId val="1"/>
      <sheetId val="2"/>
      <sheetId val="3"/>
      <sheetId val="4"/>
      <sheetId val="5"/>
    </sheetIdMap>
  </header>
  <header guid="{F87FF1C8-FD8D-49EC-87EE-6FDE4D6DC930}" dateTime="2023-10-06T14:31:15" maxSheetId="6" userName="ref_V_I" r:id="rId6">
    <sheetIdMap count="5">
      <sheetId val="1"/>
      <sheetId val="2"/>
      <sheetId val="3"/>
      <sheetId val="4"/>
      <sheetId val="5"/>
    </sheetIdMap>
  </header>
  <header guid="{C857E67E-16FF-4C27-A549-FB16B2CD42B7}" dateTime="2023-10-09T12:21:23" maxSheetId="6" userName="ref_V_I" r:id="rId7" minRId="66" maxRId="83">
    <sheetIdMap count="5">
      <sheetId val="1"/>
      <sheetId val="2"/>
      <sheetId val="3"/>
      <sheetId val="4"/>
      <sheetId val="5"/>
    </sheetIdMap>
  </header>
  <header guid="{2DBC023B-FC01-4638-B112-796AF8199DBD}" dateTime="2023-10-09T12:23:22" maxSheetId="6" userName="ref_V_I" r:id="rId8" minRId="90" maxRId="99">
    <sheetIdMap count="5">
      <sheetId val="1"/>
      <sheetId val="2"/>
      <sheetId val="3"/>
      <sheetId val="4"/>
      <sheetId val="5"/>
    </sheetIdMap>
  </header>
  <header guid="{5CF05482-64EF-4818-93A8-373602D10200}" dateTime="2023-10-09T13:26:29" maxSheetId="6" userName="ref_V_I" r:id="rId9" minRId="106" maxRId="109">
    <sheetIdMap count="5">
      <sheetId val="1"/>
      <sheetId val="2"/>
      <sheetId val="3"/>
      <sheetId val="4"/>
      <sheetId val="5"/>
    </sheetIdMap>
  </header>
  <header guid="{D14924FA-7F8C-4FA3-8A84-D771CB558C6E}" dateTime="2023-10-09T15:13:51" maxSheetId="6" userName="ref_V_I" r:id="rId10" minRId="116" maxRId="125">
    <sheetIdMap count="5">
      <sheetId val="1"/>
      <sheetId val="2"/>
      <sheetId val="3"/>
      <sheetId val="4"/>
      <sheetId val="5"/>
    </sheetIdMap>
  </header>
  <header guid="{05E62020-E5F7-44C5-8E4E-C6F1E8700F19}" dateTime="2023-10-11T08:13:59" maxSheetId="6" userName="ref_V_I" r:id="rId11" minRId="126" maxRId="136">
    <sheetIdMap count="5">
      <sheetId val="1"/>
      <sheetId val="2"/>
      <sheetId val="3"/>
      <sheetId val="4"/>
      <sheetId val="5"/>
    </sheetIdMap>
  </header>
  <header guid="{52B12639-F40B-4AE0-B9AB-3C8EB9B65815}" dateTime="2023-10-12T19:28:05" maxSheetId="6" userName="Joanna Sawicka" r:id="rId12" minRId="137">
    <sheetIdMap count="5">
      <sheetId val="1"/>
      <sheetId val="2"/>
      <sheetId val="3"/>
      <sheetId val="4"/>
      <sheetId val="5"/>
    </sheetIdMap>
  </header>
  <header guid="{2E95C025-28D6-4E09-A0AF-84271F45B7B0}" dateTime="2023-10-13T18:59:27" maxSheetId="6" userName="Joanna Sawicka" r:id="rId13" minRId="144" maxRId="164">
    <sheetIdMap count="5">
      <sheetId val="1"/>
      <sheetId val="2"/>
      <sheetId val="3"/>
      <sheetId val="4"/>
      <sheetId val="5"/>
    </sheetIdMap>
  </header>
  <header guid="{1A2DDAF0-0B18-412C-BF45-68154FB3689D}" dateTime="2023-10-16T22:36:44" maxSheetId="6" userName="Joanna Sawicka" r:id="rId14" minRId="165" maxRId="170">
    <sheetIdMap count="5">
      <sheetId val="1"/>
      <sheetId val="2"/>
      <sheetId val="3"/>
      <sheetId val="4"/>
      <sheetId val="5"/>
    </sheetIdMap>
  </header>
  <header guid="{0AEE5ED1-EEC7-4C76-B0BE-D5A0181685F1}" dateTime="2023-10-17T22:19:58" maxSheetId="6" userName="Joanna Sawicka" r:id="rId15" minRId="171" maxRId="196">
    <sheetIdMap count="5">
      <sheetId val="1"/>
      <sheetId val="2"/>
      <sheetId val="3"/>
      <sheetId val="4"/>
      <sheetId val="5"/>
    </sheetIdMap>
  </header>
  <header guid="{C8334017-4014-4C0C-8C46-0DC683AB61E2}" dateTime="2023-10-17T22:30:09" maxSheetId="6" userName="Joanna Sawicka" r:id="rId16" minRId="204" maxRId="207">
    <sheetIdMap count="5">
      <sheetId val="1"/>
      <sheetId val="2"/>
      <sheetId val="3"/>
      <sheetId val="4"/>
      <sheetId val="5"/>
    </sheetIdMap>
  </header>
  <header guid="{6771FA54-D7BF-48E4-9F4A-9487179569F6}" dateTime="2023-10-17T22:34:31" maxSheetId="6" userName="Joanna Sawicka" r:id="rId17" minRId="215">
    <sheetIdMap count="5">
      <sheetId val="1"/>
      <sheetId val="2"/>
      <sheetId val="3"/>
      <sheetId val="4"/>
      <sheetId val="5"/>
    </sheetIdMap>
  </header>
  <header guid="{6E2C72C1-BF80-41C7-986C-FCDAAE8839A2}" dateTime="2023-10-19T09:46:43" maxSheetId="6" userName="User" r:id="rId18" minRId="216" maxRId="240">
    <sheetIdMap count="5">
      <sheetId val="1"/>
      <sheetId val="2"/>
      <sheetId val="3"/>
      <sheetId val="4"/>
      <sheetId val="5"/>
    </sheetIdMap>
  </header>
  <header guid="{4ECB65B2-87A2-435B-A320-36F8DCBCC8FC}" dateTime="2023-10-20T15:01:20" maxSheetId="6" userName="ref_V_I" r:id="rId19">
    <sheetIdMap count="5">
      <sheetId val="1"/>
      <sheetId val="2"/>
      <sheetId val="3"/>
      <sheetId val="4"/>
      <sheetId val="5"/>
    </sheetIdMap>
  </header>
  <header guid="{25338565-630D-4310-A2EE-4CCD7CA5C5F8}" dateTime="2023-10-22T12:04:58" maxSheetId="6" userName="Joanna Sawicka" r:id="rId20" minRId="253" maxRId="255">
    <sheetIdMap count="5">
      <sheetId val="1"/>
      <sheetId val="2"/>
      <sheetId val="3"/>
      <sheetId val="4"/>
      <sheetId val="5"/>
    </sheetIdMap>
  </header>
  <header guid="{B2B8F81B-3CCC-4EB8-9121-80221EC913E4}" dateTime="2023-10-22T12:48:46" maxSheetId="6" userName="Joanna Sawicka" r:id="rId21" minRId="262" maxRId="33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5E58FC46-36A1-44A4-95E8-03735FCB0639}" action="delete"/>
  <rdn rId="0" localSheetId="1" customView="1" name="Z_5E58FC46_36A1_44A4_95E8_03735FCB0639_.wvu.PrintArea" hidden="1" oldHidden="1">
    <formula>'informacje ogólne'!$A$1:$I$12</formula>
    <oldFormula>'informacje ogólne'!$A$1:$I$12</oldFormula>
  </rdn>
  <rdn rId="0" localSheetId="2" customView="1" name="Z_5E58FC46_36A1_44A4_95E8_03735FCB0639_.wvu.PrintArea" hidden="1" oldHidden="1">
    <formula>budynki!$A$1:$Z$44</formula>
    <oldFormula>budynki!$A$1:$Z$44</oldFormula>
  </rdn>
  <rdn rId="0" localSheetId="3" customView="1" name="Z_5E58FC46_36A1_44A4_95E8_03735FCB0639_.wvu.PrintArea" hidden="1" oldHidden="1">
    <formula>'środki trwałe'!$A$1:$D$8</formula>
    <oldFormula>'środki trwałe'!$A$1:$D$8</oldFormula>
  </rdn>
  <rdn rId="0" localSheetId="4" customView="1" name="Z_5E58FC46_36A1_44A4_95E8_03735FCB0639_.wvu.PrintArea" hidden="1" oldHidden="1">
    <formula>'elektronika '!$A$1:$D$59</formula>
    <oldFormula>'elektronika '!$A$1:$D$59</oldFormula>
  </rdn>
  <rdn rId="0" localSheetId="4" customView="1" name="Z_5E58FC46_36A1_44A4_95E8_03735FCB0639_.wvu.FilterData" hidden="1" oldHidden="1">
    <formula>'elektronika '!$A$5:$IS$5</formula>
    <oldFormula>'elektronika '!$A$5:$IS$5</oldFormula>
  </rdn>
  <rdn rId="0" localSheetId="5" customView="1" name="Z_5E58FC46_36A1_44A4_95E8_03735FCB0639_.wvu.PrintArea" hidden="1" oldHidden="1">
    <formula>lokalizacje!$A$1:$C$8</formula>
    <oldFormula>lokalizacje!$A$1:$C$8</oldFormula>
  </rdn>
  <rcv guid="{5E58FC46-36A1-44A4-95E8-03735FCB063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16" sId="4">
    <oc r="A13" t="inlineStr">
      <is>
        <t>9.</t>
      </is>
    </oc>
    <nc r="A13" t="inlineStr">
      <is>
        <t>8.</t>
      </is>
    </nc>
  </rcc>
  <rcc rId="217" sId="4">
    <oc r="A14" t="inlineStr">
      <is>
        <t>10.</t>
      </is>
    </oc>
    <nc r="A14" t="inlineStr">
      <is>
        <t>9.</t>
      </is>
    </nc>
  </rcc>
  <rcc rId="218" sId="4">
    <oc r="A15" t="inlineStr">
      <is>
        <t>11.</t>
      </is>
    </oc>
    <nc r="A15" t="inlineStr">
      <is>
        <t>10.</t>
      </is>
    </nc>
  </rcc>
  <rcc rId="219" sId="4">
    <oc r="A16" t="inlineStr">
      <is>
        <t>12.</t>
      </is>
    </oc>
    <nc r="A16" t="inlineStr">
      <is>
        <t>11.</t>
      </is>
    </nc>
  </rcc>
  <rcc rId="220" sId="4">
    <oc r="A17" t="inlineStr">
      <is>
        <t>13.</t>
      </is>
    </oc>
    <nc r="A17" t="inlineStr">
      <is>
        <t>12.</t>
      </is>
    </nc>
  </rcc>
  <rcc rId="221" sId="4">
    <oc r="A18" t="inlineStr">
      <is>
        <t>14.</t>
      </is>
    </oc>
    <nc r="A18" t="inlineStr">
      <is>
        <t>13.</t>
      </is>
    </nc>
  </rcc>
  <rcc rId="222" sId="4">
    <oc r="A19" t="inlineStr">
      <is>
        <t>15.</t>
      </is>
    </oc>
    <nc r="A19" t="inlineStr">
      <is>
        <t>14.</t>
      </is>
    </nc>
  </rcc>
  <rcc rId="223" sId="4">
    <oc r="A20" t="inlineStr">
      <is>
        <t>16.</t>
      </is>
    </oc>
    <nc r="A20" t="inlineStr">
      <is>
        <t>15.</t>
      </is>
    </nc>
  </rcc>
  <rcc rId="224" sId="4">
    <oc r="A21" t="inlineStr">
      <is>
        <t>17.</t>
      </is>
    </oc>
    <nc r="A21" t="inlineStr">
      <is>
        <t>16.</t>
      </is>
    </nc>
  </rcc>
  <rcc rId="225" sId="4">
    <oc r="A22" t="inlineStr">
      <is>
        <t>18.</t>
      </is>
    </oc>
    <nc r="A22" t="inlineStr">
      <is>
        <t>17.</t>
      </is>
    </nc>
  </rcc>
  <rcc rId="226" sId="4">
    <oc r="A23" t="inlineStr">
      <is>
        <t>19.</t>
      </is>
    </oc>
    <nc r="A23" t="inlineStr">
      <is>
        <t>18.</t>
      </is>
    </nc>
  </rcc>
  <rcc rId="227" sId="4">
    <oc r="A24" t="inlineStr">
      <is>
        <t>20.</t>
      </is>
    </oc>
    <nc r="A24" t="inlineStr">
      <is>
        <t>19.</t>
      </is>
    </nc>
  </rcc>
  <rcc rId="228" sId="4">
    <oc r="A25" t="inlineStr">
      <is>
        <t>21.</t>
      </is>
    </oc>
    <nc r="A25" t="inlineStr">
      <is>
        <t>20.</t>
      </is>
    </nc>
  </rcc>
  <rcc rId="229" sId="4">
    <oc r="A26" t="inlineStr">
      <is>
        <t>22.</t>
      </is>
    </oc>
    <nc r="A26" t="inlineStr">
      <is>
        <t>21.</t>
      </is>
    </nc>
  </rcc>
  <rcc rId="230" sId="4">
    <oc r="A27" t="inlineStr">
      <is>
        <t>23.</t>
      </is>
    </oc>
    <nc r="A27" t="inlineStr">
      <is>
        <t>22.</t>
      </is>
    </nc>
  </rcc>
  <rcc rId="231" sId="4">
    <oc r="A28" t="inlineStr">
      <is>
        <t>24.</t>
      </is>
    </oc>
    <nc r="A28" t="inlineStr">
      <is>
        <t>23.</t>
      </is>
    </nc>
  </rcc>
  <rcc rId="232" sId="4">
    <oc r="A29" t="inlineStr">
      <is>
        <t>25.</t>
      </is>
    </oc>
    <nc r="A29" t="inlineStr">
      <is>
        <t>24.</t>
      </is>
    </nc>
  </rcc>
  <rcc rId="233" sId="4">
    <oc r="A30" t="inlineStr">
      <is>
        <t>26.</t>
      </is>
    </oc>
    <nc r="A30" t="inlineStr">
      <is>
        <t>25.</t>
      </is>
    </nc>
  </rcc>
  <rcc rId="234" sId="4">
    <oc r="A31" t="inlineStr">
      <is>
        <t>27.</t>
      </is>
    </oc>
    <nc r="A31" t="inlineStr">
      <is>
        <t>26.</t>
      </is>
    </nc>
  </rcc>
  <rcc rId="235" sId="4">
    <oc r="A32" t="inlineStr">
      <is>
        <t>28.</t>
      </is>
    </oc>
    <nc r="A32" t="inlineStr">
      <is>
        <t>27.</t>
      </is>
    </nc>
  </rcc>
  <rcc rId="236" sId="4">
    <oc r="A33" t="inlineStr">
      <is>
        <t>29.</t>
      </is>
    </oc>
    <nc r="A33" t="inlineStr">
      <is>
        <t>28.</t>
      </is>
    </nc>
  </rcc>
  <rcc rId="237" sId="4">
    <oc r="A34" t="inlineStr">
      <is>
        <t>30.</t>
      </is>
    </oc>
    <nc r="A34" t="inlineStr">
      <is>
        <t>29.</t>
      </is>
    </nc>
  </rcc>
  <rcc rId="238" sId="4">
    <oc r="A35" t="inlineStr">
      <is>
        <t>31.</t>
      </is>
    </oc>
    <nc r="A35" t="inlineStr">
      <is>
        <t>30.</t>
      </is>
    </nc>
  </rcc>
  <rcc rId="239" sId="4">
    <oc r="A36" t="inlineStr">
      <is>
        <t>32.</t>
      </is>
    </oc>
    <nc r="A36" t="inlineStr">
      <is>
        <t>31.</t>
      </is>
    </nc>
  </rcc>
  <rcc rId="240" sId="4">
    <oc r="A37" t="inlineStr">
      <is>
        <t>33.</t>
      </is>
    </oc>
    <nc r="A37" t="inlineStr">
      <is>
        <t>32.</t>
      </is>
    </nc>
  </rcc>
  <rdn rId="0" localSheetId="1" customView="1" name="Z_B9BD0ADF_E38D_43E7_B5E9_8FFD1AF481D5_.wvu.PrintArea" hidden="1" oldHidden="1">
    <formula>'informacje ogólne'!$A$1:$I$12</formula>
  </rdn>
  <rdn rId="0" localSheetId="2" customView="1" name="Z_B9BD0ADF_E38D_43E7_B5E9_8FFD1AF481D5_.wvu.PrintArea" hidden="1" oldHidden="1">
    <formula>budynki!$A$1:$Z$44</formula>
  </rdn>
  <rdn rId="0" localSheetId="3" customView="1" name="Z_B9BD0ADF_E38D_43E7_B5E9_8FFD1AF481D5_.wvu.PrintArea" hidden="1" oldHidden="1">
    <formula>'środki trwałe'!$A$1:$D$8</formula>
  </rdn>
  <rdn rId="0" localSheetId="4" customView="1" name="Z_B9BD0ADF_E38D_43E7_B5E9_8FFD1AF481D5_.wvu.PrintArea" hidden="1" oldHidden="1">
    <formula>'elektronika '!$A$1:$D$59</formula>
  </rdn>
  <rdn rId="0" localSheetId="4" customView="1" name="Z_B9BD0ADF_E38D_43E7_B5E9_8FFD1AF481D5_.wvu.FilterData" hidden="1" oldHidden="1">
    <formula>'elektronika '!$A$5:$IS$5</formula>
  </rdn>
  <rdn rId="0" localSheetId="5" customView="1" name="Z_B9BD0ADF_E38D_43E7_B5E9_8FFD1AF481D5_.wvu.PrintArea" hidden="1" oldHidden="1">
    <formula>lokalizacje!$A$1:$C$8</formula>
  </rdn>
  <rcv guid="{B9BD0ADF-E38D-43E7-B5E9-8FFD1AF481D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" sId="4">
    <oc r="F17">
      <f>SUM(D6:D37)</f>
    </oc>
    <nc r="F17"/>
  </rcc>
  <rcc rId="254" sId="2">
    <oc r="D32" t="inlineStr">
      <is>
        <r>
          <t xml:space="preserve">nie
</t>
        </r>
        <r>
          <rPr>
            <i/>
            <sz val="9"/>
            <rFont val="Arial"/>
            <family val="2"/>
            <charset val="238"/>
          </rPr>
          <t>zakres FLEXA</t>
        </r>
      </is>
    </oc>
    <nc r="D32" t="inlineStr">
      <is>
        <r>
          <t xml:space="preserve">nie
</t>
        </r>
        <r>
          <rPr>
            <b/>
            <i/>
            <sz val="9"/>
            <rFont val="Arial"/>
            <family val="2"/>
            <charset val="238"/>
          </rPr>
          <t>zakres FLEXA</t>
        </r>
      </is>
    </nc>
  </rcc>
  <rcc rId="255" sId="2">
    <oc r="D35" t="inlineStr">
      <is>
        <r>
          <t xml:space="preserve">nie
</t>
        </r>
        <r>
          <rPr>
            <i/>
            <sz val="9"/>
            <rFont val="Arial"/>
            <family val="2"/>
            <charset val="238"/>
          </rPr>
          <t>zakres FLEXA</t>
        </r>
      </is>
    </oc>
    <nc r="D35" t="inlineStr">
      <is>
        <r>
          <t xml:space="preserve">nie
</t>
        </r>
        <r>
          <rPr>
            <b/>
            <i/>
            <sz val="9"/>
            <rFont val="Arial"/>
            <family val="2"/>
            <charset val="238"/>
          </rPr>
          <t>zakres FLEXA</t>
        </r>
      </is>
    </nc>
  </rcc>
  <rcv guid="{91F71D78-74C1-41A3-8C62-38DA36CDA742}" action="delete"/>
  <rdn rId="0" localSheetId="1" customView="1" name="Z_91F71D78_74C1_41A3_8C62_38DA36CDA742_.wvu.PrintArea" hidden="1" oldHidden="1">
    <formula>'informacje ogólne'!$A$1:$I$12</formula>
    <oldFormula>'informacje ogólne'!$A$1:$I$12</oldFormula>
  </rdn>
  <rdn rId="0" localSheetId="2" customView="1" name="Z_91F71D78_74C1_41A3_8C62_38DA36CDA742_.wvu.PrintArea" hidden="1" oldHidden="1">
    <formula>budynki!$A$1:$Z$44</formula>
    <oldFormula>budynki!$A$1:$Z$44</oldFormula>
  </rdn>
  <rdn rId="0" localSheetId="3" customView="1" name="Z_91F71D78_74C1_41A3_8C62_38DA36CDA742_.wvu.PrintArea" hidden="1" oldHidden="1">
    <formula>'środki trwałe'!$A$1:$D$8</formula>
    <oldFormula>'środki trwałe'!$A$1:$D$8</oldFormula>
  </rdn>
  <rdn rId="0" localSheetId="4" customView="1" name="Z_91F71D78_74C1_41A3_8C62_38DA36CDA742_.wvu.PrintArea" hidden="1" oldHidden="1">
    <formula>'elektronika '!$A$1:$D$59</formula>
    <oldFormula>'elektronika '!$A$1:$D$59</oldFormula>
  </rdn>
  <rdn rId="0" localSheetId="4" customView="1" name="Z_91F71D78_74C1_41A3_8C62_38DA36CDA742_.wvu.FilterData" hidden="1" oldHidden="1">
    <formula>'elektronika '!$A$5:$IS$5</formula>
    <oldFormula>'elektronika '!$A$5:$IS$5</oldFormula>
  </rdn>
  <rdn rId="0" localSheetId="5" customView="1" name="Z_91F71D78_74C1_41A3_8C62_38DA36CDA742_.wvu.PrintArea" hidden="1" oldHidden="1">
    <formula>lokalizacje!$A$1:$C$8</formula>
    <oldFormula>lokalizacje!$A$1:$C$8</oldFormula>
  </rdn>
  <rcv guid="{91F71D78-74C1-41A3-8C62-38DA36CDA74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W26:Z26">
    <dxf>
      <fill>
        <patternFill>
          <bgColor theme="0"/>
        </patternFill>
      </fill>
    </dxf>
  </rfmt>
  <rcc rId="262" sId="2">
    <nc r="W26" t="inlineStr">
      <is>
        <t>brak danych</t>
      </is>
    </nc>
  </rcc>
  <rcc rId="263" sId="2">
    <nc r="X26" t="inlineStr">
      <is>
        <t>brak danych</t>
      </is>
    </nc>
  </rcc>
  <rcc rId="264" sId="2">
    <oc r="Y26" t="inlineStr">
      <is>
        <t xml:space="preserve"> </t>
      </is>
    </oc>
    <nc r="Y26" t="inlineStr">
      <is>
        <t>brak danych</t>
      </is>
    </nc>
  </rcc>
  <rcc rId="265" sId="2">
    <nc r="Z26" t="inlineStr">
      <is>
        <t>brak danych</t>
      </is>
    </nc>
  </rcc>
  <rcc rId="266" sId="2">
    <nc r="W11" t="inlineStr">
      <is>
        <t>brak danych</t>
      </is>
    </nc>
  </rcc>
  <rcc rId="267" sId="2">
    <oc r="X11" t="inlineStr">
      <is>
        <t xml:space="preserve"> </t>
      </is>
    </oc>
    <nc r="X11" t="inlineStr">
      <is>
        <t>brak danych</t>
      </is>
    </nc>
  </rcc>
  <rcc rId="268" sId="2">
    <oc r="Y8" t="inlineStr">
      <is>
        <t>TAK</t>
      </is>
    </oc>
    <nc r="Y8" t="inlineStr">
      <is>
        <t>tak</t>
      </is>
    </nc>
  </rcc>
  <rcc rId="269" sId="2">
    <oc r="Y10" t="inlineStr">
      <is>
        <t>TAK</t>
      </is>
    </oc>
    <nc r="Y10" t="inlineStr">
      <is>
        <t>tak</t>
      </is>
    </nc>
  </rcc>
  <rcc rId="270" sId="2">
    <oc r="Y12" t="inlineStr">
      <is>
        <t>TAK</t>
      </is>
    </oc>
    <nc r="Y12" t="inlineStr">
      <is>
        <t>tak</t>
      </is>
    </nc>
  </rcc>
  <rcc rId="271" sId="2">
    <oc r="Y13" t="inlineStr">
      <is>
        <t>TAK</t>
      </is>
    </oc>
    <nc r="Y13" t="inlineStr">
      <is>
        <t>tak</t>
      </is>
    </nc>
  </rcc>
  <rcc rId="272" sId="2">
    <oc r="Y28" t="inlineStr">
      <is>
        <t>TAK</t>
      </is>
    </oc>
    <nc r="Y28" t="inlineStr">
      <is>
        <t>tak</t>
      </is>
    </nc>
  </rcc>
  <rcc rId="273" sId="2">
    <oc r="Y11" t="inlineStr">
      <is>
        <t>NIE</t>
      </is>
    </oc>
    <nc r="Y11" t="inlineStr">
      <is>
        <t>nie</t>
      </is>
    </nc>
  </rcc>
  <rcc rId="274" sId="2">
    <oc r="Y17" t="inlineStr">
      <is>
        <t>NIE</t>
      </is>
    </oc>
    <nc r="Y17" t="inlineStr">
      <is>
        <t>nie</t>
      </is>
    </nc>
  </rcc>
  <rcc rId="275" sId="2">
    <oc r="Y20" t="inlineStr">
      <is>
        <t>NIE</t>
      </is>
    </oc>
    <nc r="Y20" t="inlineStr">
      <is>
        <t>nie</t>
      </is>
    </nc>
  </rcc>
  <rcc rId="276" sId="2">
    <oc r="Y21" t="inlineStr">
      <is>
        <t>NIE</t>
      </is>
    </oc>
    <nc r="Y21" t="inlineStr">
      <is>
        <t>nie</t>
      </is>
    </nc>
  </rcc>
  <rcc rId="277" sId="2">
    <oc r="Y22" t="inlineStr">
      <is>
        <t>NIE</t>
      </is>
    </oc>
    <nc r="Y22" t="inlineStr">
      <is>
        <t>nie</t>
      </is>
    </nc>
  </rcc>
  <rcc rId="278" sId="2">
    <oc r="Y23" t="inlineStr">
      <is>
        <t xml:space="preserve">NIE  </t>
      </is>
    </oc>
    <nc r="Y23" t="inlineStr">
      <is>
        <t xml:space="preserve">nie  </t>
      </is>
    </nc>
  </rcc>
  <rcc rId="279" sId="2">
    <oc r="Y24" t="inlineStr">
      <is>
        <t>NIE</t>
      </is>
    </oc>
    <nc r="Y24" t="inlineStr">
      <is>
        <t>nie</t>
      </is>
    </nc>
  </rcc>
  <rcc rId="280" sId="2">
    <oc r="Y25" t="inlineStr">
      <is>
        <t>NIE</t>
      </is>
    </oc>
    <nc r="Y25" t="inlineStr">
      <is>
        <t>nie</t>
      </is>
    </nc>
  </rcc>
  <rcc rId="281" sId="2">
    <oc r="Y27" t="inlineStr">
      <is>
        <t>NIE</t>
      </is>
    </oc>
    <nc r="Y27" t="inlineStr">
      <is>
        <t>nie</t>
      </is>
    </nc>
  </rcc>
  <rcc rId="282" sId="2">
    <oc r="Y29" t="inlineStr">
      <is>
        <t>NIE</t>
      </is>
    </oc>
    <nc r="Y29" t="inlineStr">
      <is>
        <t>nie</t>
      </is>
    </nc>
  </rcc>
  <rcc rId="283" sId="2">
    <oc r="Y30" t="inlineStr">
      <is>
        <t>NIE</t>
      </is>
    </oc>
    <nc r="Y30" t="inlineStr">
      <is>
        <t>nie</t>
      </is>
    </nc>
  </rcc>
  <rcc rId="284" sId="2">
    <oc r="Y31" t="inlineStr">
      <is>
        <t>NIE</t>
      </is>
    </oc>
    <nc r="Y31" t="inlineStr">
      <is>
        <t>nie</t>
      </is>
    </nc>
  </rcc>
  <rcc rId="285" sId="2">
    <oc r="Y32" t="inlineStr">
      <is>
        <t>NIE</t>
      </is>
    </oc>
    <nc r="Y32" t="inlineStr">
      <is>
        <t>nie</t>
      </is>
    </nc>
  </rcc>
  <rcc rId="286" sId="2">
    <oc r="Y33" t="inlineStr">
      <is>
        <t>NIE</t>
      </is>
    </oc>
    <nc r="Y33" t="inlineStr">
      <is>
        <t>nie</t>
      </is>
    </nc>
  </rcc>
  <rcc rId="287" sId="2">
    <oc r="Y34" t="inlineStr">
      <is>
        <t>NIE</t>
      </is>
    </oc>
    <nc r="Y34" t="inlineStr">
      <is>
        <t>nie</t>
      </is>
    </nc>
  </rcc>
  <rcc rId="288" sId="2">
    <oc r="Y35" t="inlineStr">
      <is>
        <t>NIE</t>
      </is>
    </oc>
    <nc r="Y35" t="inlineStr">
      <is>
        <t>nie</t>
      </is>
    </nc>
  </rcc>
  <rcc rId="289" sId="2">
    <oc r="Y36" t="inlineStr">
      <is>
        <t>NIE</t>
      </is>
    </oc>
    <nc r="Y36" t="inlineStr">
      <is>
        <t>nie</t>
      </is>
    </nc>
  </rcc>
  <rcc rId="290" sId="2">
    <oc r="Y37" t="inlineStr">
      <is>
        <t>NIE</t>
      </is>
    </oc>
    <nc r="Y37" t="inlineStr">
      <is>
        <t>nie</t>
      </is>
    </nc>
  </rcc>
  <rcc rId="291" sId="2">
    <oc r="Y38" t="inlineStr">
      <is>
        <t>NIE</t>
      </is>
    </oc>
    <nc r="Y38" t="inlineStr">
      <is>
        <t>nie</t>
      </is>
    </nc>
  </rcc>
  <rcc rId="292" sId="2">
    <oc r="Y39" t="inlineStr">
      <is>
        <t>NIE</t>
      </is>
    </oc>
    <nc r="Y39" t="inlineStr">
      <is>
        <t>nie</t>
      </is>
    </nc>
  </rcc>
  <rcc rId="293" sId="2">
    <oc r="Y40" t="inlineStr">
      <is>
        <t>NIE</t>
      </is>
    </oc>
    <nc r="Y40" t="inlineStr">
      <is>
        <t>nie</t>
      </is>
    </nc>
  </rcc>
  <rcc rId="294" sId="2">
    <oc r="Y41" t="inlineStr">
      <is>
        <t>NIE</t>
      </is>
    </oc>
    <nc r="Y41" t="inlineStr">
      <is>
        <t>nie</t>
      </is>
    </nc>
  </rcc>
  <rcc rId="295" sId="2">
    <oc r="Y42" t="inlineStr">
      <is>
        <t>NIE</t>
      </is>
    </oc>
    <nc r="Y42" t="inlineStr">
      <is>
        <t>nie</t>
      </is>
    </nc>
  </rcc>
  <rcc rId="296" sId="2">
    <oc r="Y43" t="inlineStr">
      <is>
        <t>NIE</t>
      </is>
    </oc>
    <nc r="Y43" t="inlineStr">
      <is>
        <t>nie</t>
      </is>
    </nc>
  </rcc>
  <rcc rId="297" sId="2">
    <oc r="Z8" t="inlineStr">
      <is>
        <t>NIE</t>
      </is>
    </oc>
    <nc r="Z8" t="inlineStr">
      <is>
        <t>nie</t>
      </is>
    </nc>
  </rcc>
  <rcc rId="298" sId="2">
    <oc r="Z9" t="inlineStr">
      <is>
        <t>NIE</t>
      </is>
    </oc>
    <nc r="Z9" t="inlineStr">
      <is>
        <t>nie</t>
      </is>
    </nc>
  </rcc>
  <rcc rId="299" sId="2">
    <oc r="Z10" t="inlineStr">
      <is>
        <t>NIE</t>
      </is>
    </oc>
    <nc r="Z10" t="inlineStr">
      <is>
        <t>nie</t>
      </is>
    </nc>
  </rcc>
  <rcc rId="300" sId="2">
    <oc r="Z11" t="inlineStr">
      <is>
        <t>NIE</t>
      </is>
    </oc>
    <nc r="Z11" t="inlineStr">
      <is>
        <t>nie</t>
      </is>
    </nc>
  </rcc>
  <rcc rId="301" sId="2">
    <oc r="Z12" t="inlineStr">
      <is>
        <t>NIE</t>
      </is>
    </oc>
    <nc r="Z12" t="inlineStr">
      <is>
        <t>nie</t>
      </is>
    </nc>
  </rcc>
  <rcc rId="302" sId="2">
    <oc r="Z13" t="inlineStr">
      <is>
        <t>NIE</t>
      </is>
    </oc>
    <nc r="Z13" t="inlineStr">
      <is>
        <t>nie</t>
      </is>
    </nc>
  </rcc>
  <rcc rId="303" sId="2">
    <oc r="Z14" t="inlineStr">
      <is>
        <t>NIE</t>
      </is>
    </oc>
    <nc r="Z14" t="inlineStr">
      <is>
        <t>nie</t>
      </is>
    </nc>
  </rcc>
  <rcc rId="304" sId="2">
    <oc r="Z16" t="inlineStr">
      <is>
        <t>NIE</t>
      </is>
    </oc>
    <nc r="Z16" t="inlineStr">
      <is>
        <t>nie</t>
      </is>
    </nc>
  </rcc>
  <rcc rId="305" sId="2">
    <oc r="Z17" t="inlineStr">
      <is>
        <t>NIE</t>
      </is>
    </oc>
    <nc r="Z17" t="inlineStr">
      <is>
        <t>nie</t>
      </is>
    </nc>
  </rcc>
  <rcc rId="306" sId="2">
    <oc r="Z18" t="inlineStr">
      <is>
        <t>NIE</t>
      </is>
    </oc>
    <nc r="Z18" t="inlineStr">
      <is>
        <t>nie</t>
      </is>
    </nc>
  </rcc>
  <rcc rId="307" sId="2">
    <oc r="Z19" t="inlineStr">
      <is>
        <t>NIE</t>
      </is>
    </oc>
    <nc r="Z19" t="inlineStr">
      <is>
        <t>nie</t>
      </is>
    </nc>
  </rcc>
  <rcc rId="308" sId="2">
    <oc r="Z20" t="inlineStr">
      <is>
        <t>NIE</t>
      </is>
    </oc>
    <nc r="Z20" t="inlineStr">
      <is>
        <t>nie</t>
      </is>
    </nc>
  </rcc>
  <rcc rId="309" sId="2">
    <oc r="Z21" t="inlineStr">
      <is>
        <t>NIE</t>
      </is>
    </oc>
    <nc r="Z21" t="inlineStr">
      <is>
        <t>nie</t>
      </is>
    </nc>
  </rcc>
  <rcc rId="310" sId="2">
    <oc r="Z22" t="inlineStr">
      <is>
        <t>NIE</t>
      </is>
    </oc>
    <nc r="Z22" t="inlineStr">
      <is>
        <t>nie</t>
      </is>
    </nc>
  </rcc>
  <rcc rId="311" sId="2">
    <oc r="Z23" t="inlineStr">
      <is>
        <t>NIE</t>
      </is>
    </oc>
    <nc r="Z23" t="inlineStr">
      <is>
        <t>nie</t>
      </is>
    </nc>
  </rcc>
  <rcc rId="312" sId="2">
    <oc r="Z24" t="inlineStr">
      <is>
        <t>NIE</t>
      </is>
    </oc>
    <nc r="Z24" t="inlineStr">
      <is>
        <t>nie</t>
      </is>
    </nc>
  </rcc>
  <rcc rId="313" sId="2">
    <oc r="Z25" t="inlineStr">
      <is>
        <t>NIE</t>
      </is>
    </oc>
    <nc r="Z25" t="inlineStr">
      <is>
        <t>nie</t>
      </is>
    </nc>
  </rcc>
  <rcc rId="314" sId="2">
    <oc r="Z27" t="inlineStr">
      <is>
        <t>NIE</t>
      </is>
    </oc>
    <nc r="Z27" t="inlineStr">
      <is>
        <t>nie</t>
      </is>
    </nc>
  </rcc>
  <rcc rId="315" sId="2">
    <oc r="Z28" t="inlineStr">
      <is>
        <t>NIE</t>
      </is>
    </oc>
    <nc r="Z28" t="inlineStr">
      <is>
        <t>nie</t>
      </is>
    </nc>
  </rcc>
  <rcc rId="316" sId="2">
    <oc r="Z29" t="inlineStr">
      <is>
        <t>NIE</t>
      </is>
    </oc>
    <nc r="Z29" t="inlineStr">
      <is>
        <t>nie</t>
      </is>
    </nc>
  </rcc>
  <rcc rId="317" sId="2">
    <oc r="Z30" t="inlineStr">
      <is>
        <t>NIE</t>
      </is>
    </oc>
    <nc r="Z30" t="inlineStr">
      <is>
        <t>nie</t>
      </is>
    </nc>
  </rcc>
  <rcc rId="318" sId="2">
    <oc r="Z31" t="inlineStr">
      <is>
        <t>NIE</t>
      </is>
    </oc>
    <nc r="Z31" t="inlineStr">
      <is>
        <t>nie</t>
      </is>
    </nc>
  </rcc>
  <rcc rId="319" sId="2">
    <oc r="Z32" t="inlineStr">
      <is>
        <t>NIE</t>
      </is>
    </oc>
    <nc r="Z32" t="inlineStr">
      <is>
        <t>nie</t>
      </is>
    </nc>
  </rcc>
  <rcc rId="320" sId="2">
    <oc r="Z33" t="inlineStr">
      <is>
        <t>NIE</t>
      </is>
    </oc>
    <nc r="Z33" t="inlineStr">
      <is>
        <t>nie</t>
      </is>
    </nc>
  </rcc>
  <rcc rId="321" sId="2">
    <oc r="Z34" t="inlineStr">
      <is>
        <t>NIE</t>
      </is>
    </oc>
    <nc r="Z34" t="inlineStr">
      <is>
        <t>nie</t>
      </is>
    </nc>
  </rcc>
  <rcc rId="322" sId="2">
    <oc r="Z35" t="inlineStr">
      <is>
        <t>NIE</t>
      </is>
    </oc>
    <nc r="Z35" t="inlineStr">
      <is>
        <t>nie</t>
      </is>
    </nc>
  </rcc>
  <rcc rId="323" sId="2">
    <oc r="Z36" t="inlineStr">
      <is>
        <t>NIE</t>
      </is>
    </oc>
    <nc r="Z36" t="inlineStr">
      <is>
        <t>nie</t>
      </is>
    </nc>
  </rcc>
  <rcc rId="324" sId="2">
    <oc r="Z37" t="inlineStr">
      <is>
        <t>NIE</t>
      </is>
    </oc>
    <nc r="Z37" t="inlineStr">
      <is>
        <t>nie</t>
      </is>
    </nc>
  </rcc>
  <rcc rId="325" sId="2">
    <oc r="Z38" t="inlineStr">
      <is>
        <t>NIE</t>
      </is>
    </oc>
    <nc r="Z38" t="inlineStr">
      <is>
        <t>nie</t>
      </is>
    </nc>
  </rcc>
  <rcc rId="326" sId="2">
    <oc r="Z39" t="inlineStr">
      <is>
        <t>NIE</t>
      </is>
    </oc>
    <nc r="Z39" t="inlineStr">
      <is>
        <t>nie</t>
      </is>
    </nc>
  </rcc>
  <rcc rId="327" sId="2">
    <oc r="Z40" t="inlineStr">
      <is>
        <t>NIE</t>
      </is>
    </oc>
    <nc r="Z40" t="inlineStr">
      <is>
        <t>nie</t>
      </is>
    </nc>
  </rcc>
  <rcc rId="328" sId="2">
    <oc r="Z41" t="inlineStr">
      <is>
        <t>NIE</t>
      </is>
    </oc>
    <nc r="Z41" t="inlineStr">
      <is>
        <t>nie</t>
      </is>
    </nc>
  </rcc>
  <rcc rId="329" sId="2">
    <oc r="Z42" t="inlineStr">
      <is>
        <t>NIE</t>
      </is>
    </oc>
    <nc r="Z42" t="inlineStr">
      <is>
        <t>nie</t>
      </is>
    </nc>
  </rcc>
  <rcc rId="330" sId="2">
    <oc r="Z43" t="inlineStr">
      <is>
        <t>NIE</t>
      </is>
    </oc>
    <nc r="Z43" t="inlineStr">
      <is>
        <t>nie</t>
      </is>
    </nc>
  </rcc>
  <rcv guid="{91F71D78-74C1-41A3-8C62-38DA36CDA742}" action="delete"/>
  <rdn rId="0" localSheetId="1" customView="1" name="Z_91F71D78_74C1_41A3_8C62_38DA36CDA742_.wvu.PrintArea" hidden="1" oldHidden="1">
    <formula>'informacje ogólne'!$A$1:$I$12</formula>
    <oldFormula>'informacje ogólne'!$A$1:$I$12</oldFormula>
  </rdn>
  <rdn rId="0" localSheetId="2" customView="1" name="Z_91F71D78_74C1_41A3_8C62_38DA36CDA742_.wvu.PrintArea" hidden="1" oldHidden="1">
    <formula>budynki!$A$1:$Z$44</formula>
    <oldFormula>budynki!$A$1:$Z$44</oldFormula>
  </rdn>
  <rdn rId="0" localSheetId="3" customView="1" name="Z_91F71D78_74C1_41A3_8C62_38DA36CDA742_.wvu.PrintArea" hidden="1" oldHidden="1">
    <formula>'środki trwałe'!$A$1:$D$8</formula>
    <oldFormula>'środki trwałe'!$A$1:$D$8</oldFormula>
  </rdn>
  <rdn rId="0" localSheetId="4" customView="1" name="Z_91F71D78_74C1_41A3_8C62_38DA36CDA742_.wvu.PrintArea" hidden="1" oldHidden="1">
    <formula>'elektronika '!$A$1:$D$59</formula>
    <oldFormula>'elektronika '!$A$1:$D$59</oldFormula>
  </rdn>
  <rdn rId="0" localSheetId="4" customView="1" name="Z_91F71D78_74C1_41A3_8C62_38DA36CDA742_.wvu.FilterData" hidden="1" oldHidden="1">
    <formula>'elektronika '!$A$5:$IS$5</formula>
    <oldFormula>'elektronika '!$A$5:$IS$5</oldFormula>
  </rdn>
  <rdn rId="0" localSheetId="5" customView="1" name="Z_91F71D78_74C1_41A3_8C62_38DA36CDA742_.wvu.PrintArea" hidden="1" oldHidden="1">
    <formula>lokalizacje!$A$1:$C$8</formula>
    <oldFormula>lokalizacje!$A$1:$C$8</oldFormula>
  </rdn>
  <rcv guid="{91F71D78-74C1-41A3-8C62-38DA36CDA742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view="pageBreakPreview" zoomScale="89" zoomScaleNormal="89" zoomScaleSheetLayoutView="89" workbookViewId="0">
      <selection activeCell="B40" sqref="B40"/>
    </sheetView>
  </sheetViews>
  <sheetFormatPr defaultRowHeight="13.2" x14ac:dyDescent="0.25"/>
  <cols>
    <col min="1" max="1" width="5.44140625" style="7" customWidth="1"/>
    <col min="2" max="2" width="38.109375" style="7" bestFit="1" customWidth="1"/>
    <col min="3" max="3" width="31" style="7" customWidth="1"/>
    <col min="4" max="4" width="22.109375" style="7" customWidth="1"/>
    <col min="5" max="5" width="22.6640625" style="8" customWidth="1"/>
    <col min="6" max="6" width="12.44140625" style="8" customWidth="1"/>
    <col min="7" max="7" width="25.6640625" style="8" customWidth="1"/>
    <col min="8" max="8" width="12.5546875" style="8" customWidth="1"/>
    <col min="9" max="9" width="25.6640625" style="8" customWidth="1"/>
    <col min="10" max="10" width="14.109375" style="7" customWidth="1"/>
    <col min="11" max="256" width="9.109375" style="7"/>
    <col min="257" max="257" width="5.44140625" style="7" customWidth="1"/>
    <col min="258" max="258" width="38.109375" style="7" bestFit="1" customWidth="1"/>
    <col min="259" max="259" width="31" style="7" customWidth="1"/>
    <col min="260" max="260" width="22.109375" style="7" customWidth="1"/>
    <col min="261" max="261" width="22.6640625" style="7" customWidth="1"/>
    <col min="262" max="262" width="7.109375" style="7" customWidth="1"/>
    <col min="263" max="263" width="26.5546875" style="7" customWidth="1"/>
    <col min="264" max="264" width="13.109375" style="7" bestFit="1" customWidth="1"/>
    <col min="265" max="265" width="15.33203125" style="7" bestFit="1" customWidth="1"/>
    <col min="266" max="266" width="14.109375" style="7" customWidth="1"/>
    <col min="267" max="512" width="9.109375" style="7"/>
    <col min="513" max="513" width="5.44140625" style="7" customWidth="1"/>
    <col min="514" max="514" width="38.109375" style="7" bestFit="1" customWidth="1"/>
    <col min="515" max="515" width="31" style="7" customWidth="1"/>
    <col min="516" max="516" width="22.109375" style="7" customWidth="1"/>
    <col min="517" max="517" width="22.6640625" style="7" customWidth="1"/>
    <col min="518" max="518" width="7.109375" style="7" customWidth="1"/>
    <col min="519" max="519" width="26.5546875" style="7" customWidth="1"/>
    <col min="520" max="520" width="13.109375" style="7" bestFit="1" customWidth="1"/>
    <col min="521" max="521" width="15.33203125" style="7" bestFit="1" customWidth="1"/>
    <col min="522" max="522" width="14.109375" style="7" customWidth="1"/>
    <col min="523" max="768" width="9.109375" style="7"/>
    <col min="769" max="769" width="5.44140625" style="7" customWidth="1"/>
    <col min="770" max="770" width="38.109375" style="7" bestFit="1" customWidth="1"/>
    <col min="771" max="771" width="31" style="7" customWidth="1"/>
    <col min="772" max="772" width="22.109375" style="7" customWidth="1"/>
    <col min="773" max="773" width="22.6640625" style="7" customWidth="1"/>
    <col min="774" max="774" width="7.109375" style="7" customWidth="1"/>
    <col min="775" max="775" width="26.5546875" style="7" customWidth="1"/>
    <col min="776" max="776" width="13.109375" style="7" bestFit="1" customWidth="1"/>
    <col min="777" max="777" width="15.33203125" style="7" bestFit="1" customWidth="1"/>
    <col min="778" max="778" width="14.109375" style="7" customWidth="1"/>
    <col min="779" max="1024" width="9.109375" style="7"/>
    <col min="1025" max="1025" width="5.44140625" style="7" customWidth="1"/>
    <col min="1026" max="1026" width="38.109375" style="7" bestFit="1" customWidth="1"/>
    <col min="1027" max="1027" width="31" style="7" customWidth="1"/>
    <col min="1028" max="1028" width="22.109375" style="7" customWidth="1"/>
    <col min="1029" max="1029" width="22.6640625" style="7" customWidth="1"/>
    <col min="1030" max="1030" width="7.109375" style="7" customWidth="1"/>
    <col min="1031" max="1031" width="26.5546875" style="7" customWidth="1"/>
    <col min="1032" max="1032" width="13.109375" style="7" bestFit="1" customWidth="1"/>
    <col min="1033" max="1033" width="15.33203125" style="7" bestFit="1" customWidth="1"/>
    <col min="1034" max="1034" width="14.109375" style="7" customWidth="1"/>
    <col min="1035" max="1280" width="9.109375" style="7"/>
    <col min="1281" max="1281" width="5.44140625" style="7" customWidth="1"/>
    <col min="1282" max="1282" width="38.109375" style="7" bestFit="1" customWidth="1"/>
    <col min="1283" max="1283" width="31" style="7" customWidth="1"/>
    <col min="1284" max="1284" width="22.109375" style="7" customWidth="1"/>
    <col min="1285" max="1285" width="22.6640625" style="7" customWidth="1"/>
    <col min="1286" max="1286" width="7.109375" style="7" customWidth="1"/>
    <col min="1287" max="1287" width="26.5546875" style="7" customWidth="1"/>
    <col min="1288" max="1288" width="13.109375" style="7" bestFit="1" customWidth="1"/>
    <col min="1289" max="1289" width="15.33203125" style="7" bestFit="1" customWidth="1"/>
    <col min="1290" max="1290" width="14.109375" style="7" customWidth="1"/>
    <col min="1291" max="1536" width="9.109375" style="7"/>
    <col min="1537" max="1537" width="5.44140625" style="7" customWidth="1"/>
    <col min="1538" max="1538" width="38.109375" style="7" bestFit="1" customWidth="1"/>
    <col min="1539" max="1539" width="31" style="7" customWidth="1"/>
    <col min="1540" max="1540" width="22.109375" style="7" customWidth="1"/>
    <col min="1541" max="1541" width="22.6640625" style="7" customWidth="1"/>
    <col min="1542" max="1542" width="7.109375" style="7" customWidth="1"/>
    <col min="1543" max="1543" width="26.5546875" style="7" customWidth="1"/>
    <col min="1544" max="1544" width="13.109375" style="7" bestFit="1" customWidth="1"/>
    <col min="1545" max="1545" width="15.33203125" style="7" bestFit="1" customWidth="1"/>
    <col min="1546" max="1546" width="14.109375" style="7" customWidth="1"/>
    <col min="1547" max="1792" width="9.109375" style="7"/>
    <col min="1793" max="1793" width="5.44140625" style="7" customWidth="1"/>
    <col min="1794" max="1794" width="38.109375" style="7" bestFit="1" customWidth="1"/>
    <col min="1795" max="1795" width="31" style="7" customWidth="1"/>
    <col min="1796" max="1796" width="22.109375" style="7" customWidth="1"/>
    <col min="1797" max="1797" width="22.6640625" style="7" customWidth="1"/>
    <col min="1798" max="1798" width="7.109375" style="7" customWidth="1"/>
    <col min="1799" max="1799" width="26.5546875" style="7" customWidth="1"/>
    <col min="1800" max="1800" width="13.109375" style="7" bestFit="1" customWidth="1"/>
    <col min="1801" max="1801" width="15.33203125" style="7" bestFit="1" customWidth="1"/>
    <col min="1802" max="1802" width="14.109375" style="7" customWidth="1"/>
    <col min="1803" max="2048" width="9.109375" style="7"/>
    <col min="2049" max="2049" width="5.44140625" style="7" customWidth="1"/>
    <col min="2050" max="2050" width="38.109375" style="7" bestFit="1" customWidth="1"/>
    <col min="2051" max="2051" width="31" style="7" customWidth="1"/>
    <col min="2052" max="2052" width="22.109375" style="7" customWidth="1"/>
    <col min="2053" max="2053" width="22.6640625" style="7" customWidth="1"/>
    <col min="2054" max="2054" width="7.109375" style="7" customWidth="1"/>
    <col min="2055" max="2055" width="26.5546875" style="7" customWidth="1"/>
    <col min="2056" max="2056" width="13.109375" style="7" bestFit="1" customWidth="1"/>
    <col min="2057" max="2057" width="15.33203125" style="7" bestFit="1" customWidth="1"/>
    <col min="2058" max="2058" width="14.109375" style="7" customWidth="1"/>
    <col min="2059" max="2304" width="9.109375" style="7"/>
    <col min="2305" max="2305" width="5.44140625" style="7" customWidth="1"/>
    <col min="2306" max="2306" width="38.109375" style="7" bestFit="1" customWidth="1"/>
    <col min="2307" max="2307" width="31" style="7" customWidth="1"/>
    <col min="2308" max="2308" width="22.109375" style="7" customWidth="1"/>
    <col min="2309" max="2309" width="22.6640625" style="7" customWidth="1"/>
    <col min="2310" max="2310" width="7.109375" style="7" customWidth="1"/>
    <col min="2311" max="2311" width="26.5546875" style="7" customWidth="1"/>
    <col min="2312" max="2312" width="13.109375" style="7" bestFit="1" customWidth="1"/>
    <col min="2313" max="2313" width="15.33203125" style="7" bestFit="1" customWidth="1"/>
    <col min="2314" max="2314" width="14.109375" style="7" customWidth="1"/>
    <col min="2315" max="2560" width="9.109375" style="7"/>
    <col min="2561" max="2561" width="5.44140625" style="7" customWidth="1"/>
    <col min="2562" max="2562" width="38.109375" style="7" bestFit="1" customWidth="1"/>
    <col min="2563" max="2563" width="31" style="7" customWidth="1"/>
    <col min="2564" max="2564" width="22.109375" style="7" customWidth="1"/>
    <col min="2565" max="2565" width="22.6640625" style="7" customWidth="1"/>
    <col min="2566" max="2566" width="7.109375" style="7" customWidth="1"/>
    <col min="2567" max="2567" width="26.5546875" style="7" customWidth="1"/>
    <col min="2568" max="2568" width="13.109375" style="7" bestFit="1" customWidth="1"/>
    <col min="2569" max="2569" width="15.33203125" style="7" bestFit="1" customWidth="1"/>
    <col min="2570" max="2570" width="14.109375" style="7" customWidth="1"/>
    <col min="2571" max="2816" width="9.109375" style="7"/>
    <col min="2817" max="2817" width="5.44140625" style="7" customWidth="1"/>
    <col min="2818" max="2818" width="38.109375" style="7" bestFit="1" customWidth="1"/>
    <col min="2819" max="2819" width="31" style="7" customWidth="1"/>
    <col min="2820" max="2820" width="22.109375" style="7" customWidth="1"/>
    <col min="2821" max="2821" width="22.6640625" style="7" customWidth="1"/>
    <col min="2822" max="2822" width="7.109375" style="7" customWidth="1"/>
    <col min="2823" max="2823" width="26.5546875" style="7" customWidth="1"/>
    <col min="2824" max="2824" width="13.109375" style="7" bestFit="1" customWidth="1"/>
    <col min="2825" max="2825" width="15.33203125" style="7" bestFit="1" customWidth="1"/>
    <col min="2826" max="2826" width="14.109375" style="7" customWidth="1"/>
    <col min="2827" max="3072" width="9.109375" style="7"/>
    <col min="3073" max="3073" width="5.44140625" style="7" customWidth="1"/>
    <col min="3074" max="3074" width="38.109375" style="7" bestFit="1" customWidth="1"/>
    <col min="3075" max="3075" width="31" style="7" customWidth="1"/>
    <col min="3076" max="3076" width="22.109375" style="7" customWidth="1"/>
    <col min="3077" max="3077" width="22.6640625" style="7" customWidth="1"/>
    <col min="3078" max="3078" width="7.109375" style="7" customWidth="1"/>
    <col min="3079" max="3079" width="26.5546875" style="7" customWidth="1"/>
    <col min="3080" max="3080" width="13.109375" style="7" bestFit="1" customWidth="1"/>
    <col min="3081" max="3081" width="15.33203125" style="7" bestFit="1" customWidth="1"/>
    <col min="3082" max="3082" width="14.109375" style="7" customWidth="1"/>
    <col min="3083" max="3328" width="9.109375" style="7"/>
    <col min="3329" max="3329" width="5.44140625" style="7" customWidth="1"/>
    <col min="3330" max="3330" width="38.109375" style="7" bestFit="1" customWidth="1"/>
    <col min="3331" max="3331" width="31" style="7" customWidth="1"/>
    <col min="3332" max="3332" width="22.109375" style="7" customWidth="1"/>
    <col min="3333" max="3333" width="22.6640625" style="7" customWidth="1"/>
    <col min="3334" max="3334" width="7.109375" style="7" customWidth="1"/>
    <col min="3335" max="3335" width="26.5546875" style="7" customWidth="1"/>
    <col min="3336" max="3336" width="13.109375" style="7" bestFit="1" customWidth="1"/>
    <col min="3337" max="3337" width="15.33203125" style="7" bestFit="1" customWidth="1"/>
    <col min="3338" max="3338" width="14.109375" style="7" customWidth="1"/>
    <col min="3339" max="3584" width="9.109375" style="7"/>
    <col min="3585" max="3585" width="5.44140625" style="7" customWidth="1"/>
    <col min="3586" max="3586" width="38.109375" style="7" bestFit="1" customWidth="1"/>
    <col min="3587" max="3587" width="31" style="7" customWidth="1"/>
    <col min="3588" max="3588" width="22.109375" style="7" customWidth="1"/>
    <col min="3589" max="3589" width="22.6640625" style="7" customWidth="1"/>
    <col min="3590" max="3590" width="7.109375" style="7" customWidth="1"/>
    <col min="3591" max="3591" width="26.5546875" style="7" customWidth="1"/>
    <col min="3592" max="3592" width="13.109375" style="7" bestFit="1" customWidth="1"/>
    <col min="3593" max="3593" width="15.33203125" style="7" bestFit="1" customWidth="1"/>
    <col min="3594" max="3594" width="14.109375" style="7" customWidth="1"/>
    <col min="3595" max="3840" width="9.109375" style="7"/>
    <col min="3841" max="3841" width="5.44140625" style="7" customWidth="1"/>
    <col min="3842" max="3842" width="38.109375" style="7" bestFit="1" customWidth="1"/>
    <col min="3843" max="3843" width="31" style="7" customWidth="1"/>
    <col min="3844" max="3844" width="22.109375" style="7" customWidth="1"/>
    <col min="3845" max="3845" width="22.6640625" style="7" customWidth="1"/>
    <col min="3846" max="3846" width="7.109375" style="7" customWidth="1"/>
    <col min="3847" max="3847" width="26.5546875" style="7" customWidth="1"/>
    <col min="3848" max="3848" width="13.109375" style="7" bestFit="1" customWidth="1"/>
    <col min="3849" max="3849" width="15.33203125" style="7" bestFit="1" customWidth="1"/>
    <col min="3850" max="3850" width="14.109375" style="7" customWidth="1"/>
    <col min="3851" max="4096" width="9.109375" style="7"/>
    <col min="4097" max="4097" width="5.44140625" style="7" customWidth="1"/>
    <col min="4098" max="4098" width="38.109375" style="7" bestFit="1" customWidth="1"/>
    <col min="4099" max="4099" width="31" style="7" customWidth="1"/>
    <col min="4100" max="4100" width="22.109375" style="7" customWidth="1"/>
    <col min="4101" max="4101" width="22.6640625" style="7" customWidth="1"/>
    <col min="4102" max="4102" width="7.109375" style="7" customWidth="1"/>
    <col min="4103" max="4103" width="26.5546875" style="7" customWidth="1"/>
    <col min="4104" max="4104" width="13.109375" style="7" bestFit="1" customWidth="1"/>
    <col min="4105" max="4105" width="15.33203125" style="7" bestFit="1" customWidth="1"/>
    <col min="4106" max="4106" width="14.109375" style="7" customWidth="1"/>
    <col min="4107" max="4352" width="9.109375" style="7"/>
    <col min="4353" max="4353" width="5.44140625" style="7" customWidth="1"/>
    <col min="4354" max="4354" width="38.109375" style="7" bestFit="1" customWidth="1"/>
    <col min="4355" max="4355" width="31" style="7" customWidth="1"/>
    <col min="4356" max="4356" width="22.109375" style="7" customWidth="1"/>
    <col min="4357" max="4357" width="22.6640625" style="7" customWidth="1"/>
    <col min="4358" max="4358" width="7.109375" style="7" customWidth="1"/>
    <col min="4359" max="4359" width="26.5546875" style="7" customWidth="1"/>
    <col min="4360" max="4360" width="13.109375" style="7" bestFit="1" customWidth="1"/>
    <col min="4361" max="4361" width="15.33203125" style="7" bestFit="1" customWidth="1"/>
    <col min="4362" max="4362" width="14.109375" style="7" customWidth="1"/>
    <col min="4363" max="4608" width="9.109375" style="7"/>
    <col min="4609" max="4609" width="5.44140625" style="7" customWidth="1"/>
    <col min="4610" max="4610" width="38.109375" style="7" bestFit="1" customWidth="1"/>
    <col min="4611" max="4611" width="31" style="7" customWidth="1"/>
    <col min="4612" max="4612" width="22.109375" style="7" customWidth="1"/>
    <col min="4613" max="4613" width="22.6640625" style="7" customWidth="1"/>
    <col min="4614" max="4614" width="7.109375" style="7" customWidth="1"/>
    <col min="4615" max="4615" width="26.5546875" style="7" customWidth="1"/>
    <col min="4616" max="4616" width="13.109375" style="7" bestFit="1" customWidth="1"/>
    <col min="4617" max="4617" width="15.33203125" style="7" bestFit="1" customWidth="1"/>
    <col min="4618" max="4618" width="14.109375" style="7" customWidth="1"/>
    <col min="4619" max="4864" width="9.109375" style="7"/>
    <col min="4865" max="4865" width="5.44140625" style="7" customWidth="1"/>
    <col min="4866" max="4866" width="38.109375" style="7" bestFit="1" customWidth="1"/>
    <col min="4867" max="4867" width="31" style="7" customWidth="1"/>
    <col min="4868" max="4868" width="22.109375" style="7" customWidth="1"/>
    <col min="4869" max="4869" width="22.6640625" style="7" customWidth="1"/>
    <col min="4870" max="4870" width="7.109375" style="7" customWidth="1"/>
    <col min="4871" max="4871" width="26.5546875" style="7" customWidth="1"/>
    <col min="4872" max="4872" width="13.109375" style="7" bestFit="1" customWidth="1"/>
    <col min="4873" max="4873" width="15.33203125" style="7" bestFit="1" customWidth="1"/>
    <col min="4874" max="4874" width="14.109375" style="7" customWidth="1"/>
    <col min="4875" max="5120" width="9.109375" style="7"/>
    <col min="5121" max="5121" width="5.44140625" style="7" customWidth="1"/>
    <col min="5122" max="5122" width="38.109375" style="7" bestFit="1" customWidth="1"/>
    <col min="5123" max="5123" width="31" style="7" customWidth="1"/>
    <col min="5124" max="5124" width="22.109375" style="7" customWidth="1"/>
    <col min="5125" max="5125" width="22.6640625" style="7" customWidth="1"/>
    <col min="5126" max="5126" width="7.109375" style="7" customWidth="1"/>
    <col min="5127" max="5127" width="26.5546875" style="7" customWidth="1"/>
    <col min="5128" max="5128" width="13.109375" style="7" bestFit="1" customWidth="1"/>
    <col min="5129" max="5129" width="15.33203125" style="7" bestFit="1" customWidth="1"/>
    <col min="5130" max="5130" width="14.109375" style="7" customWidth="1"/>
    <col min="5131" max="5376" width="9.109375" style="7"/>
    <col min="5377" max="5377" width="5.44140625" style="7" customWidth="1"/>
    <col min="5378" max="5378" width="38.109375" style="7" bestFit="1" customWidth="1"/>
    <col min="5379" max="5379" width="31" style="7" customWidth="1"/>
    <col min="5380" max="5380" width="22.109375" style="7" customWidth="1"/>
    <col min="5381" max="5381" width="22.6640625" style="7" customWidth="1"/>
    <col min="5382" max="5382" width="7.109375" style="7" customWidth="1"/>
    <col min="5383" max="5383" width="26.5546875" style="7" customWidth="1"/>
    <col min="5384" max="5384" width="13.109375" style="7" bestFit="1" customWidth="1"/>
    <col min="5385" max="5385" width="15.33203125" style="7" bestFit="1" customWidth="1"/>
    <col min="5386" max="5386" width="14.109375" style="7" customWidth="1"/>
    <col min="5387" max="5632" width="9.109375" style="7"/>
    <col min="5633" max="5633" width="5.44140625" style="7" customWidth="1"/>
    <col min="5634" max="5634" width="38.109375" style="7" bestFit="1" customWidth="1"/>
    <col min="5635" max="5635" width="31" style="7" customWidth="1"/>
    <col min="5636" max="5636" width="22.109375" style="7" customWidth="1"/>
    <col min="5637" max="5637" width="22.6640625" style="7" customWidth="1"/>
    <col min="5638" max="5638" width="7.109375" style="7" customWidth="1"/>
    <col min="5639" max="5639" width="26.5546875" style="7" customWidth="1"/>
    <col min="5640" max="5640" width="13.109375" style="7" bestFit="1" customWidth="1"/>
    <col min="5641" max="5641" width="15.33203125" style="7" bestFit="1" customWidth="1"/>
    <col min="5642" max="5642" width="14.109375" style="7" customWidth="1"/>
    <col min="5643" max="5888" width="9.109375" style="7"/>
    <col min="5889" max="5889" width="5.44140625" style="7" customWidth="1"/>
    <col min="5890" max="5890" width="38.109375" style="7" bestFit="1" customWidth="1"/>
    <col min="5891" max="5891" width="31" style="7" customWidth="1"/>
    <col min="5892" max="5892" width="22.109375" style="7" customWidth="1"/>
    <col min="5893" max="5893" width="22.6640625" style="7" customWidth="1"/>
    <col min="5894" max="5894" width="7.109375" style="7" customWidth="1"/>
    <col min="5895" max="5895" width="26.5546875" style="7" customWidth="1"/>
    <col min="5896" max="5896" width="13.109375" style="7" bestFit="1" customWidth="1"/>
    <col min="5897" max="5897" width="15.33203125" style="7" bestFit="1" customWidth="1"/>
    <col min="5898" max="5898" width="14.109375" style="7" customWidth="1"/>
    <col min="5899" max="6144" width="9.109375" style="7"/>
    <col min="6145" max="6145" width="5.44140625" style="7" customWidth="1"/>
    <col min="6146" max="6146" width="38.109375" style="7" bestFit="1" customWidth="1"/>
    <col min="6147" max="6147" width="31" style="7" customWidth="1"/>
    <col min="6148" max="6148" width="22.109375" style="7" customWidth="1"/>
    <col min="6149" max="6149" width="22.6640625" style="7" customWidth="1"/>
    <col min="6150" max="6150" width="7.109375" style="7" customWidth="1"/>
    <col min="6151" max="6151" width="26.5546875" style="7" customWidth="1"/>
    <col min="6152" max="6152" width="13.109375" style="7" bestFit="1" customWidth="1"/>
    <col min="6153" max="6153" width="15.33203125" style="7" bestFit="1" customWidth="1"/>
    <col min="6154" max="6154" width="14.109375" style="7" customWidth="1"/>
    <col min="6155" max="6400" width="9.109375" style="7"/>
    <col min="6401" max="6401" width="5.44140625" style="7" customWidth="1"/>
    <col min="6402" max="6402" width="38.109375" style="7" bestFit="1" customWidth="1"/>
    <col min="6403" max="6403" width="31" style="7" customWidth="1"/>
    <col min="6404" max="6404" width="22.109375" style="7" customWidth="1"/>
    <col min="6405" max="6405" width="22.6640625" style="7" customWidth="1"/>
    <col min="6406" max="6406" width="7.109375" style="7" customWidth="1"/>
    <col min="6407" max="6407" width="26.5546875" style="7" customWidth="1"/>
    <col min="6408" max="6408" width="13.109375" style="7" bestFit="1" customWidth="1"/>
    <col min="6409" max="6409" width="15.33203125" style="7" bestFit="1" customWidth="1"/>
    <col min="6410" max="6410" width="14.109375" style="7" customWidth="1"/>
    <col min="6411" max="6656" width="9.109375" style="7"/>
    <col min="6657" max="6657" width="5.44140625" style="7" customWidth="1"/>
    <col min="6658" max="6658" width="38.109375" style="7" bestFit="1" customWidth="1"/>
    <col min="6659" max="6659" width="31" style="7" customWidth="1"/>
    <col min="6660" max="6660" width="22.109375" style="7" customWidth="1"/>
    <col min="6661" max="6661" width="22.6640625" style="7" customWidth="1"/>
    <col min="6662" max="6662" width="7.109375" style="7" customWidth="1"/>
    <col min="6663" max="6663" width="26.5546875" style="7" customWidth="1"/>
    <col min="6664" max="6664" width="13.109375" style="7" bestFit="1" customWidth="1"/>
    <col min="6665" max="6665" width="15.33203125" style="7" bestFit="1" customWidth="1"/>
    <col min="6666" max="6666" width="14.109375" style="7" customWidth="1"/>
    <col min="6667" max="6912" width="9.109375" style="7"/>
    <col min="6913" max="6913" width="5.44140625" style="7" customWidth="1"/>
    <col min="6914" max="6914" width="38.109375" style="7" bestFit="1" customWidth="1"/>
    <col min="6915" max="6915" width="31" style="7" customWidth="1"/>
    <col min="6916" max="6916" width="22.109375" style="7" customWidth="1"/>
    <col min="6917" max="6917" width="22.6640625" style="7" customWidth="1"/>
    <col min="6918" max="6918" width="7.109375" style="7" customWidth="1"/>
    <col min="6919" max="6919" width="26.5546875" style="7" customWidth="1"/>
    <col min="6920" max="6920" width="13.109375" style="7" bestFit="1" customWidth="1"/>
    <col min="6921" max="6921" width="15.33203125" style="7" bestFit="1" customWidth="1"/>
    <col min="6922" max="6922" width="14.109375" style="7" customWidth="1"/>
    <col min="6923" max="7168" width="9.109375" style="7"/>
    <col min="7169" max="7169" width="5.44140625" style="7" customWidth="1"/>
    <col min="7170" max="7170" width="38.109375" style="7" bestFit="1" customWidth="1"/>
    <col min="7171" max="7171" width="31" style="7" customWidth="1"/>
    <col min="7172" max="7172" width="22.109375" style="7" customWidth="1"/>
    <col min="7173" max="7173" width="22.6640625" style="7" customWidth="1"/>
    <col min="7174" max="7174" width="7.109375" style="7" customWidth="1"/>
    <col min="7175" max="7175" width="26.5546875" style="7" customWidth="1"/>
    <col min="7176" max="7176" width="13.109375" style="7" bestFit="1" customWidth="1"/>
    <col min="7177" max="7177" width="15.33203125" style="7" bestFit="1" customWidth="1"/>
    <col min="7178" max="7178" width="14.109375" style="7" customWidth="1"/>
    <col min="7179" max="7424" width="9.109375" style="7"/>
    <col min="7425" max="7425" width="5.44140625" style="7" customWidth="1"/>
    <col min="7426" max="7426" width="38.109375" style="7" bestFit="1" customWidth="1"/>
    <col min="7427" max="7427" width="31" style="7" customWidth="1"/>
    <col min="7428" max="7428" width="22.109375" style="7" customWidth="1"/>
    <col min="7429" max="7429" width="22.6640625" style="7" customWidth="1"/>
    <col min="7430" max="7430" width="7.109375" style="7" customWidth="1"/>
    <col min="7431" max="7431" width="26.5546875" style="7" customWidth="1"/>
    <col min="7432" max="7432" width="13.109375" style="7" bestFit="1" customWidth="1"/>
    <col min="7433" max="7433" width="15.33203125" style="7" bestFit="1" customWidth="1"/>
    <col min="7434" max="7434" width="14.109375" style="7" customWidth="1"/>
    <col min="7435" max="7680" width="9.109375" style="7"/>
    <col min="7681" max="7681" width="5.44140625" style="7" customWidth="1"/>
    <col min="7682" max="7682" width="38.109375" style="7" bestFit="1" customWidth="1"/>
    <col min="7683" max="7683" width="31" style="7" customWidth="1"/>
    <col min="7684" max="7684" width="22.109375" style="7" customWidth="1"/>
    <col min="7685" max="7685" width="22.6640625" style="7" customWidth="1"/>
    <col min="7686" max="7686" width="7.109375" style="7" customWidth="1"/>
    <col min="7687" max="7687" width="26.5546875" style="7" customWidth="1"/>
    <col min="7688" max="7688" width="13.109375" style="7" bestFit="1" customWidth="1"/>
    <col min="7689" max="7689" width="15.33203125" style="7" bestFit="1" customWidth="1"/>
    <col min="7690" max="7690" width="14.109375" style="7" customWidth="1"/>
    <col min="7691" max="7936" width="9.109375" style="7"/>
    <col min="7937" max="7937" width="5.44140625" style="7" customWidth="1"/>
    <col min="7938" max="7938" width="38.109375" style="7" bestFit="1" customWidth="1"/>
    <col min="7939" max="7939" width="31" style="7" customWidth="1"/>
    <col min="7940" max="7940" width="22.109375" style="7" customWidth="1"/>
    <col min="7941" max="7941" width="22.6640625" style="7" customWidth="1"/>
    <col min="7942" max="7942" width="7.109375" style="7" customWidth="1"/>
    <col min="7943" max="7943" width="26.5546875" style="7" customWidth="1"/>
    <col min="7944" max="7944" width="13.109375" style="7" bestFit="1" customWidth="1"/>
    <col min="7945" max="7945" width="15.33203125" style="7" bestFit="1" customWidth="1"/>
    <col min="7946" max="7946" width="14.109375" style="7" customWidth="1"/>
    <col min="7947" max="8192" width="9.109375" style="7"/>
    <col min="8193" max="8193" width="5.44140625" style="7" customWidth="1"/>
    <col min="8194" max="8194" width="38.109375" style="7" bestFit="1" customWidth="1"/>
    <col min="8195" max="8195" width="31" style="7" customWidth="1"/>
    <col min="8196" max="8196" width="22.109375" style="7" customWidth="1"/>
    <col min="8197" max="8197" width="22.6640625" style="7" customWidth="1"/>
    <col min="8198" max="8198" width="7.109375" style="7" customWidth="1"/>
    <col min="8199" max="8199" width="26.5546875" style="7" customWidth="1"/>
    <col min="8200" max="8200" width="13.109375" style="7" bestFit="1" customWidth="1"/>
    <col min="8201" max="8201" width="15.33203125" style="7" bestFit="1" customWidth="1"/>
    <col min="8202" max="8202" width="14.109375" style="7" customWidth="1"/>
    <col min="8203" max="8448" width="9.109375" style="7"/>
    <col min="8449" max="8449" width="5.44140625" style="7" customWidth="1"/>
    <col min="8450" max="8450" width="38.109375" style="7" bestFit="1" customWidth="1"/>
    <col min="8451" max="8451" width="31" style="7" customWidth="1"/>
    <col min="8452" max="8452" width="22.109375" style="7" customWidth="1"/>
    <col min="8453" max="8453" width="22.6640625" style="7" customWidth="1"/>
    <col min="8454" max="8454" width="7.109375" style="7" customWidth="1"/>
    <col min="8455" max="8455" width="26.5546875" style="7" customWidth="1"/>
    <col min="8456" max="8456" width="13.109375" style="7" bestFit="1" customWidth="1"/>
    <col min="8457" max="8457" width="15.33203125" style="7" bestFit="1" customWidth="1"/>
    <col min="8458" max="8458" width="14.109375" style="7" customWidth="1"/>
    <col min="8459" max="8704" width="9.109375" style="7"/>
    <col min="8705" max="8705" width="5.44140625" style="7" customWidth="1"/>
    <col min="8706" max="8706" width="38.109375" style="7" bestFit="1" customWidth="1"/>
    <col min="8707" max="8707" width="31" style="7" customWidth="1"/>
    <col min="8708" max="8708" width="22.109375" style="7" customWidth="1"/>
    <col min="8709" max="8709" width="22.6640625" style="7" customWidth="1"/>
    <col min="8710" max="8710" width="7.109375" style="7" customWidth="1"/>
    <col min="8711" max="8711" width="26.5546875" style="7" customWidth="1"/>
    <col min="8712" max="8712" width="13.109375" style="7" bestFit="1" customWidth="1"/>
    <col min="8713" max="8713" width="15.33203125" style="7" bestFit="1" customWidth="1"/>
    <col min="8714" max="8714" width="14.109375" style="7" customWidth="1"/>
    <col min="8715" max="8960" width="9.109375" style="7"/>
    <col min="8961" max="8961" width="5.44140625" style="7" customWidth="1"/>
    <col min="8962" max="8962" width="38.109375" style="7" bestFit="1" customWidth="1"/>
    <col min="8963" max="8963" width="31" style="7" customWidth="1"/>
    <col min="8964" max="8964" width="22.109375" style="7" customWidth="1"/>
    <col min="8965" max="8965" width="22.6640625" style="7" customWidth="1"/>
    <col min="8966" max="8966" width="7.109375" style="7" customWidth="1"/>
    <col min="8967" max="8967" width="26.5546875" style="7" customWidth="1"/>
    <col min="8968" max="8968" width="13.109375" style="7" bestFit="1" customWidth="1"/>
    <col min="8969" max="8969" width="15.33203125" style="7" bestFit="1" customWidth="1"/>
    <col min="8970" max="8970" width="14.109375" style="7" customWidth="1"/>
    <col min="8971" max="9216" width="9.109375" style="7"/>
    <col min="9217" max="9217" width="5.44140625" style="7" customWidth="1"/>
    <col min="9218" max="9218" width="38.109375" style="7" bestFit="1" customWidth="1"/>
    <col min="9219" max="9219" width="31" style="7" customWidth="1"/>
    <col min="9220" max="9220" width="22.109375" style="7" customWidth="1"/>
    <col min="9221" max="9221" width="22.6640625" style="7" customWidth="1"/>
    <col min="9222" max="9222" width="7.109375" style="7" customWidth="1"/>
    <col min="9223" max="9223" width="26.5546875" style="7" customWidth="1"/>
    <col min="9224" max="9224" width="13.109375" style="7" bestFit="1" customWidth="1"/>
    <col min="9225" max="9225" width="15.33203125" style="7" bestFit="1" customWidth="1"/>
    <col min="9226" max="9226" width="14.109375" style="7" customWidth="1"/>
    <col min="9227" max="9472" width="9.109375" style="7"/>
    <col min="9473" max="9473" width="5.44140625" style="7" customWidth="1"/>
    <col min="9474" max="9474" width="38.109375" style="7" bestFit="1" customWidth="1"/>
    <col min="9475" max="9475" width="31" style="7" customWidth="1"/>
    <col min="9476" max="9476" width="22.109375" style="7" customWidth="1"/>
    <col min="9477" max="9477" width="22.6640625" style="7" customWidth="1"/>
    <col min="9478" max="9478" width="7.109375" style="7" customWidth="1"/>
    <col min="9479" max="9479" width="26.5546875" style="7" customWidth="1"/>
    <col min="9480" max="9480" width="13.109375" style="7" bestFit="1" customWidth="1"/>
    <col min="9481" max="9481" width="15.33203125" style="7" bestFit="1" customWidth="1"/>
    <col min="9482" max="9482" width="14.109375" style="7" customWidth="1"/>
    <col min="9483" max="9728" width="9.109375" style="7"/>
    <col min="9729" max="9729" width="5.44140625" style="7" customWidth="1"/>
    <col min="9730" max="9730" width="38.109375" style="7" bestFit="1" customWidth="1"/>
    <col min="9731" max="9731" width="31" style="7" customWidth="1"/>
    <col min="9732" max="9732" width="22.109375" style="7" customWidth="1"/>
    <col min="9733" max="9733" width="22.6640625" style="7" customWidth="1"/>
    <col min="9734" max="9734" width="7.109375" style="7" customWidth="1"/>
    <col min="9735" max="9735" width="26.5546875" style="7" customWidth="1"/>
    <col min="9736" max="9736" width="13.109375" style="7" bestFit="1" customWidth="1"/>
    <col min="9737" max="9737" width="15.33203125" style="7" bestFit="1" customWidth="1"/>
    <col min="9738" max="9738" width="14.109375" style="7" customWidth="1"/>
    <col min="9739" max="9984" width="9.109375" style="7"/>
    <col min="9985" max="9985" width="5.44140625" style="7" customWidth="1"/>
    <col min="9986" max="9986" width="38.109375" style="7" bestFit="1" customWidth="1"/>
    <col min="9987" max="9987" width="31" style="7" customWidth="1"/>
    <col min="9988" max="9988" width="22.109375" style="7" customWidth="1"/>
    <col min="9989" max="9989" width="22.6640625" style="7" customWidth="1"/>
    <col min="9990" max="9990" width="7.109375" style="7" customWidth="1"/>
    <col min="9991" max="9991" width="26.5546875" style="7" customWidth="1"/>
    <col min="9992" max="9992" width="13.109375" style="7" bestFit="1" customWidth="1"/>
    <col min="9993" max="9993" width="15.33203125" style="7" bestFit="1" customWidth="1"/>
    <col min="9994" max="9994" width="14.109375" style="7" customWidth="1"/>
    <col min="9995" max="10240" width="9.109375" style="7"/>
    <col min="10241" max="10241" width="5.44140625" style="7" customWidth="1"/>
    <col min="10242" max="10242" width="38.109375" style="7" bestFit="1" customWidth="1"/>
    <col min="10243" max="10243" width="31" style="7" customWidth="1"/>
    <col min="10244" max="10244" width="22.109375" style="7" customWidth="1"/>
    <col min="10245" max="10245" width="22.6640625" style="7" customWidth="1"/>
    <col min="10246" max="10246" width="7.109375" style="7" customWidth="1"/>
    <col min="10247" max="10247" width="26.5546875" style="7" customWidth="1"/>
    <col min="10248" max="10248" width="13.109375" style="7" bestFit="1" customWidth="1"/>
    <col min="10249" max="10249" width="15.33203125" style="7" bestFit="1" customWidth="1"/>
    <col min="10250" max="10250" width="14.109375" style="7" customWidth="1"/>
    <col min="10251" max="10496" width="9.109375" style="7"/>
    <col min="10497" max="10497" width="5.44140625" style="7" customWidth="1"/>
    <col min="10498" max="10498" width="38.109375" style="7" bestFit="1" customWidth="1"/>
    <col min="10499" max="10499" width="31" style="7" customWidth="1"/>
    <col min="10500" max="10500" width="22.109375" style="7" customWidth="1"/>
    <col min="10501" max="10501" width="22.6640625" style="7" customWidth="1"/>
    <col min="10502" max="10502" width="7.109375" style="7" customWidth="1"/>
    <col min="10503" max="10503" width="26.5546875" style="7" customWidth="1"/>
    <col min="10504" max="10504" width="13.109375" style="7" bestFit="1" customWidth="1"/>
    <col min="10505" max="10505" width="15.33203125" style="7" bestFit="1" customWidth="1"/>
    <col min="10506" max="10506" width="14.109375" style="7" customWidth="1"/>
    <col min="10507" max="10752" width="9.109375" style="7"/>
    <col min="10753" max="10753" width="5.44140625" style="7" customWidth="1"/>
    <col min="10754" max="10754" width="38.109375" style="7" bestFit="1" customWidth="1"/>
    <col min="10755" max="10755" width="31" style="7" customWidth="1"/>
    <col min="10756" max="10756" width="22.109375" style="7" customWidth="1"/>
    <col min="10757" max="10757" width="22.6640625" style="7" customWidth="1"/>
    <col min="10758" max="10758" width="7.109375" style="7" customWidth="1"/>
    <col min="10759" max="10759" width="26.5546875" style="7" customWidth="1"/>
    <col min="10760" max="10760" width="13.109375" style="7" bestFit="1" customWidth="1"/>
    <col min="10761" max="10761" width="15.33203125" style="7" bestFit="1" customWidth="1"/>
    <col min="10762" max="10762" width="14.109375" style="7" customWidth="1"/>
    <col min="10763" max="11008" width="9.109375" style="7"/>
    <col min="11009" max="11009" width="5.44140625" style="7" customWidth="1"/>
    <col min="11010" max="11010" width="38.109375" style="7" bestFit="1" customWidth="1"/>
    <col min="11011" max="11011" width="31" style="7" customWidth="1"/>
    <col min="11012" max="11012" width="22.109375" style="7" customWidth="1"/>
    <col min="11013" max="11013" width="22.6640625" style="7" customWidth="1"/>
    <col min="11014" max="11014" width="7.109375" style="7" customWidth="1"/>
    <col min="11015" max="11015" width="26.5546875" style="7" customWidth="1"/>
    <col min="11016" max="11016" width="13.109375" style="7" bestFit="1" customWidth="1"/>
    <col min="11017" max="11017" width="15.33203125" style="7" bestFit="1" customWidth="1"/>
    <col min="11018" max="11018" width="14.109375" style="7" customWidth="1"/>
    <col min="11019" max="11264" width="9.109375" style="7"/>
    <col min="11265" max="11265" width="5.44140625" style="7" customWidth="1"/>
    <col min="11266" max="11266" width="38.109375" style="7" bestFit="1" customWidth="1"/>
    <col min="11267" max="11267" width="31" style="7" customWidth="1"/>
    <col min="11268" max="11268" width="22.109375" style="7" customWidth="1"/>
    <col min="11269" max="11269" width="22.6640625" style="7" customWidth="1"/>
    <col min="11270" max="11270" width="7.109375" style="7" customWidth="1"/>
    <col min="11271" max="11271" width="26.5546875" style="7" customWidth="1"/>
    <col min="11272" max="11272" width="13.109375" style="7" bestFit="1" customWidth="1"/>
    <col min="11273" max="11273" width="15.33203125" style="7" bestFit="1" customWidth="1"/>
    <col min="11274" max="11274" width="14.109375" style="7" customWidth="1"/>
    <col min="11275" max="11520" width="9.109375" style="7"/>
    <col min="11521" max="11521" width="5.44140625" style="7" customWidth="1"/>
    <col min="11522" max="11522" width="38.109375" style="7" bestFit="1" customWidth="1"/>
    <col min="11523" max="11523" width="31" style="7" customWidth="1"/>
    <col min="11524" max="11524" width="22.109375" style="7" customWidth="1"/>
    <col min="11525" max="11525" width="22.6640625" style="7" customWidth="1"/>
    <col min="11526" max="11526" width="7.109375" style="7" customWidth="1"/>
    <col min="11527" max="11527" width="26.5546875" style="7" customWidth="1"/>
    <col min="11528" max="11528" width="13.109375" style="7" bestFit="1" customWidth="1"/>
    <col min="11529" max="11529" width="15.33203125" style="7" bestFit="1" customWidth="1"/>
    <col min="11530" max="11530" width="14.109375" style="7" customWidth="1"/>
    <col min="11531" max="11776" width="9.109375" style="7"/>
    <col min="11777" max="11777" width="5.44140625" style="7" customWidth="1"/>
    <col min="11778" max="11778" width="38.109375" style="7" bestFit="1" customWidth="1"/>
    <col min="11779" max="11779" width="31" style="7" customWidth="1"/>
    <col min="11780" max="11780" width="22.109375" style="7" customWidth="1"/>
    <col min="11781" max="11781" width="22.6640625" style="7" customWidth="1"/>
    <col min="11782" max="11782" width="7.109375" style="7" customWidth="1"/>
    <col min="11783" max="11783" width="26.5546875" style="7" customWidth="1"/>
    <col min="11784" max="11784" width="13.109375" style="7" bestFit="1" customWidth="1"/>
    <col min="11785" max="11785" width="15.33203125" style="7" bestFit="1" customWidth="1"/>
    <col min="11786" max="11786" width="14.109375" style="7" customWidth="1"/>
    <col min="11787" max="12032" width="9.109375" style="7"/>
    <col min="12033" max="12033" width="5.44140625" style="7" customWidth="1"/>
    <col min="12034" max="12034" width="38.109375" style="7" bestFit="1" customWidth="1"/>
    <col min="12035" max="12035" width="31" style="7" customWidth="1"/>
    <col min="12036" max="12036" width="22.109375" style="7" customWidth="1"/>
    <col min="12037" max="12037" width="22.6640625" style="7" customWidth="1"/>
    <col min="12038" max="12038" width="7.109375" style="7" customWidth="1"/>
    <col min="12039" max="12039" width="26.5546875" style="7" customWidth="1"/>
    <col min="12040" max="12040" width="13.109375" style="7" bestFit="1" customWidth="1"/>
    <col min="12041" max="12041" width="15.33203125" style="7" bestFit="1" customWidth="1"/>
    <col min="12042" max="12042" width="14.109375" style="7" customWidth="1"/>
    <col min="12043" max="12288" width="9.109375" style="7"/>
    <col min="12289" max="12289" width="5.44140625" style="7" customWidth="1"/>
    <col min="12290" max="12290" width="38.109375" style="7" bestFit="1" customWidth="1"/>
    <col min="12291" max="12291" width="31" style="7" customWidth="1"/>
    <col min="12292" max="12292" width="22.109375" style="7" customWidth="1"/>
    <col min="12293" max="12293" width="22.6640625" style="7" customWidth="1"/>
    <col min="12294" max="12294" width="7.109375" style="7" customWidth="1"/>
    <col min="12295" max="12295" width="26.5546875" style="7" customWidth="1"/>
    <col min="12296" max="12296" width="13.109375" style="7" bestFit="1" customWidth="1"/>
    <col min="12297" max="12297" width="15.33203125" style="7" bestFit="1" customWidth="1"/>
    <col min="12298" max="12298" width="14.109375" style="7" customWidth="1"/>
    <col min="12299" max="12544" width="9.109375" style="7"/>
    <col min="12545" max="12545" width="5.44140625" style="7" customWidth="1"/>
    <col min="12546" max="12546" width="38.109375" style="7" bestFit="1" customWidth="1"/>
    <col min="12547" max="12547" width="31" style="7" customWidth="1"/>
    <col min="12548" max="12548" width="22.109375" style="7" customWidth="1"/>
    <col min="12549" max="12549" width="22.6640625" style="7" customWidth="1"/>
    <col min="12550" max="12550" width="7.109375" style="7" customWidth="1"/>
    <col min="12551" max="12551" width="26.5546875" style="7" customWidth="1"/>
    <col min="12552" max="12552" width="13.109375" style="7" bestFit="1" customWidth="1"/>
    <col min="12553" max="12553" width="15.33203125" style="7" bestFit="1" customWidth="1"/>
    <col min="12554" max="12554" width="14.109375" style="7" customWidth="1"/>
    <col min="12555" max="12800" width="9.109375" style="7"/>
    <col min="12801" max="12801" width="5.44140625" style="7" customWidth="1"/>
    <col min="12802" max="12802" width="38.109375" style="7" bestFit="1" customWidth="1"/>
    <col min="12803" max="12803" width="31" style="7" customWidth="1"/>
    <col min="12804" max="12804" width="22.109375" style="7" customWidth="1"/>
    <col min="12805" max="12805" width="22.6640625" style="7" customWidth="1"/>
    <col min="12806" max="12806" width="7.109375" style="7" customWidth="1"/>
    <col min="12807" max="12807" width="26.5546875" style="7" customWidth="1"/>
    <col min="12808" max="12808" width="13.109375" style="7" bestFit="1" customWidth="1"/>
    <col min="12809" max="12809" width="15.33203125" style="7" bestFit="1" customWidth="1"/>
    <col min="12810" max="12810" width="14.109375" style="7" customWidth="1"/>
    <col min="12811" max="13056" width="9.109375" style="7"/>
    <col min="13057" max="13057" width="5.44140625" style="7" customWidth="1"/>
    <col min="13058" max="13058" width="38.109375" style="7" bestFit="1" customWidth="1"/>
    <col min="13059" max="13059" width="31" style="7" customWidth="1"/>
    <col min="13060" max="13060" width="22.109375" style="7" customWidth="1"/>
    <col min="13061" max="13061" width="22.6640625" style="7" customWidth="1"/>
    <col min="13062" max="13062" width="7.109375" style="7" customWidth="1"/>
    <col min="13063" max="13063" width="26.5546875" style="7" customWidth="1"/>
    <col min="13064" max="13064" width="13.109375" style="7" bestFit="1" customWidth="1"/>
    <col min="13065" max="13065" width="15.33203125" style="7" bestFit="1" customWidth="1"/>
    <col min="13066" max="13066" width="14.109375" style="7" customWidth="1"/>
    <col min="13067" max="13312" width="9.109375" style="7"/>
    <col min="13313" max="13313" width="5.44140625" style="7" customWidth="1"/>
    <col min="13314" max="13314" width="38.109375" style="7" bestFit="1" customWidth="1"/>
    <col min="13315" max="13315" width="31" style="7" customWidth="1"/>
    <col min="13316" max="13316" width="22.109375" style="7" customWidth="1"/>
    <col min="13317" max="13317" width="22.6640625" style="7" customWidth="1"/>
    <col min="13318" max="13318" width="7.109375" style="7" customWidth="1"/>
    <col min="13319" max="13319" width="26.5546875" style="7" customWidth="1"/>
    <col min="13320" max="13320" width="13.109375" style="7" bestFit="1" customWidth="1"/>
    <col min="13321" max="13321" width="15.33203125" style="7" bestFit="1" customWidth="1"/>
    <col min="13322" max="13322" width="14.109375" style="7" customWidth="1"/>
    <col min="13323" max="13568" width="9.109375" style="7"/>
    <col min="13569" max="13569" width="5.44140625" style="7" customWidth="1"/>
    <col min="13570" max="13570" width="38.109375" style="7" bestFit="1" customWidth="1"/>
    <col min="13571" max="13571" width="31" style="7" customWidth="1"/>
    <col min="13572" max="13572" width="22.109375" style="7" customWidth="1"/>
    <col min="13573" max="13573" width="22.6640625" style="7" customWidth="1"/>
    <col min="13574" max="13574" width="7.109375" style="7" customWidth="1"/>
    <col min="13575" max="13575" width="26.5546875" style="7" customWidth="1"/>
    <col min="13576" max="13576" width="13.109375" style="7" bestFit="1" customWidth="1"/>
    <col min="13577" max="13577" width="15.33203125" style="7" bestFit="1" customWidth="1"/>
    <col min="13578" max="13578" width="14.109375" style="7" customWidth="1"/>
    <col min="13579" max="13824" width="9.109375" style="7"/>
    <col min="13825" max="13825" width="5.44140625" style="7" customWidth="1"/>
    <col min="13826" max="13826" width="38.109375" style="7" bestFit="1" customWidth="1"/>
    <col min="13827" max="13827" width="31" style="7" customWidth="1"/>
    <col min="13828" max="13828" width="22.109375" style="7" customWidth="1"/>
    <col min="13829" max="13829" width="22.6640625" style="7" customWidth="1"/>
    <col min="13830" max="13830" width="7.109375" style="7" customWidth="1"/>
    <col min="13831" max="13831" width="26.5546875" style="7" customWidth="1"/>
    <col min="13832" max="13832" width="13.109375" style="7" bestFit="1" customWidth="1"/>
    <col min="13833" max="13833" width="15.33203125" style="7" bestFit="1" customWidth="1"/>
    <col min="13834" max="13834" width="14.109375" style="7" customWidth="1"/>
    <col min="13835" max="14080" width="9.109375" style="7"/>
    <col min="14081" max="14081" width="5.44140625" style="7" customWidth="1"/>
    <col min="14082" max="14082" width="38.109375" style="7" bestFit="1" customWidth="1"/>
    <col min="14083" max="14083" width="31" style="7" customWidth="1"/>
    <col min="14084" max="14084" width="22.109375" style="7" customWidth="1"/>
    <col min="14085" max="14085" width="22.6640625" style="7" customWidth="1"/>
    <col min="14086" max="14086" width="7.109375" style="7" customWidth="1"/>
    <col min="14087" max="14087" width="26.5546875" style="7" customWidth="1"/>
    <col min="14088" max="14088" width="13.109375" style="7" bestFit="1" customWidth="1"/>
    <col min="14089" max="14089" width="15.33203125" style="7" bestFit="1" customWidth="1"/>
    <col min="14090" max="14090" width="14.109375" style="7" customWidth="1"/>
    <col min="14091" max="14336" width="9.109375" style="7"/>
    <col min="14337" max="14337" width="5.44140625" style="7" customWidth="1"/>
    <col min="14338" max="14338" width="38.109375" style="7" bestFit="1" customWidth="1"/>
    <col min="14339" max="14339" width="31" style="7" customWidth="1"/>
    <col min="14340" max="14340" width="22.109375" style="7" customWidth="1"/>
    <col min="14341" max="14341" width="22.6640625" style="7" customWidth="1"/>
    <col min="14342" max="14342" width="7.109375" style="7" customWidth="1"/>
    <col min="14343" max="14343" width="26.5546875" style="7" customWidth="1"/>
    <col min="14344" max="14344" width="13.109375" style="7" bestFit="1" customWidth="1"/>
    <col min="14345" max="14345" width="15.33203125" style="7" bestFit="1" customWidth="1"/>
    <col min="14346" max="14346" width="14.109375" style="7" customWidth="1"/>
    <col min="14347" max="14592" width="9.109375" style="7"/>
    <col min="14593" max="14593" width="5.44140625" style="7" customWidth="1"/>
    <col min="14594" max="14594" width="38.109375" style="7" bestFit="1" customWidth="1"/>
    <col min="14595" max="14595" width="31" style="7" customWidth="1"/>
    <col min="14596" max="14596" width="22.109375" style="7" customWidth="1"/>
    <col min="14597" max="14597" width="22.6640625" style="7" customWidth="1"/>
    <col min="14598" max="14598" width="7.109375" style="7" customWidth="1"/>
    <col min="14599" max="14599" width="26.5546875" style="7" customWidth="1"/>
    <col min="14600" max="14600" width="13.109375" style="7" bestFit="1" customWidth="1"/>
    <col min="14601" max="14601" width="15.33203125" style="7" bestFit="1" customWidth="1"/>
    <col min="14602" max="14602" width="14.109375" style="7" customWidth="1"/>
    <col min="14603" max="14848" width="9.109375" style="7"/>
    <col min="14849" max="14849" width="5.44140625" style="7" customWidth="1"/>
    <col min="14850" max="14850" width="38.109375" style="7" bestFit="1" customWidth="1"/>
    <col min="14851" max="14851" width="31" style="7" customWidth="1"/>
    <col min="14852" max="14852" width="22.109375" style="7" customWidth="1"/>
    <col min="14853" max="14853" width="22.6640625" style="7" customWidth="1"/>
    <col min="14854" max="14854" width="7.109375" style="7" customWidth="1"/>
    <col min="14855" max="14855" width="26.5546875" style="7" customWidth="1"/>
    <col min="14856" max="14856" width="13.109375" style="7" bestFit="1" customWidth="1"/>
    <col min="14857" max="14857" width="15.33203125" style="7" bestFit="1" customWidth="1"/>
    <col min="14858" max="14858" width="14.109375" style="7" customWidth="1"/>
    <col min="14859" max="15104" width="9.109375" style="7"/>
    <col min="15105" max="15105" width="5.44140625" style="7" customWidth="1"/>
    <col min="15106" max="15106" width="38.109375" style="7" bestFit="1" customWidth="1"/>
    <col min="15107" max="15107" width="31" style="7" customWidth="1"/>
    <col min="15108" max="15108" width="22.109375" style="7" customWidth="1"/>
    <col min="15109" max="15109" width="22.6640625" style="7" customWidth="1"/>
    <col min="15110" max="15110" width="7.109375" style="7" customWidth="1"/>
    <col min="15111" max="15111" width="26.5546875" style="7" customWidth="1"/>
    <col min="15112" max="15112" width="13.109375" style="7" bestFit="1" customWidth="1"/>
    <col min="15113" max="15113" width="15.33203125" style="7" bestFit="1" customWidth="1"/>
    <col min="15114" max="15114" width="14.109375" style="7" customWidth="1"/>
    <col min="15115" max="15360" width="9.109375" style="7"/>
    <col min="15361" max="15361" width="5.44140625" style="7" customWidth="1"/>
    <col min="15362" max="15362" width="38.109375" style="7" bestFit="1" customWidth="1"/>
    <col min="15363" max="15363" width="31" style="7" customWidth="1"/>
    <col min="15364" max="15364" width="22.109375" style="7" customWidth="1"/>
    <col min="15365" max="15365" width="22.6640625" style="7" customWidth="1"/>
    <col min="15366" max="15366" width="7.109375" style="7" customWidth="1"/>
    <col min="15367" max="15367" width="26.5546875" style="7" customWidth="1"/>
    <col min="15368" max="15368" width="13.109375" style="7" bestFit="1" customWidth="1"/>
    <col min="15369" max="15369" width="15.33203125" style="7" bestFit="1" customWidth="1"/>
    <col min="15370" max="15370" width="14.109375" style="7" customWidth="1"/>
    <col min="15371" max="15616" width="9.109375" style="7"/>
    <col min="15617" max="15617" width="5.44140625" style="7" customWidth="1"/>
    <col min="15618" max="15618" width="38.109375" style="7" bestFit="1" customWidth="1"/>
    <col min="15619" max="15619" width="31" style="7" customWidth="1"/>
    <col min="15620" max="15620" width="22.109375" style="7" customWidth="1"/>
    <col min="15621" max="15621" width="22.6640625" style="7" customWidth="1"/>
    <col min="15622" max="15622" width="7.109375" style="7" customWidth="1"/>
    <col min="15623" max="15623" width="26.5546875" style="7" customWidth="1"/>
    <col min="15624" max="15624" width="13.109375" style="7" bestFit="1" customWidth="1"/>
    <col min="15625" max="15625" width="15.33203125" style="7" bestFit="1" customWidth="1"/>
    <col min="15626" max="15626" width="14.109375" style="7" customWidth="1"/>
    <col min="15627" max="15872" width="9.109375" style="7"/>
    <col min="15873" max="15873" width="5.44140625" style="7" customWidth="1"/>
    <col min="15874" max="15874" width="38.109375" style="7" bestFit="1" customWidth="1"/>
    <col min="15875" max="15875" width="31" style="7" customWidth="1"/>
    <col min="15876" max="15876" width="22.109375" style="7" customWidth="1"/>
    <col min="15877" max="15877" width="22.6640625" style="7" customWidth="1"/>
    <col min="15878" max="15878" width="7.109375" style="7" customWidth="1"/>
    <col min="15879" max="15879" width="26.5546875" style="7" customWidth="1"/>
    <col min="15880" max="15880" width="13.109375" style="7" bestFit="1" customWidth="1"/>
    <col min="15881" max="15881" width="15.33203125" style="7" bestFit="1" customWidth="1"/>
    <col min="15882" max="15882" width="14.109375" style="7" customWidth="1"/>
    <col min="15883" max="16128" width="9.109375" style="7"/>
    <col min="16129" max="16129" width="5.44140625" style="7" customWidth="1"/>
    <col min="16130" max="16130" width="38.109375" style="7" bestFit="1" customWidth="1"/>
    <col min="16131" max="16131" width="31" style="7" customWidth="1"/>
    <col min="16132" max="16132" width="22.109375" style="7" customWidth="1"/>
    <col min="16133" max="16133" width="22.6640625" style="7" customWidth="1"/>
    <col min="16134" max="16134" width="7.109375" style="7" customWidth="1"/>
    <col min="16135" max="16135" width="26.5546875" style="7" customWidth="1"/>
    <col min="16136" max="16136" width="13.109375" style="7" bestFit="1" customWidth="1"/>
    <col min="16137" max="16137" width="15.33203125" style="7" bestFit="1" customWidth="1"/>
    <col min="16138" max="16138" width="14.109375" style="7" customWidth="1"/>
    <col min="16139" max="16384" width="9.109375" style="7"/>
  </cols>
  <sheetData>
    <row r="1" spans="1:9" x14ac:dyDescent="0.25">
      <c r="A1" s="94" t="s">
        <v>15</v>
      </c>
      <c r="B1" s="94"/>
      <c r="C1" s="94"/>
      <c r="D1" s="94"/>
      <c r="E1" s="94"/>
      <c r="F1" s="94"/>
      <c r="G1" s="94"/>
      <c r="H1" s="94"/>
      <c r="I1" s="94"/>
    </row>
    <row r="3" spans="1:9" s="9" customFormat="1" ht="24" x14ac:dyDescent="0.25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 t="s">
        <v>21</v>
      </c>
      <c r="G3" s="67" t="s">
        <v>22</v>
      </c>
      <c r="H3" s="86" t="s">
        <v>365</v>
      </c>
      <c r="I3" s="67" t="s">
        <v>22</v>
      </c>
    </row>
    <row r="4" spans="1:9" s="10" customFormat="1" ht="50.1" customHeight="1" x14ac:dyDescent="0.25">
      <c r="A4" s="57"/>
      <c r="B4" s="55" t="s">
        <v>23</v>
      </c>
      <c r="C4" s="56" t="s">
        <v>24</v>
      </c>
      <c r="D4" s="57">
        <v>6942289505</v>
      </c>
      <c r="E4" s="57">
        <v>151398729</v>
      </c>
      <c r="F4" s="57" t="s">
        <v>1</v>
      </c>
      <c r="G4" s="57" t="s">
        <v>1</v>
      </c>
      <c r="H4" s="57" t="s">
        <v>368</v>
      </c>
      <c r="I4" s="57" t="s">
        <v>1</v>
      </c>
    </row>
    <row r="5" spans="1:9" ht="50.1" customHeight="1" x14ac:dyDescent="0.25">
      <c r="A5" s="11" t="s">
        <v>25</v>
      </c>
      <c r="B5" s="12" t="s">
        <v>26</v>
      </c>
      <c r="C5" s="13" t="s">
        <v>24</v>
      </c>
      <c r="D5" s="11">
        <v>5771021882</v>
      </c>
      <c r="E5" s="14" t="s">
        <v>27</v>
      </c>
      <c r="F5" s="11" t="s">
        <v>28</v>
      </c>
      <c r="G5" s="15" t="s">
        <v>29</v>
      </c>
      <c r="H5" s="58" t="s">
        <v>368</v>
      </c>
      <c r="I5" s="58" t="s">
        <v>1</v>
      </c>
    </row>
    <row r="6" spans="1:9" x14ac:dyDescent="0.25">
      <c r="A6" s="95" t="s">
        <v>31</v>
      </c>
      <c r="B6" s="95"/>
      <c r="C6" s="95"/>
      <c r="D6" s="95"/>
      <c r="E6" s="95"/>
      <c r="F6" s="95"/>
      <c r="G6" s="95"/>
      <c r="H6" s="95"/>
      <c r="I6" s="95"/>
    </row>
    <row r="7" spans="1:9" ht="29.25" customHeight="1" x14ac:dyDescent="0.25">
      <c r="A7" s="15" t="s">
        <v>32</v>
      </c>
      <c r="B7" s="16" t="s">
        <v>33</v>
      </c>
      <c r="C7" s="15" t="s">
        <v>34</v>
      </c>
      <c r="D7" s="15">
        <v>6492016664</v>
      </c>
      <c r="E7" s="17" t="s">
        <v>35</v>
      </c>
      <c r="F7" s="15" t="s">
        <v>36</v>
      </c>
      <c r="G7" s="15" t="s">
        <v>37</v>
      </c>
      <c r="H7" s="58" t="s">
        <v>368</v>
      </c>
      <c r="I7" s="58" t="s">
        <v>1</v>
      </c>
    </row>
    <row r="8" spans="1:9" ht="29.25" customHeight="1" x14ac:dyDescent="0.25">
      <c r="A8" s="15" t="s">
        <v>38</v>
      </c>
      <c r="B8" s="16" t="s">
        <v>371</v>
      </c>
      <c r="C8" s="15" t="s">
        <v>39</v>
      </c>
      <c r="D8" s="15">
        <v>6492016670</v>
      </c>
      <c r="E8" s="17" t="s">
        <v>40</v>
      </c>
      <c r="F8" s="15" t="s">
        <v>36</v>
      </c>
      <c r="G8" s="15" t="s">
        <v>37</v>
      </c>
      <c r="H8" s="58" t="s">
        <v>368</v>
      </c>
      <c r="I8" s="58" t="s">
        <v>1</v>
      </c>
    </row>
    <row r="9" spans="1:9" ht="29.25" customHeight="1" x14ac:dyDescent="0.25">
      <c r="A9" s="15" t="s">
        <v>92</v>
      </c>
      <c r="B9" s="16" t="s">
        <v>42</v>
      </c>
      <c r="C9" s="15" t="s">
        <v>43</v>
      </c>
      <c r="D9" s="15">
        <v>6492016701</v>
      </c>
      <c r="E9" s="15">
        <v>150603529</v>
      </c>
      <c r="F9" s="15" t="s">
        <v>44</v>
      </c>
      <c r="G9" s="15" t="s">
        <v>45</v>
      </c>
      <c r="H9" s="58" t="s">
        <v>368</v>
      </c>
      <c r="I9" s="58" t="s">
        <v>1</v>
      </c>
    </row>
    <row r="10" spans="1:9" ht="29.25" customHeight="1" x14ac:dyDescent="0.25">
      <c r="A10" s="15">
        <v>5</v>
      </c>
      <c r="B10" s="16" t="s">
        <v>47</v>
      </c>
      <c r="C10" s="15" t="s">
        <v>48</v>
      </c>
      <c r="D10" s="15">
        <v>6492006163</v>
      </c>
      <c r="E10" s="15">
        <v>150328052</v>
      </c>
      <c r="F10" s="15" t="s">
        <v>49</v>
      </c>
      <c r="G10" s="15" t="s">
        <v>50</v>
      </c>
      <c r="H10" s="58" t="s">
        <v>368</v>
      </c>
      <c r="I10" s="58" t="s">
        <v>1</v>
      </c>
    </row>
    <row r="11" spans="1:9" ht="29.25" customHeight="1" x14ac:dyDescent="0.25">
      <c r="A11" s="15">
        <v>6</v>
      </c>
      <c r="B11" s="16" t="s">
        <v>52</v>
      </c>
      <c r="C11" s="15" t="s">
        <v>53</v>
      </c>
      <c r="D11" s="15">
        <v>5770004344</v>
      </c>
      <c r="E11" s="15">
        <v>150793850</v>
      </c>
      <c r="F11" s="15" t="s">
        <v>54</v>
      </c>
      <c r="G11" s="15" t="s">
        <v>55</v>
      </c>
      <c r="H11" s="15" t="s">
        <v>366</v>
      </c>
      <c r="I11" s="15" t="s">
        <v>367</v>
      </c>
    </row>
    <row r="12" spans="1:9" ht="29.25" customHeight="1" x14ac:dyDescent="0.25">
      <c r="A12" s="15" t="s">
        <v>46</v>
      </c>
      <c r="B12" s="87" t="s">
        <v>362</v>
      </c>
      <c r="C12" s="15" t="s">
        <v>361</v>
      </c>
      <c r="D12" s="15">
        <v>6492321114</v>
      </c>
      <c r="E12" s="15">
        <v>387844815</v>
      </c>
      <c r="F12" s="15" t="s">
        <v>363</v>
      </c>
      <c r="G12" s="15" t="s">
        <v>364</v>
      </c>
      <c r="H12" s="58" t="s">
        <v>368</v>
      </c>
      <c r="I12" s="58" t="s">
        <v>1</v>
      </c>
    </row>
  </sheetData>
  <customSheetViews>
    <customSheetView guid="{B9BD0ADF-E38D-43E7-B5E9-8FFD1AF481D5}" scale="89" showPageBreaks="1" fitToPage="1" printArea="1" view="pageBreakPreview">
      <selection activeCell="B40" sqref="B40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/>
    </customSheetView>
    <customSheetView guid="{5E58FC46-36A1-44A4-95E8-03735FCB0639}" scale="89" showPageBreaks="1" fitToPage="1" printArea="1" view="pageBreakPreview">
      <selection activeCell="B40" sqref="B40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/>
    </customSheetView>
    <customSheetView guid="{91F71D78-74C1-41A3-8C62-38DA36CDA742}" scale="89" showPageBreaks="1" fitToPage="1" printArea="1" view="pageBreakPreview">
      <selection activeCell="B40" sqref="B40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3"/>
      <headerFooter alignWithMargins="0"/>
    </customSheetView>
  </customSheetViews>
  <mergeCells count="2">
    <mergeCell ref="A1:I1"/>
    <mergeCell ref="A6:I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7"/>
  <sheetViews>
    <sheetView view="pageBreakPreview" topLeftCell="A38" zoomScale="86" zoomScaleNormal="100" zoomScaleSheetLayoutView="86" workbookViewId="0">
      <selection activeCell="Y48" sqref="Y48"/>
    </sheetView>
  </sheetViews>
  <sheetFormatPr defaultRowHeight="13.2" x14ac:dyDescent="0.25"/>
  <cols>
    <col min="1" max="1" width="5.6640625" style="18" customWidth="1"/>
    <col min="2" max="2" width="28.6640625" style="18" customWidth="1"/>
    <col min="3" max="3" width="24.21875" style="19" customWidth="1"/>
    <col min="4" max="4" width="15.44140625" style="20" customWidth="1"/>
    <col min="5" max="6" width="15.44140625" style="21" customWidth="1"/>
    <col min="7" max="7" width="22.44140625" style="18" customWidth="1"/>
    <col min="8" max="8" width="22.5546875" style="25" customWidth="1"/>
    <col min="9" max="9" width="21.5546875" style="18" customWidth="1"/>
    <col min="10" max="10" width="23.33203125" style="18" customWidth="1"/>
    <col min="11" max="11" width="29.5546875" style="18" customWidth="1"/>
    <col min="12" max="12" width="20" style="22" customWidth="1"/>
    <col min="13" max="13" width="15.109375" style="22" customWidth="1"/>
    <col min="14" max="14" width="21" style="22" customWidth="1"/>
    <col min="15" max="15" width="24.88671875" style="22" customWidth="1"/>
    <col min="16" max="16" width="36.88671875" style="22" customWidth="1"/>
    <col min="17" max="22" width="19.6640625" style="22" customWidth="1"/>
    <col min="23" max="24" width="17.6640625" style="22" customWidth="1"/>
    <col min="25" max="25" width="20.44140625" style="22" customWidth="1"/>
    <col min="26" max="26" width="17.6640625" style="22" customWidth="1"/>
    <col min="27" max="27" width="20.33203125" style="18" customWidth="1"/>
    <col min="28" max="256" width="9.109375" style="18"/>
    <col min="257" max="257" width="5.6640625" style="18" customWidth="1"/>
    <col min="258" max="258" width="28.6640625" style="18" customWidth="1"/>
    <col min="259" max="259" width="26.44140625" style="18" customWidth="1"/>
    <col min="260" max="262" width="15.44140625" style="18" customWidth="1"/>
    <col min="263" max="263" width="22.44140625" style="18" customWidth="1"/>
    <col min="264" max="264" width="22.5546875" style="18" customWidth="1"/>
    <col min="265" max="265" width="21.5546875" style="18" customWidth="1"/>
    <col min="266" max="266" width="23.33203125" style="18" customWidth="1"/>
    <col min="267" max="267" width="29.5546875" style="18" customWidth="1"/>
    <col min="268" max="268" width="20" style="18" customWidth="1"/>
    <col min="269" max="269" width="15.109375" style="18" customWidth="1"/>
    <col min="270" max="270" width="21" style="18" customWidth="1"/>
    <col min="271" max="271" width="24.88671875" style="18" customWidth="1"/>
    <col min="272" max="272" width="36.88671875" style="18" customWidth="1"/>
    <col min="273" max="278" width="19.6640625" style="18" customWidth="1"/>
    <col min="279" max="280" width="17.6640625" style="18" customWidth="1"/>
    <col min="281" max="281" width="20.44140625" style="18" customWidth="1"/>
    <col min="282" max="282" width="17.6640625" style="18" customWidth="1"/>
    <col min="283" max="283" width="20.33203125" style="18" customWidth="1"/>
    <col min="284" max="512" width="9.109375" style="18"/>
    <col min="513" max="513" width="5.6640625" style="18" customWidth="1"/>
    <col min="514" max="514" width="28.6640625" style="18" customWidth="1"/>
    <col min="515" max="515" width="26.44140625" style="18" customWidth="1"/>
    <col min="516" max="518" width="15.44140625" style="18" customWidth="1"/>
    <col min="519" max="519" width="22.44140625" style="18" customWidth="1"/>
    <col min="520" max="520" width="22.5546875" style="18" customWidth="1"/>
    <col min="521" max="521" width="21.5546875" style="18" customWidth="1"/>
    <col min="522" max="522" width="23.33203125" style="18" customWidth="1"/>
    <col min="523" max="523" width="29.5546875" style="18" customWidth="1"/>
    <col min="524" max="524" width="20" style="18" customWidth="1"/>
    <col min="525" max="525" width="15.109375" style="18" customWidth="1"/>
    <col min="526" max="526" width="21" style="18" customWidth="1"/>
    <col min="527" max="527" width="24.88671875" style="18" customWidth="1"/>
    <col min="528" max="528" width="36.88671875" style="18" customWidth="1"/>
    <col min="529" max="534" width="19.6640625" style="18" customWidth="1"/>
    <col min="535" max="536" width="17.6640625" style="18" customWidth="1"/>
    <col min="537" max="537" width="20.44140625" style="18" customWidth="1"/>
    <col min="538" max="538" width="17.6640625" style="18" customWidth="1"/>
    <col min="539" max="539" width="20.33203125" style="18" customWidth="1"/>
    <col min="540" max="768" width="9.109375" style="18"/>
    <col min="769" max="769" width="5.6640625" style="18" customWidth="1"/>
    <col min="770" max="770" width="28.6640625" style="18" customWidth="1"/>
    <col min="771" max="771" width="26.44140625" style="18" customWidth="1"/>
    <col min="772" max="774" width="15.44140625" style="18" customWidth="1"/>
    <col min="775" max="775" width="22.44140625" style="18" customWidth="1"/>
    <col min="776" max="776" width="22.5546875" style="18" customWidth="1"/>
    <col min="777" max="777" width="21.5546875" style="18" customWidth="1"/>
    <col min="778" max="778" width="23.33203125" style="18" customWidth="1"/>
    <col min="779" max="779" width="29.5546875" style="18" customWidth="1"/>
    <col min="780" max="780" width="20" style="18" customWidth="1"/>
    <col min="781" max="781" width="15.109375" style="18" customWidth="1"/>
    <col min="782" max="782" width="21" style="18" customWidth="1"/>
    <col min="783" max="783" width="24.88671875" style="18" customWidth="1"/>
    <col min="784" max="784" width="36.88671875" style="18" customWidth="1"/>
    <col min="785" max="790" width="19.6640625" style="18" customWidth="1"/>
    <col min="791" max="792" width="17.6640625" style="18" customWidth="1"/>
    <col min="793" max="793" width="20.44140625" style="18" customWidth="1"/>
    <col min="794" max="794" width="17.6640625" style="18" customWidth="1"/>
    <col min="795" max="795" width="20.33203125" style="18" customWidth="1"/>
    <col min="796" max="1024" width="9.109375" style="18"/>
    <col min="1025" max="1025" width="5.6640625" style="18" customWidth="1"/>
    <col min="1026" max="1026" width="28.6640625" style="18" customWidth="1"/>
    <col min="1027" max="1027" width="26.44140625" style="18" customWidth="1"/>
    <col min="1028" max="1030" width="15.44140625" style="18" customWidth="1"/>
    <col min="1031" max="1031" width="22.44140625" style="18" customWidth="1"/>
    <col min="1032" max="1032" width="22.5546875" style="18" customWidth="1"/>
    <col min="1033" max="1033" width="21.5546875" style="18" customWidth="1"/>
    <col min="1034" max="1034" width="23.33203125" style="18" customWidth="1"/>
    <col min="1035" max="1035" width="29.5546875" style="18" customWidth="1"/>
    <col min="1036" max="1036" width="20" style="18" customWidth="1"/>
    <col min="1037" max="1037" width="15.109375" style="18" customWidth="1"/>
    <col min="1038" max="1038" width="21" style="18" customWidth="1"/>
    <col min="1039" max="1039" width="24.88671875" style="18" customWidth="1"/>
    <col min="1040" max="1040" width="36.88671875" style="18" customWidth="1"/>
    <col min="1041" max="1046" width="19.6640625" style="18" customWidth="1"/>
    <col min="1047" max="1048" width="17.6640625" style="18" customWidth="1"/>
    <col min="1049" max="1049" width="20.44140625" style="18" customWidth="1"/>
    <col min="1050" max="1050" width="17.6640625" style="18" customWidth="1"/>
    <col min="1051" max="1051" width="20.33203125" style="18" customWidth="1"/>
    <col min="1052" max="1280" width="9.109375" style="18"/>
    <col min="1281" max="1281" width="5.6640625" style="18" customWidth="1"/>
    <col min="1282" max="1282" width="28.6640625" style="18" customWidth="1"/>
    <col min="1283" max="1283" width="26.44140625" style="18" customWidth="1"/>
    <col min="1284" max="1286" width="15.44140625" style="18" customWidth="1"/>
    <col min="1287" max="1287" width="22.44140625" style="18" customWidth="1"/>
    <col min="1288" max="1288" width="22.5546875" style="18" customWidth="1"/>
    <col min="1289" max="1289" width="21.5546875" style="18" customWidth="1"/>
    <col min="1290" max="1290" width="23.33203125" style="18" customWidth="1"/>
    <col min="1291" max="1291" width="29.5546875" style="18" customWidth="1"/>
    <col min="1292" max="1292" width="20" style="18" customWidth="1"/>
    <col min="1293" max="1293" width="15.109375" style="18" customWidth="1"/>
    <col min="1294" max="1294" width="21" style="18" customWidth="1"/>
    <col min="1295" max="1295" width="24.88671875" style="18" customWidth="1"/>
    <col min="1296" max="1296" width="36.88671875" style="18" customWidth="1"/>
    <col min="1297" max="1302" width="19.6640625" style="18" customWidth="1"/>
    <col min="1303" max="1304" width="17.6640625" style="18" customWidth="1"/>
    <col min="1305" max="1305" width="20.44140625" style="18" customWidth="1"/>
    <col min="1306" max="1306" width="17.6640625" style="18" customWidth="1"/>
    <col min="1307" max="1307" width="20.33203125" style="18" customWidth="1"/>
    <col min="1308" max="1536" width="9.109375" style="18"/>
    <col min="1537" max="1537" width="5.6640625" style="18" customWidth="1"/>
    <col min="1538" max="1538" width="28.6640625" style="18" customWidth="1"/>
    <col min="1539" max="1539" width="26.44140625" style="18" customWidth="1"/>
    <col min="1540" max="1542" width="15.44140625" style="18" customWidth="1"/>
    <col min="1543" max="1543" width="22.44140625" style="18" customWidth="1"/>
    <col min="1544" max="1544" width="22.5546875" style="18" customWidth="1"/>
    <col min="1545" max="1545" width="21.5546875" style="18" customWidth="1"/>
    <col min="1546" max="1546" width="23.33203125" style="18" customWidth="1"/>
    <col min="1547" max="1547" width="29.5546875" style="18" customWidth="1"/>
    <col min="1548" max="1548" width="20" style="18" customWidth="1"/>
    <col min="1549" max="1549" width="15.109375" style="18" customWidth="1"/>
    <col min="1550" max="1550" width="21" style="18" customWidth="1"/>
    <col min="1551" max="1551" width="24.88671875" style="18" customWidth="1"/>
    <col min="1552" max="1552" width="36.88671875" style="18" customWidth="1"/>
    <col min="1553" max="1558" width="19.6640625" style="18" customWidth="1"/>
    <col min="1559" max="1560" width="17.6640625" style="18" customWidth="1"/>
    <col min="1561" max="1561" width="20.44140625" style="18" customWidth="1"/>
    <col min="1562" max="1562" width="17.6640625" style="18" customWidth="1"/>
    <col min="1563" max="1563" width="20.33203125" style="18" customWidth="1"/>
    <col min="1564" max="1792" width="9.109375" style="18"/>
    <col min="1793" max="1793" width="5.6640625" style="18" customWidth="1"/>
    <col min="1794" max="1794" width="28.6640625" style="18" customWidth="1"/>
    <col min="1795" max="1795" width="26.44140625" style="18" customWidth="1"/>
    <col min="1796" max="1798" width="15.44140625" style="18" customWidth="1"/>
    <col min="1799" max="1799" width="22.44140625" style="18" customWidth="1"/>
    <col min="1800" max="1800" width="22.5546875" style="18" customWidth="1"/>
    <col min="1801" max="1801" width="21.5546875" style="18" customWidth="1"/>
    <col min="1802" max="1802" width="23.33203125" style="18" customWidth="1"/>
    <col min="1803" max="1803" width="29.5546875" style="18" customWidth="1"/>
    <col min="1804" max="1804" width="20" style="18" customWidth="1"/>
    <col min="1805" max="1805" width="15.109375" style="18" customWidth="1"/>
    <col min="1806" max="1806" width="21" style="18" customWidth="1"/>
    <col min="1807" max="1807" width="24.88671875" style="18" customWidth="1"/>
    <col min="1808" max="1808" width="36.88671875" style="18" customWidth="1"/>
    <col min="1809" max="1814" width="19.6640625" style="18" customWidth="1"/>
    <col min="1815" max="1816" width="17.6640625" style="18" customWidth="1"/>
    <col min="1817" max="1817" width="20.44140625" style="18" customWidth="1"/>
    <col min="1818" max="1818" width="17.6640625" style="18" customWidth="1"/>
    <col min="1819" max="1819" width="20.33203125" style="18" customWidth="1"/>
    <col min="1820" max="2048" width="9.109375" style="18"/>
    <col min="2049" max="2049" width="5.6640625" style="18" customWidth="1"/>
    <col min="2050" max="2050" width="28.6640625" style="18" customWidth="1"/>
    <col min="2051" max="2051" width="26.44140625" style="18" customWidth="1"/>
    <col min="2052" max="2054" width="15.44140625" style="18" customWidth="1"/>
    <col min="2055" max="2055" width="22.44140625" style="18" customWidth="1"/>
    <col min="2056" max="2056" width="22.5546875" style="18" customWidth="1"/>
    <col min="2057" max="2057" width="21.5546875" style="18" customWidth="1"/>
    <col min="2058" max="2058" width="23.33203125" style="18" customWidth="1"/>
    <col min="2059" max="2059" width="29.5546875" style="18" customWidth="1"/>
    <col min="2060" max="2060" width="20" style="18" customWidth="1"/>
    <col min="2061" max="2061" width="15.109375" style="18" customWidth="1"/>
    <col min="2062" max="2062" width="21" style="18" customWidth="1"/>
    <col min="2063" max="2063" width="24.88671875" style="18" customWidth="1"/>
    <col min="2064" max="2064" width="36.88671875" style="18" customWidth="1"/>
    <col min="2065" max="2070" width="19.6640625" style="18" customWidth="1"/>
    <col min="2071" max="2072" width="17.6640625" style="18" customWidth="1"/>
    <col min="2073" max="2073" width="20.44140625" style="18" customWidth="1"/>
    <col min="2074" max="2074" width="17.6640625" style="18" customWidth="1"/>
    <col min="2075" max="2075" width="20.33203125" style="18" customWidth="1"/>
    <col min="2076" max="2304" width="9.109375" style="18"/>
    <col min="2305" max="2305" width="5.6640625" style="18" customWidth="1"/>
    <col min="2306" max="2306" width="28.6640625" style="18" customWidth="1"/>
    <col min="2307" max="2307" width="26.44140625" style="18" customWidth="1"/>
    <col min="2308" max="2310" width="15.44140625" style="18" customWidth="1"/>
    <col min="2311" max="2311" width="22.44140625" style="18" customWidth="1"/>
    <col min="2312" max="2312" width="22.5546875" style="18" customWidth="1"/>
    <col min="2313" max="2313" width="21.5546875" style="18" customWidth="1"/>
    <col min="2314" max="2314" width="23.33203125" style="18" customWidth="1"/>
    <col min="2315" max="2315" width="29.5546875" style="18" customWidth="1"/>
    <col min="2316" max="2316" width="20" style="18" customWidth="1"/>
    <col min="2317" max="2317" width="15.109375" style="18" customWidth="1"/>
    <col min="2318" max="2318" width="21" style="18" customWidth="1"/>
    <col min="2319" max="2319" width="24.88671875" style="18" customWidth="1"/>
    <col min="2320" max="2320" width="36.88671875" style="18" customWidth="1"/>
    <col min="2321" max="2326" width="19.6640625" style="18" customWidth="1"/>
    <col min="2327" max="2328" width="17.6640625" style="18" customWidth="1"/>
    <col min="2329" max="2329" width="20.44140625" style="18" customWidth="1"/>
    <col min="2330" max="2330" width="17.6640625" style="18" customWidth="1"/>
    <col min="2331" max="2331" width="20.33203125" style="18" customWidth="1"/>
    <col min="2332" max="2560" width="9.109375" style="18"/>
    <col min="2561" max="2561" width="5.6640625" style="18" customWidth="1"/>
    <col min="2562" max="2562" width="28.6640625" style="18" customWidth="1"/>
    <col min="2563" max="2563" width="26.44140625" style="18" customWidth="1"/>
    <col min="2564" max="2566" width="15.44140625" style="18" customWidth="1"/>
    <col min="2567" max="2567" width="22.44140625" style="18" customWidth="1"/>
    <col min="2568" max="2568" width="22.5546875" style="18" customWidth="1"/>
    <col min="2569" max="2569" width="21.5546875" style="18" customWidth="1"/>
    <col min="2570" max="2570" width="23.33203125" style="18" customWidth="1"/>
    <col min="2571" max="2571" width="29.5546875" style="18" customWidth="1"/>
    <col min="2572" max="2572" width="20" style="18" customWidth="1"/>
    <col min="2573" max="2573" width="15.109375" style="18" customWidth="1"/>
    <col min="2574" max="2574" width="21" style="18" customWidth="1"/>
    <col min="2575" max="2575" width="24.88671875" style="18" customWidth="1"/>
    <col min="2576" max="2576" width="36.88671875" style="18" customWidth="1"/>
    <col min="2577" max="2582" width="19.6640625" style="18" customWidth="1"/>
    <col min="2583" max="2584" width="17.6640625" style="18" customWidth="1"/>
    <col min="2585" max="2585" width="20.44140625" style="18" customWidth="1"/>
    <col min="2586" max="2586" width="17.6640625" style="18" customWidth="1"/>
    <col min="2587" max="2587" width="20.33203125" style="18" customWidth="1"/>
    <col min="2588" max="2816" width="9.109375" style="18"/>
    <col min="2817" max="2817" width="5.6640625" style="18" customWidth="1"/>
    <col min="2818" max="2818" width="28.6640625" style="18" customWidth="1"/>
    <col min="2819" max="2819" width="26.44140625" style="18" customWidth="1"/>
    <col min="2820" max="2822" width="15.44140625" style="18" customWidth="1"/>
    <col min="2823" max="2823" width="22.44140625" style="18" customWidth="1"/>
    <col min="2824" max="2824" width="22.5546875" style="18" customWidth="1"/>
    <col min="2825" max="2825" width="21.5546875" style="18" customWidth="1"/>
    <col min="2826" max="2826" width="23.33203125" style="18" customWidth="1"/>
    <col min="2827" max="2827" width="29.5546875" style="18" customWidth="1"/>
    <col min="2828" max="2828" width="20" style="18" customWidth="1"/>
    <col min="2829" max="2829" width="15.109375" style="18" customWidth="1"/>
    <col min="2830" max="2830" width="21" style="18" customWidth="1"/>
    <col min="2831" max="2831" width="24.88671875" style="18" customWidth="1"/>
    <col min="2832" max="2832" width="36.88671875" style="18" customWidth="1"/>
    <col min="2833" max="2838" width="19.6640625" style="18" customWidth="1"/>
    <col min="2839" max="2840" width="17.6640625" style="18" customWidth="1"/>
    <col min="2841" max="2841" width="20.44140625" style="18" customWidth="1"/>
    <col min="2842" max="2842" width="17.6640625" style="18" customWidth="1"/>
    <col min="2843" max="2843" width="20.33203125" style="18" customWidth="1"/>
    <col min="2844" max="3072" width="9.109375" style="18"/>
    <col min="3073" max="3073" width="5.6640625" style="18" customWidth="1"/>
    <col min="3074" max="3074" width="28.6640625" style="18" customWidth="1"/>
    <col min="3075" max="3075" width="26.44140625" style="18" customWidth="1"/>
    <col min="3076" max="3078" width="15.44140625" style="18" customWidth="1"/>
    <col min="3079" max="3079" width="22.44140625" style="18" customWidth="1"/>
    <col min="3080" max="3080" width="22.5546875" style="18" customWidth="1"/>
    <col min="3081" max="3081" width="21.5546875" style="18" customWidth="1"/>
    <col min="3082" max="3082" width="23.33203125" style="18" customWidth="1"/>
    <col min="3083" max="3083" width="29.5546875" style="18" customWidth="1"/>
    <col min="3084" max="3084" width="20" style="18" customWidth="1"/>
    <col min="3085" max="3085" width="15.109375" style="18" customWidth="1"/>
    <col min="3086" max="3086" width="21" style="18" customWidth="1"/>
    <col min="3087" max="3087" width="24.88671875" style="18" customWidth="1"/>
    <col min="3088" max="3088" width="36.88671875" style="18" customWidth="1"/>
    <col min="3089" max="3094" width="19.6640625" style="18" customWidth="1"/>
    <col min="3095" max="3096" width="17.6640625" style="18" customWidth="1"/>
    <col min="3097" max="3097" width="20.44140625" style="18" customWidth="1"/>
    <col min="3098" max="3098" width="17.6640625" style="18" customWidth="1"/>
    <col min="3099" max="3099" width="20.33203125" style="18" customWidth="1"/>
    <col min="3100" max="3328" width="9.109375" style="18"/>
    <col min="3329" max="3329" width="5.6640625" style="18" customWidth="1"/>
    <col min="3330" max="3330" width="28.6640625" style="18" customWidth="1"/>
    <col min="3331" max="3331" width="26.44140625" style="18" customWidth="1"/>
    <col min="3332" max="3334" width="15.44140625" style="18" customWidth="1"/>
    <col min="3335" max="3335" width="22.44140625" style="18" customWidth="1"/>
    <col min="3336" max="3336" width="22.5546875" style="18" customWidth="1"/>
    <col min="3337" max="3337" width="21.5546875" style="18" customWidth="1"/>
    <col min="3338" max="3338" width="23.33203125" style="18" customWidth="1"/>
    <col min="3339" max="3339" width="29.5546875" style="18" customWidth="1"/>
    <col min="3340" max="3340" width="20" style="18" customWidth="1"/>
    <col min="3341" max="3341" width="15.109375" style="18" customWidth="1"/>
    <col min="3342" max="3342" width="21" style="18" customWidth="1"/>
    <col min="3343" max="3343" width="24.88671875" style="18" customWidth="1"/>
    <col min="3344" max="3344" width="36.88671875" style="18" customWidth="1"/>
    <col min="3345" max="3350" width="19.6640625" style="18" customWidth="1"/>
    <col min="3351" max="3352" width="17.6640625" style="18" customWidth="1"/>
    <col min="3353" max="3353" width="20.44140625" style="18" customWidth="1"/>
    <col min="3354" max="3354" width="17.6640625" style="18" customWidth="1"/>
    <col min="3355" max="3355" width="20.33203125" style="18" customWidth="1"/>
    <col min="3356" max="3584" width="9.109375" style="18"/>
    <col min="3585" max="3585" width="5.6640625" style="18" customWidth="1"/>
    <col min="3586" max="3586" width="28.6640625" style="18" customWidth="1"/>
    <col min="3587" max="3587" width="26.44140625" style="18" customWidth="1"/>
    <col min="3588" max="3590" width="15.44140625" style="18" customWidth="1"/>
    <col min="3591" max="3591" width="22.44140625" style="18" customWidth="1"/>
    <col min="3592" max="3592" width="22.5546875" style="18" customWidth="1"/>
    <col min="3593" max="3593" width="21.5546875" style="18" customWidth="1"/>
    <col min="3594" max="3594" width="23.33203125" style="18" customWidth="1"/>
    <col min="3595" max="3595" width="29.5546875" style="18" customWidth="1"/>
    <col min="3596" max="3596" width="20" style="18" customWidth="1"/>
    <col min="3597" max="3597" width="15.109375" style="18" customWidth="1"/>
    <col min="3598" max="3598" width="21" style="18" customWidth="1"/>
    <col min="3599" max="3599" width="24.88671875" style="18" customWidth="1"/>
    <col min="3600" max="3600" width="36.88671875" style="18" customWidth="1"/>
    <col min="3601" max="3606" width="19.6640625" style="18" customWidth="1"/>
    <col min="3607" max="3608" width="17.6640625" style="18" customWidth="1"/>
    <col min="3609" max="3609" width="20.44140625" style="18" customWidth="1"/>
    <col min="3610" max="3610" width="17.6640625" style="18" customWidth="1"/>
    <col min="3611" max="3611" width="20.33203125" style="18" customWidth="1"/>
    <col min="3612" max="3840" width="9.109375" style="18"/>
    <col min="3841" max="3841" width="5.6640625" style="18" customWidth="1"/>
    <col min="3842" max="3842" width="28.6640625" style="18" customWidth="1"/>
    <col min="3843" max="3843" width="26.44140625" style="18" customWidth="1"/>
    <col min="3844" max="3846" width="15.44140625" style="18" customWidth="1"/>
    <col min="3847" max="3847" width="22.44140625" style="18" customWidth="1"/>
    <col min="3848" max="3848" width="22.5546875" style="18" customWidth="1"/>
    <col min="3849" max="3849" width="21.5546875" style="18" customWidth="1"/>
    <col min="3850" max="3850" width="23.33203125" style="18" customWidth="1"/>
    <col min="3851" max="3851" width="29.5546875" style="18" customWidth="1"/>
    <col min="3852" max="3852" width="20" style="18" customWidth="1"/>
    <col min="3853" max="3853" width="15.109375" style="18" customWidth="1"/>
    <col min="3854" max="3854" width="21" style="18" customWidth="1"/>
    <col min="3855" max="3855" width="24.88671875" style="18" customWidth="1"/>
    <col min="3856" max="3856" width="36.88671875" style="18" customWidth="1"/>
    <col min="3857" max="3862" width="19.6640625" style="18" customWidth="1"/>
    <col min="3863" max="3864" width="17.6640625" style="18" customWidth="1"/>
    <col min="3865" max="3865" width="20.44140625" style="18" customWidth="1"/>
    <col min="3866" max="3866" width="17.6640625" style="18" customWidth="1"/>
    <col min="3867" max="3867" width="20.33203125" style="18" customWidth="1"/>
    <col min="3868" max="4096" width="9.109375" style="18"/>
    <col min="4097" max="4097" width="5.6640625" style="18" customWidth="1"/>
    <col min="4098" max="4098" width="28.6640625" style="18" customWidth="1"/>
    <col min="4099" max="4099" width="26.44140625" style="18" customWidth="1"/>
    <col min="4100" max="4102" width="15.44140625" style="18" customWidth="1"/>
    <col min="4103" max="4103" width="22.44140625" style="18" customWidth="1"/>
    <col min="4104" max="4104" width="22.5546875" style="18" customWidth="1"/>
    <col min="4105" max="4105" width="21.5546875" style="18" customWidth="1"/>
    <col min="4106" max="4106" width="23.33203125" style="18" customWidth="1"/>
    <col min="4107" max="4107" width="29.5546875" style="18" customWidth="1"/>
    <col min="4108" max="4108" width="20" style="18" customWidth="1"/>
    <col min="4109" max="4109" width="15.109375" style="18" customWidth="1"/>
    <col min="4110" max="4110" width="21" style="18" customWidth="1"/>
    <col min="4111" max="4111" width="24.88671875" style="18" customWidth="1"/>
    <col min="4112" max="4112" width="36.88671875" style="18" customWidth="1"/>
    <col min="4113" max="4118" width="19.6640625" style="18" customWidth="1"/>
    <col min="4119" max="4120" width="17.6640625" style="18" customWidth="1"/>
    <col min="4121" max="4121" width="20.44140625" style="18" customWidth="1"/>
    <col min="4122" max="4122" width="17.6640625" style="18" customWidth="1"/>
    <col min="4123" max="4123" width="20.33203125" style="18" customWidth="1"/>
    <col min="4124" max="4352" width="9.109375" style="18"/>
    <col min="4353" max="4353" width="5.6640625" style="18" customWidth="1"/>
    <col min="4354" max="4354" width="28.6640625" style="18" customWidth="1"/>
    <col min="4355" max="4355" width="26.44140625" style="18" customWidth="1"/>
    <col min="4356" max="4358" width="15.44140625" style="18" customWidth="1"/>
    <col min="4359" max="4359" width="22.44140625" style="18" customWidth="1"/>
    <col min="4360" max="4360" width="22.5546875" style="18" customWidth="1"/>
    <col min="4361" max="4361" width="21.5546875" style="18" customWidth="1"/>
    <col min="4362" max="4362" width="23.33203125" style="18" customWidth="1"/>
    <col min="4363" max="4363" width="29.5546875" style="18" customWidth="1"/>
    <col min="4364" max="4364" width="20" style="18" customWidth="1"/>
    <col min="4365" max="4365" width="15.109375" style="18" customWidth="1"/>
    <col min="4366" max="4366" width="21" style="18" customWidth="1"/>
    <col min="4367" max="4367" width="24.88671875" style="18" customWidth="1"/>
    <col min="4368" max="4368" width="36.88671875" style="18" customWidth="1"/>
    <col min="4369" max="4374" width="19.6640625" style="18" customWidth="1"/>
    <col min="4375" max="4376" width="17.6640625" style="18" customWidth="1"/>
    <col min="4377" max="4377" width="20.44140625" style="18" customWidth="1"/>
    <col min="4378" max="4378" width="17.6640625" style="18" customWidth="1"/>
    <col min="4379" max="4379" width="20.33203125" style="18" customWidth="1"/>
    <col min="4380" max="4608" width="9.109375" style="18"/>
    <col min="4609" max="4609" width="5.6640625" style="18" customWidth="1"/>
    <col min="4610" max="4610" width="28.6640625" style="18" customWidth="1"/>
    <col min="4611" max="4611" width="26.44140625" style="18" customWidth="1"/>
    <col min="4612" max="4614" width="15.44140625" style="18" customWidth="1"/>
    <col min="4615" max="4615" width="22.44140625" style="18" customWidth="1"/>
    <col min="4616" max="4616" width="22.5546875" style="18" customWidth="1"/>
    <col min="4617" max="4617" width="21.5546875" style="18" customWidth="1"/>
    <col min="4618" max="4618" width="23.33203125" style="18" customWidth="1"/>
    <col min="4619" max="4619" width="29.5546875" style="18" customWidth="1"/>
    <col min="4620" max="4620" width="20" style="18" customWidth="1"/>
    <col min="4621" max="4621" width="15.109375" style="18" customWidth="1"/>
    <col min="4622" max="4622" width="21" style="18" customWidth="1"/>
    <col min="4623" max="4623" width="24.88671875" style="18" customWidth="1"/>
    <col min="4624" max="4624" width="36.88671875" style="18" customWidth="1"/>
    <col min="4625" max="4630" width="19.6640625" style="18" customWidth="1"/>
    <col min="4631" max="4632" width="17.6640625" style="18" customWidth="1"/>
    <col min="4633" max="4633" width="20.44140625" style="18" customWidth="1"/>
    <col min="4634" max="4634" width="17.6640625" style="18" customWidth="1"/>
    <col min="4635" max="4635" width="20.33203125" style="18" customWidth="1"/>
    <col min="4636" max="4864" width="9.109375" style="18"/>
    <col min="4865" max="4865" width="5.6640625" style="18" customWidth="1"/>
    <col min="4866" max="4866" width="28.6640625" style="18" customWidth="1"/>
    <col min="4867" max="4867" width="26.44140625" style="18" customWidth="1"/>
    <col min="4868" max="4870" width="15.44140625" style="18" customWidth="1"/>
    <col min="4871" max="4871" width="22.44140625" style="18" customWidth="1"/>
    <col min="4872" max="4872" width="22.5546875" style="18" customWidth="1"/>
    <col min="4873" max="4873" width="21.5546875" style="18" customWidth="1"/>
    <col min="4874" max="4874" width="23.33203125" style="18" customWidth="1"/>
    <col min="4875" max="4875" width="29.5546875" style="18" customWidth="1"/>
    <col min="4876" max="4876" width="20" style="18" customWidth="1"/>
    <col min="4877" max="4877" width="15.109375" style="18" customWidth="1"/>
    <col min="4878" max="4878" width="21" style="18" customWidth="1"/>
    <col min="4879" max="4879" width="24.88671875" style="18" customWidth="1"/>
    <col min="4880" max="4880" width="36.88671875" style="18" customWidth="1"/>
    <col min="4881" max="4886" width="19.6640625" style="18" customWidth="1"/>
    <col min="4887" max="4888" width="17.6640625" style="18" customWidth="1"/>
    <col min="4889" max="4889" width="20.44140625" style="18" customWidth="1"/>
    <col min="4890" max="4890" width="17.6640625" style="18" customWidth="1"/>
    <col min="4891" max="4891" width="20.33203125" style="18" customWidth="1"/>
    <col min="4892" max="5120" width="9.109375" style="18"/>
    <col min="5121" max="5121" width="5.6640625" style="18" customWidth="1"/>
    <col min="5122" max="5122" width="28.6640625" style="18" customWidth="1"/>
    <col min="5123" max="5123" width="26.44140625" style="18" customWidth="1"/>
    <col min="5124" max="5126" width="15.44140625" style="18" customWidth="1"/>
    <col min="5127" max="5127" width="22.44140625" style="18" customWidth="1"/>
    <col min="5128" max="5128" width="22.5546875" style="18" customWidth="1"/>
    <col min="5129" max="5129" width="21.5546875" style="18" customWidth="1"/>
    <col min="5130" max="5130" width="23.33203125" style="18" customWidth="1"/>
    <col min="5131" max="5131" width="29.5546875" style="18" customWidth="1"/>
    <col min="5132" max="5132" width="20" style="18" customWidth="1"/>
    <col min="5133" max="5133" width="15.109375" style="18" customWidth="1"/>
    <col min="5134" max="5134" width="21" style="18" customWidth="1"/>
    <col min="5135" max="5135" width="24.88671875" style="18" customWidth="1"/>
    <col min="5136" max="5136" width="36.88671875" style="18" customWidth="1"/>
    <col min="5137" max="5142" width="19.6640625" style="18" customWidth="1"/>
    <col min="5143" max="5144" width="17.6640625" style="18" customWidth="1"/>
    <col min="5145" max="5145" width="20.44140625" style="18" customWidth="1"/>
    <col min="5146" max="5146" width="17.6640625" style="18" customWidth="1"/>
    <col min="5147" max="5147" width="20.33203125" style="18" customWidth="1"/>
    <col min="5148" max="5376" width="9.109375" style="18"/>
    <col min="5377" max="5377" width="5.6640625" style="18" customWidth="1"/>
    <col min="5378" max="5378" width="28.6640625" style="18" customWidth="1"/>
    <col min="5379" max="5379" width="26.44140625" style="18" customWidth="1"/>
    <col min="5380" max="5382" width="15.44140625" style="18" customWidth="1"/>
    <col min="5383" max="5383" width="22.44140625" style="18" customWidth="1"/>
    <col min="5384" max="5384" width="22.5546875" style="18" customWidth="1"/>
    <col min="5385" max="5385" width="21.5546875" style="18" customWidth="1"/>
    <col min="5386" max="5386" width="23.33203125" style="18" customWidth="1"/>
    <col min="5387" max="5387" width="29.5546875" style="18" customWidth="1"/>
    <col min="5388" max="5388" width="20" style="18" customWidth="1"/>
    <col min="5389" max="5389" width="15.109375" style="18" customWidth="1"/>
    <col min="5390" max="5390" width="21" style="18" customWidth="1"/>
    <col min="5391" max="5391" width="24.88671875" style="18" customWidth="1"/>
    <col min="5392" max="5392" width="36.88671875" style="18" customWidth="1"/>
    <col min="5393" max="5398" width="19.6640625" style="18" customWidth="1"/>
    <col min="5399" max="5400" width="17.6640625" style="18" customWidth="1"/>
    <col min="5401" max="5401" width="20.44140625" style="18" customWidth="1"/>
    <col min="5402" max="5402" width="17.6640625" style="18" customWidth="1"/>
    <col min="5403" max="5403" width="20.33203125" style="18" customWidth="1"/>
    <col min="5404" max="5632" width="9.109375" style="18"/>
    <col min="5633" max="5633" width="5.6640625" style="18" customWidth="1"/>
    <col min="5634" max="5634" width="28.6640625" style="18" customWidth="1"/>
    <col min="5635" max="5635" width="26.44140625" style="18" customWidth="1"/>
    <col min="5636" max="5638" width="15.44140625" style="18" customWidth="1"/>
    <col min="5639" max="5639" width="22.44140625" style="18" customWidth="1"/>
    <col min="5640" max="5640" width="22.5546875" style="18" customWidth="1"/>
    <col min="5641" max="5641" width="21.5546875" style="18" customWidth="1"/>
    <col min="5642" max="5642" width="23.33203125" style="18" customWidth="1"/>
    <col min="5643" max="5643" width="29.5546875" style="18" customWidth="1"/>
    <col min="5644" max="5644" width="20" style="18" customWidth="1"/>
    <col min="5645" max="5645" width="15.109375" style="18" customWidth="1"/>
    <col min="5646" max="5646" width="21" style="18" customWidth="1"/>
    <col min="5647" max="5647" width="24.88671875" style="18" customWidth="1"/>
    <col min="5648" max="5648" width="36.88671875" style="18" customWidth="1"/>
    <col min="5649" max="5654" width="19.6640625" style="18" customWidth="1"/>
    <col min="5655" max="5656" width="17.6640625" style="18" customWidth="1"/>
    <col min="5657" max="5657" width="20.44140625" style="18" customWidth="1"/>
    <col min="5658" max="5658" width="17.6640625" style="18" customWidth="1"/>
    <col min="5659" max="5659" width="20.33203125" style="18" customWidth="1"/>
    <col min="5660" max="5888" width="9.109375" style="18"/>
    <col min="5889" max="5889" width="5.6640625" style="18" customWidth="1"/>
    <col min="5890" max="5890" width="28.6640625" style="18" customWidth="1"/>
    <col min="5891" max="5891" width="26.44140625" style="18" customWidth="1"/>
    <col min="5892" max="5894" width="15.44140625" style="18" customWidth="1"/>
    <col min="5895" max="5895" width="22.44140625" style="18" customWidth="1"/>
    <col min="5896" max="5896" width="22.5546875" style="18" customWidth="1"/>
    <col min="5897" max="5897" width="21.5546875" style="18" customWidth="1"/>
    <col min="5898" max="5898" width="23.33203125" style="18" customWidth="1"/>
    <col min="5899" max="5899" width="29.5546875" style="18" customWidth="1"/>
    <col min="5900" max="5900" width="20" style="18" customWidth="1"/>
    <col min="5901" max="5901" width="15.109375" style="18" customWidth="1"/>
    <col min="5902" max="5902" width="21" style="18" customWidth="1"/>
    <col min="5903" max="5903" width="24.88671875" style="18" customWidth="1"/>
    <col min="5904" max="5904" width="36.88671875" style="18" customWidth="1"/>
    <col min="5905" max="5910" width="19.6640625" style="18" customWidth="1"/>
    <col min="5911" max="5912" width="17.6640625" style="18" customWidth="1"/>
    <col min="5913" max="5913" width="20.44140625" style="18" customWidth="1"/>
    <col min="5914" max="5914" width="17.6640625" style="18" customWidth="1"/>
    <col min="5915" max="5915" width="20.33203125" style="18" customWidth="1"/>
    <col min="5916" max="6144" width="9.109375" style="18"/>
    <col min="6145" max="6145" width="5.6640625" style="18" customWidth="1"/>
    <col min="6146" max="6146" width="28.6640625" style="18" customWidth="1"/>
    <col min="6147" max="6147" width="26.44140625" style="18" customWidth="1"/>
    <col min="6148" max="6150" width="15.44140625" style="18" customWidth="1"/>
    <col min="6151" max="6151" width="22.44140625" style="18" customWidth="1"/>
    <col min="6152" max="6152" width="22.5546875" style="18" customWidth="1"/>
    <col min="6153" max="6153" width="21.5546875" style="18" customWidth="1"/>
    <col min="6154" max="6154" width="23.33203125" style="18" customWidth="1"/>
    <col min="6155" max="6155" width="29.5546875" style="18" customWidth="1"/>
    <col min="6156" max="6156" width="20" style="18" customWidth="1"/>
    <col min="6157" max="6157" width="15.109375" style="18" customWidth="1"/>
    <col min="6158" max="6158" width="21" style="18" customWidth="1"/>
    <col min="6159" max="6159" width="24.88671875" style="18" customWidth="1"/>
    <col min="6160" max="6160" width="36.88671875" style="18" customWidth="1"/>
    <col min="6161" max="6166" width="19.6640625" style="18" customWidth="1"/>
    <col min="6167" max="6168" width="17.6640625" style="18" customWidth="1"/>
    <col min="6169" max="6169" width="20.44140625" style="18" customWidth="1"/>
    <col min="6170" max="6170" width="17.6640625" style="18" customWidth="1"/>
    <col min="6171" max="6171" width="20.33203125" style="18" customWidth="1"/>
    <col min="6172" max="6400" width="9.109375" style="18"/>
    <col min="6401" max="6401" width="5.6640625" style="18" customWidth="1"/>
    <col min="6402" max="6402" width="28.6640625" style="18" customWidth="1"/>
    <col min="6403" max="6403" width="26.44140625" style="18" customWidth="1"/>
    <col min="6404" max="6406" width="15.44140625" style="18" customWidth="1"/>
    <col min="6407" max="6407" width="22.44140625" style="18" customWidth="1"/>
    <col min="6408" max="6408" width="22.5546875" style="18" customWidth="1"/>
    <col min="6409" max="6409" width="21.5546875" style="18" customWidth="1"/>
    <col min="6410" max="6410" width="23.33203125" style="18" customWidth="1"/>
    <col min="6411" max="6411" width="29.5546875" style="18" customWidth="1"/>
    <col min="6412" max="6412" width="20" style="18" customWidth="1"/>
    <col min="6413" max="6413" width="15.109375" style="18" customWidth="1"/>
    <col min="6414" max="6414" width="21" style="18" customWidth="1"/>
    <col min="6415" max="6415" width="24.88671875" style="18" customWidth="1"/>
    <col min="6416" max="6416" width="36.88671875" style="18" customWidth="1"/>
    <col min="6417" max="6422" width="19.6640625" style="18" customWidth="1"/>
    <col min="6423" max="6424" width="17.6640625" style="18" customWidth="1"/>
    <col min="6425" max="6425" width="20.44140625" style="18" customWidth="1"/>
    <col min="6426" max="6426" width="17.6640625" style="18" customWidth="1"/>
    <col min="6427" max="6427" width="20.33203125" style="18" customWidth="1"/>
    <col min="6428" max="6656" width="9.109375" style="18"/>
    <col min="6657" max="6657" width="5.6640625" style="18" customWidth="1"/>
    <col min="6658" max="6658" width="28.6640625" style="18" customWidth="1"/>
    <col min="6659" max="6659" width="26.44140625" style="18" customWidth="1"/>
    <col min="6660" max="6662" width="15.44140625" style="18" customWidth="1"/>
    <col min="6663" max="6663" width="22.44140625" style="18" customWidth="1"/>
    <col min="6664" max="6664" width="22.5546875" style="18" customWidth="1"/>
    <col min="6665" max="6665" width="21.5546875" style="18" customWidth="1"/>
    <col min="6666" max="6666" width="23.33203125" style="18" customWidth="1"/>
    <col min="6667" max="6667" width="29.5546875" style="18" customWidth="1"/>
    <col min="6668" max="6668" width="20" style="18" customWidth="1"/>
    <col min="6669" max="6669" width="15.109375" style="18" customWidth="1"/>
    <col min="6670" max="6670" width="21" style="18" customWidth="1"/>
    <col min="6671" max="6671" width="24.88671875" style="18" customWidth="1"/>
    <col min="6672" max="6672" width="36.88671875" style="18" customWidth="1"/>
    <col min="6673" max="6678" width="19.6640625" style="18" customWidth="1"/>
    <col min="6679" max="6680" width="17.6640625" style="18" customWidth="1"/>
    <col min="6681" max="6681" width="20.44140625" style="18" customWidth="1"/>
    <col min="6682" max="6682" width="17.6640625" style="18" customWidth="1"/>
    <col min="6683" max="6683" width="20.33203125" style="18" customWidth="1"/>
    <col min="6684" max="6912" width="9.109375" style="18"/>
    <col min="6913" max="6913" width="5.6640625" style="18" customWidth="1"/>
    <col min="6914" max="6914" width="28.6640625" style="18" customWidth="1"/>
    <col min="6915" max="6915" width="26.44140625" style="18" customWidth="1"/>
    <col min="6916" max="6918" width="15.44140625" style="18" customWidth="1"/>
    <col min="6919" max="6919" width="22.44140625" style="18" customWidth="1"/>
    <col min="6920" max="6920" width="22.5546875" style="18" customWidth="1"/>
    <col min="6921" max="6921" width="21.5546875" style="18" customWidth="1"/>
    <col min="6922" max="6922" width="23.33203125" style="18" customWidth="1"/>
    <col min="6923" max="6923" width="29.5546875" style="18" customWidth="1"/>
    <col min="6924" max="6924" width="20" style="18" customWidth="1"/>
    <col min="6925" max="6925" width="15.109375" style="18" customWidth="1"/>
    <col min="6926" max="6926" width="21" style="18" customWidth="1"/>
    <col min="6927" max="6927" width="24.88671875" style="18" customWidth="1"/>
    <col min="6928" max="6928" width="36.88671875" style="18" customWidth="1"/>
    <col min="6929" max="6934" width="19.6640625" style="18" customWidth="1"/>
    <col min="6935" max="6936" width="17.6640625" style="18" customWidth="1"/>
    <col min="6937" max="6937" width="20.44140625" style="18" customWidth="1"/>
    <col min="6938" max="6938" width="17.6640625" style="18" customWidth="1"/>
    <col min="6939" max="6939" width="20.33203125" style="18" customWidth="1"/>
    <col min="6940" max="7168" width="9.109375" style="18"/>
    <col min="7169" max="7169" width="5.6640625" style="18" customWidth="1"/>
    <col min="7170" max="7170" width="28.6640625" style="18" customWidth="1"/>
    <col min="7171" max="7171" width="26.44140625" style="18" customWidth="1"/>
    <col min="7172" max="7174" width="15.44140625" style="18" customWidth="1"/>
    <col min="7175" max="7175" width="22.44140625" style="18" customWidth="1"/>
    <col min="7176" max="7176" width="22.5546875" style="18" customWidth="1"/>
    <col min="7177" max="7177" width="21.5546875" style="18" customWidth="1"/>
    <col min="7178" max="7178" width="23.33203125" style="18" customWidth="1"/>
    <col min="7179" max="7179" width="29.5546875" style="18" customWidth="1"/>
    <col min="7180" max="7180" width="20" style="18" customWidth="1"/>
    <col min="7181" max="7181" width="15.109375" style="18" customWidth="1"/>
    <col min="7182" max="7182" width="21" style="18" customWidth="1"/>
    <col min="7183" max="7183" width="24.88671875" style="18" customWidth="1"/>
    <col min="7184" max="7184" width="36.88671875" style="18" customWidth="1"/>
    <col min="7185" max="7190" width="19.6640625" style="18" customWidth="1"/>
    <col min="7191" max="7192" width="17.6640625" style="18" customWidth="1"/>
    <col min="7193" max="7193" width="20.44140625" style="18" customWidth="1"/>
    <col min="7194" max="7194" width="17.6640625" style="18" customWidth="1"/>
    <col min="7195" max="7195" width="20.33203125" style="18" customWidth="1"/>
    <col min="7196" max="7424" width="9.109375" style="18"/>
    <col min="7425" max="7425" width="5.6640625" style="18" customWidth="1"/>
    <col min="7426" max="7426" width="28.6640625" style="18" customWidth="1"/>
    <col min="7427" max="7427" width="26.44140625" style="18" customWidth="1"/>
    <col min="7428" max="7430" width="15.44140625" style="18" customWidth="1"/>
    <col min="7431" max="7431" width="22.44140625" style="18" customWidth="1"/>
    <col min="7432" max="7432" width="22.5546875" style="18" customWidth="1"/>
    <col min="7433" max="7433" width="21.5546875" style="18" customWidth="1"/>
    <col min="7434" max="7434" width="23.33203125" style="18" customWidth="1"/>
    <col min="7435" max="7435" width="29.5546875" style="18" customWidth="1"/>
    <col min="7436" max="7436" width="20" style="18" customWidth="1"/>
    <col min="7437" max="7437" width="15.109375" style="18" customWidth="1"/>
    <col min="7438" max="7438" width="21" style="18" customWidth="1"/>
    <col min="7439" max="7439" width="24.88671875" style="18" customWidth="1"/>
    <col min="7440" max="7440" width="36.88671875" style="18" customWidth="1"/>
    <col min="7441" max="7446" width="19.6640625" style="18" customWidth="1"/>
    <col min="7447" max="7448" width="17.6640625" style="18" customWidth="1"/>
    <col min="7449" max="7449" width="20.44140625" style="18" customWidth="1"/>
    <col min="7450" max="7450" width="17.6640625" style="18" customWidth="1"/>
    <col min="7451" max="7451" width="20.33203125" style="18" customWidth="1"/>
    <col min="7452" max="7680" width="9.109375" style="18"/>
    <col min="7681" max="7681" width="5.6640625" style="18" customWidth="1"/>
    <col min="7682" max="7682" width="28.6640625" style="18" customWidth="1"/>
    <col min="7683" max="7683" width="26.44140625" style="18" customWidth="1"/>
    <col min="7684" max="7686" width="15.44140625" style="18" customWidth="1"/>
    <col min="7687" max="7687" width="22.44140625" style="18" customWidth="1"/>
    <col min="7688" max="7688" width="22.5546875" style="18" customWidth="1"/>
    <col min="7689" max="7689" width="21.5546875" style="18" customWidth="1"/>
    <col min="7690" max="7690" width="23.33203125" style="18" customWidth="1"/>
    <col min="7691" max="7691" width="29.5546875" style="18" customWidth="1"/>
    <col min="7692" max="7692" width="20" style="18" customWidth="1"/>
    <col min="7693" max="7693" width="15.109375" style="18" customWidth="1"/>
    <col min="7694" max="7694" width="21" style="18" customWidth="1"/>
    <col min="7695" max="7695" width="24.88671875" style="18" customWidth="1"/>
    <col min="7696" max="7696" width="36.88671875" style="18" customWidth="1"/>
    <col min="7697" max="7702" width="19.6640625" style="18" customWidth="1"/>
    <col min="7703" max="7704" width="17.6640625" style="18" customWidth="1"/>
    <col min="7705" max="7705" width="20.44140625" style="18" customWidth="1"/>
    <col min="7706" max="7706" width="17.6640625" style="18" customWidth="1"/>
    <col min="7707" max="7707" width="20.33203125" style="18" customWidth="1"/>
    <col min="7708" max="7936" width="9.109375" style="18"/>
    <col min="7937" max="7937" width="5.6640625" style="18" customWidth="1"/>
    <col min="7938" max="7938" width="28.6640625" style="18" customWidth="1"/>
    <col min="7939" max="7939" width="26.44140625" style="18" customWidth="1"/>
    <col min="7940" max="7942" width="15.44140625" style="18" customWidth="1"/>
    <col min="7943" max="7943" width="22.44140625" style="18" customWidth="1"/>
    <col min="7944" max="7944" width="22.5546875" style="18" customWidth="1"/>
    <col min="7945" max="7945" width="21.5546875" style="18" customWidth="1"/>
    <col min="7946" max="7946" width="23.33203125" style="18" customWidth="1"/>
    <col min="7947" max="7947" width="29.5546875" style="18" customWidth="1"/>
    <col min="7948" max="7948" width="20" style="18" customWidth="1"/>
    <col min="7949" max="7949" width="15.109375" style="18" customWidth="1"/>
    <col min="7950" max="7950" width="21" style="18" customWidth="1"/>
    <col min="7951" max="7951" width="24.88671875" style="18" customWidth="1"/>
    <col min="7952" max="7952" width="36.88671875" style="18" customWidth="1"/>
    <col min="7953" max="7958" width="19.6640625" style="18" customWidth="1"/>
    <col min="7959" max="7960" width="17.6640625" style="18" customWidth="1"/>
    <col min="7961" max="7961" width="20.44140625" style="18" customWidth="1"/>
    <col min="7962" max="7962" width="17.6640625" style="18" customWidth="1"/>
    <col min="7963" max="7963" width="20.33203125" style="18" customWidth="1"/>
    <col min="7964" max="8192" width="9.109375" style="18"/>
    <col min="8193" max="8193" width="5.6640625" style="18" customWidth="1"/>
    <col min="8194" max="8194" width="28.6640625" style="18" customWidth="1"/>
    <col min="8195" max="8195" width="26.44140625" style="18" customWidth="1"/>
    <col min="8196" max="8198" width="15.44140625" style="18" customWidth="1"/>
    <col min="8199" max="8199" width="22.44140625" style="18" customWidth="1"/>
    <col min="8200" max="8200" width="22.5546875" style="18" customWidth="1"/>
    <col min="8201" max="8201" width="21.5546875" style="18" customWidth="1"/>
    <col min="8202" max="8202" width="23.33203125" style="18" customWidth="1"/>
    <col min="8203" max="8203" width="29.5546875" style="18" customWidth="1"/>
    <col min="8204" max="8204" width="20" style="18" customWidth="1"/>
    <col min="8205" max="8205" width="15.109375" style="18" customWidth="1"/>
    <col min="8206" max="8206" width="21" style="18" customWidth="1"/>
    <col min="8207" max="8207" width="24.88671875" style="18" customWidth="1"/>
    <col min="8208" max="8208" width="36.88671875" style="18" customWidth="1"/>
    <col min="8209" max="8214" width="19.6640625" style="18" customWidth="1"/>
    <col min="8215" max="8216" width="17.6640625" style="18" customWidth="1"/>
    <col min="8217" max="8217" width="20.44140625" style="18" customWidth="1"/>
    <col min="8218" max="8218" width="17.6640625" style="18" customWidth="1"/>
    <col min="8219" max="8219" width="20.33203125" style="18" customWidth="1"/>
    <col min="8220" max="8448" width="9.109375" style="18"/>
    <col min="8449" max="8449" width="5.6640625" style="18" customWidth="1"/>
    <col min="8450" max="8450" width="28.6640625" style="18" customWidth="1"/>
    <col min="8451" max="8451" width="26.44140625" style="18" customWidth="1"/>
    <col min="8452" max="8454" width="15.44140625" style="18" customWidth="1"/>
    <col min="8455" max="8455" width="22.44140625" style="18" customWidth="1"/>
    <col min="8456" max="8456" width="22.5546875" style="18" customWidth="1"/>
    <col min="8457" max="8457" width="21.5546875" style="18" customWidth="1"/>
    <col min="8458" max="8458" width="23.33203125" style="18" customWidth="1"/>
    <col min="8459" max="8459" width="29.5546875" style="18" customWidth="1"/>
    <col min="8460" max="8460" width="20" style="18" customWidth="1"/>
    <col min="8461" max="8461" width="15.109375" style="18" customWidth="1"/>
    <col min="8462" max="8462" width="21" style="18" customWidth="1"/>
    <col min="8463" max="8463" width="24.88671875" style="18" customWidth="1"/>
    <col min="8464" max="8464" width="36.88671875" style="18" customWidth="1"/>
    <col min="8465" max="8470" width="19.6640625" style="18" customWidth="1"/>
    <col min="8471" max="8472" width="17.6640625" style="18" customWidth="1"/>
    <col min="8473" max="8473" width="20.44140625" style="18" customWidth="1"/>
    <col min="8474" max="8474" width="17.6640625" style="18" customWidth="1"/>
    <col min="8475" max="8475" width="20.33203125" style="18" customWidth="1"/>
    <col min="8476" max="8704" width="9.109375" style="18"/>
    <col min="8705" max="8705" width="5.6640625" style="18" customWidth="1"/>
    <col min="8706" max="8706" width="28.6640625" style="18" customWidth="1"/>
    <col min="8707" max="8707" width="26.44140625" style="18" customWidth="1"/>
    <col min="8708" max="8710" width="15.44140625" style="18" customWidth="1"/>
    <col min="8711" max="8711" width="22.44140625" style="18" customWidth="1"/>
    <col min="8712" max="8712" width="22.5546875" style="18" customWidth="1"/>
    <col min="8713" max="8713" width="21.5546875" style="18" customWidth="1"/>
    <col min="8714" max="8714" width="23.33203125" style="18" customWidth="1"/>
    <col min="8715" max="8715" width="29.5546875" style="18" customWidth="1"/>
    <col min="8716" max="8716" width="20" style="18" customWidth="1"/>
    <col min="8717" max="8717" width="15.109375" style="18" customWidth="1"/>
    <col min="8718" max="8718" width="21" style="18" customWidth="1"/>
    <col min="8719" max="8719" width="24.88671875" style="18" customWidth="1"/>
    <col min="8720" max="8720" width="36.88671875" style="18" customWidth="1"/>
    <col min="8721" max="8726" width="19.6640625" style="18" customWidth="1"/>
    <col min="8727" max="8728" width="17.6640625" style="18" customWidth="1"/>
    <col min="8729" max="8729" width="20.44140625" style="18" customWidth="1"/>
    <col min="8730" max="8730" width="17.6640625" style="18" customWidth="1"/>
    <col min="8731" max="8731" width="20.33203125" style="18" customWidth="1"/>
    <col min="8732" max="8960" width="9.109375" style="18"/>
    <col min="8961" max="8961" width="5.6640625" style="18" customWidth="1"/>
    <col min="8962" max="8962" width="28.6640625" style="18" customWidth="1"/>
    <col min="8963" max="8963" width="26.44140625" style="18" customWidth="1"/>
    <col min="8964" max="8966" width="15.44140625" style="18" customWidth="1"/>
    <col min="8967" max="8967" width="22.44140625" style="18" customWidth="1"/>
    <col min="8968" max="8968" width="22.5546875" style="18" customWidth="1"/>
    <col min="8969" max="8969" width="21.5546875" style="18" customWidth="1"/>
    <col min="8970" max="8970" width="23.33203125" style="18" customWidth="1"/>
    <col min="8971" max="8971" width="29.5546875" style="18" customWidth="1"/>
    <col min="8972" max="8972" width="20" style="18" customWidth="1"/>
    <col min="8973" max="8973" width="15.109375" style="18" customWidth="1"/>
    <col min="8974" max="8974" width="21" style="18" customWidth="1"/>
    <col min="8975" max="8975" width="24.88671875" style="18" customWidth="1"/>
    <col min="8976" max="8976" width="36.88671875" style="18" customWidth="1"/>
    <col min="8977" max="8982" width="19.6640625" style="18" customWidth="1"/>
    <col min="8983" max="8984" width="17.6640625" style="18" customWidth="1"/>
    <col min="8985" max="8985" width="20.44140625" style="18" customWidth="1"/>
    <col min="8986" max="8986" width="17.6640625" style="18" customWidth="1"/>
    <col min="8987" max="8987" width="20.33203125" style="18" customWidth="1"/>
    <col min="8988" max="9216" width="9.109375" style="18"/>
    <col min="9217" max="9217" width="5.6640625" style="18" customWidth="1"/>
    <col min="9218" max="9218" width="28.6640625" style="18" customWidth="1"/>
    <col min="9219" max="9219" width="26.44140625" style="18" customWidth="1"/>
    <col min="9220" max="9222" width="15.44140625" style="18" customWidth="1"/>
    <col min="9223" max="9223" width="22.44140625" style="18" customWidth="1"/>
    <col min="9224" max="9224" width="22.5546875" style="18" customWidth="1"/>
    <col min="9225" max="9225" width="21.5546875" style="18" customWidth="1"/>
    <col min="9226" max="9226" width="23.33203125" style="18" customWidth="1"/>
    <col min="9227" max="9227" width="29.5546875" style="18" customWidth="1"/>
    <col min="9228" max="9228" width="20" style="18" customWidth="1"/>
    <col min="9229" max="9229" width="15.109375" style="18" customWidth="1"/>
    <col min="9230" max="9230" width="21" style="18" customWidth="1"/>
    <col min="9231" max="9231" width="24.88671875" style="18" customWidth="1"/>
    <col min="9232" max="9232" width="36.88671875" style="18" customWidth="1"/>
    <col min="9233" max="9238" width="19.6640625" style="18" customWidth="1"/>
    <col min="9239" max="9240" width="17.6640625" style="18" customWidth="1"/>
    <col min="9241" max="9241" width="20.44140625" style="18" customWidth="1"/>
    <col min="9242" max="9242" width="17.6640625" style="18" customWidth="1"/>
    <col min="9243" max="9243" width="20.33203125" style="18" customWidth="1"/>
    <col min="9244" max="9472" width="9.109375" style="18"/>
    <col min="9473" max="9473" width="5.6640625" style="18" customWidth="1"/>
    <col min="9474" max="9474" width="28.6640625" style="18" customWidth="1"/>
    <col min="9475" max="9475" width="26.44140625" style="18" customWidth="1"/>
    <col min="9476" max="9478" width="15.44140625" style="18" customWidth="1"/>
    <col min="9479" max="9479" width="22.44140625" style="18" customWidth="1"/>
    <col min="9480" max="9480" width="22.5546875" style="18" customWidth="1"/>
    <col min="9481" max="9481" width="21.5546875" style="18" customWidth="1"/>
    <col min="9482" max="9482" width="23.33203125" style="18" customWidth="1"/>
    <col min="9483" max="9483" width="29.5546875" style="18" customWidth="1"/>
    <col min="9484" max="9484" width="20" style="18" customWidth="1"/>
    <col min="9485" max="9485" width="15.109375" style="18" customWidth="1"/>
    <col min="9486" max="9486" width="21" style="18" customWidth="1"/>
    <col min="9487" max="9487" width="24.88671875" style="18" customWidth="1"/>
    <col min="9488" max="9488" width="36.88671875" style="18" customWidth="1"/>
    <col min="9489" max="9494" width="19.6640625" style="18" customWidth="1"/>
    <col min="9495" max="9496" width="17.6640625" style="18" customWidth="1"/>
    <col min="9497" max="9497" width="20.44140625" style="18" customWidth="1"/>
    <col min="9498" max="9498" width="17.6640625" style="18" customWidth="1"/>
    <col min="9499" max="9499" width="20.33203125" style="18" customWidth="1"/>
    <col min="9500" max="9728" width="9.109375" style="18"/>
    <col min="9729" max="9729" width="5.6640625" style="18" customWidth="1"/>
    <col min="9730" max="9730" width="28.6640625" style="18" customWidth="1"/>
    <col min="9731" max="9731" width="26.44140625" style="18" customWidth="1"/>
    <col min="9732" max="9734" width="15.44140625" style="18" customWidth="1"/>
    <col min="9735" max="9735" width="22.44140625" style="18" customWidth="1"/>
    <col min="9736" max="9736" width="22.5546875" style="18" customWidth="1"/>
    <col min="9737" max="9737" width="21.5546875" style="18" customWidth="1"/>
    <col min="9738" max="9738" width="23.33203125" style="18" customWidth="1"/>
    <col min="9739" max="9739" width="29.5546875" style="18" customWidth="1"/>
    <col min="9740" max="9740" width="20" style="18" customWidth="1"/>
    <col min="9741" max="9741" width="15.109375" style="18" customWidth="1"/>
    <col min="9742" max="9742" width="21" style="18" customWidth="1"/>
    <col min="9743" max="9743" width="24.88671875" style="18" customWidth="1"/>
    <col min="9744" max="9744" width="36.88671875" style="18" customWidth="1"/>
    <col min="9745" max="9750" width="19.6640625" style="18" customWidth="1"/>
    <col min="9751" max="9752" width="17.6640625" style="18" customWidth="1"/>
    <col min="9753" max="9753" width="20.44140625" style="18" customWidth="1"/>
    <col min="9754" max="9754" width="17.6640625" style="18" customWidth="1"/>
    <col min="9755" max="9755" width="20.33203125" style="18" customWidth="1"/>
    <col min="9756" max="9984" width="9.109375" style="18"/>
    <col min="9985" max="9985" width="5.6640625" style="18" customWidth="1"/>
    <col min="9986" max="9986" width="28.6640625" style="18" customWidth="1"/>
    <col min="9987" max="9987" width="26.44140625" style="18" customWidth="1"/>
    <col min="9988" max="9990" width="15.44140625" style="18" customWidth="1"/>
    <col min="9991" max="9991" width="22.44140625" style="18" customWidth="1"/>
    <col min="9992" max="9992" width="22.5546875" style="18" customWidth="1"/>
    <col min="9993" max="9993" width="21.5546875" style="18" customWidth="1"/>
    <col min="9994" max="9994" width="23.33203125" style="18" customWidth="1"/>
    <col min="9995" max="9995" width="29.5546875" style="18" customWidth="1"/>
    <col min="9996" max="9996" width="20" style="18" customWidth="1"/>
    <col min="9997" max="9997" width="15.109375" style="18" customWidth="1"/>
    <col min="9998" max="9998" width="21" style="18" customWidth="1"/>
    <col min="9999" max="9999" width="24.88671875" style="18" customWidth="1"/>
    <col min="10000" max="10000" width="36.88671875" style="18" customWidth="1"/>
    <col min="10001" max="10006" width="19.6640625" style="18" customWidth="1"/>
    <col min="10007" max="10008" width="17.6640625" style="18" customWidth="1"/>
    <col min="10009" max="10009" width="20.44140625" style="18" customWidth="1"/>
    <col min="10010" max="10010" width="17.6640625" style="18" customWidth="1"/>
    <col min="10011" max="10011" width="20.33203125" style="18" customWidth="1"/>
    <col min="10012" max="10240" width="9.109375" style="18"/>
    <col min="10241" max="10241" width="5.6640625" style="18" customWidth="1"/>
    <col min="10242" max="10242" width="28.6640625" style="18" customWidth="1"/>
    <col min="10243" max="10243" width="26.44140625" style="18" customWidth="1"/>
    <col min="10244" max="10246" width="15.44140625" style="18" customWidth="1"/>
    <col min="10247" max="10247" width="22.44140625" style="18" customWidth="1"/>
    <col min="10248" max="10248" width="22.5546875" style="18" customWidth="1"/>
    <col min="10249" max="10249" width="21.5546875" style="18" customWidth="1"/>
    <col min="10250" max="10250" width="23.33203125" style="18" customWidth="1"/>
    <col min="10251" max="10251" width="29.5546875" style="18" customWidth="1"/>
    <col min="10252" max="10252" width="20" style="18" customWidth="1"/>
    <col min="10253" max="10253" width="15.109375" style="18" customWidth="1"/>
    <col min="10254" max="10254" width="21" style="18" customWidth="1"/>
    <col min="10255" max="10255" width="24.88671875" style="18" customWidth="1"/>
    <col min="10256" max="10256" width="36.88671875" style="18" customWidth="1"/>
    <col min="10257" max="10262" width="19.6640625" style="18" customWidth="1"/>
    <col min="10263" max="10264" width="17.6640625" style="18" customWidth="1"/>
    <col min="10265" max="10265" width="20.44140625" style="18" customWidth="1"/>
    <col min="10266" max="10266" width="17.6640625" style="18" customWidth="1"/>
    <col min="10267" max="10267" width="20.33203125" style="18" customWidth="1"/>
    <col min="10268" max="10496" width="9.109375" style="18"/>
    <col min="10497" max="10497" width="5.6640625" style="18" customWidth="1"/>
    <col min="10498" max="10498" width="28.6640625" style="18" customWidth="1"/>
    <col min="10499" max="10499" width="26.44140625" style="18" customWidth="1"/>
    <col min="10500" max="10502" width="15.44140625" style="18" customWidth="1"/>
    <col min="10503" max="10503" width="22.44140625" style="18" customWidth="1"/>
    <col min="10504" max="10504" width="22.5546875" style="18" customWidth="1"/>
    <col min="10505" max="10505" width="21.5546875" style="18" customWidth="1"/>
    <col min="10506" max="10506" width="23.33203125" style="18" customWidth="1"/>
    <col min="10507" max="10507" width="29.5546875" style="18" customWidth="1"/>
    <col min="10508" max="10508" width="20" style="18" customWidth="1"/>
    <col min="10509" max="10509" width="15.109375" style="18" customWidth="1"/>
    <col min="10510" max="10510" width="21" style="18" customWidth="1"/>
    <col min="10511" max="10511" width="24.88671875" style="18" customWidth="1"/>
    <col min="10512" max="10512" width="36.88671875" style="18" customWidth="1"/>
    <col min="10513" max="10518" width="19.6640625" style="18" customWidth="1"/>
    <col min="10519" max="10520" width="17.6640625" style="18" customWidth="1"/>
    <col min="10521" max="10521" width="20.44140625" style="18" customWidth="1"/>
    <col min="10522" max="10522" width="17.6640625" style="18" customWidth="1"/>
    <col min="10523" max="10523" width="20.33203125" style="18" customWidth="1"/>
    <col min="10524" max="10752" width="9.109375" style="18"/>
    <col min="10753" max="10753" width="5.6640625" style="18" customWidth="1"/>
    <col min="10754" max="10754" width="28.6640625" style="18" customWidth="1"/>
    <col min="10755" max="10755" width="26.44140625" style="18" customWidth="1"/>
    <col min="10756" max="10758" width="15.44140625" style="18" customWidth="1"/>
    <col min="10759" max="10759" width="22.44140625" style="18" customWidth="1"/>
    <col min="10760" max="10760" width="22.5546875" style="18" customWidth="1"/>
    <col min="10761" max="10761" width="21.5546875" style="18" customWidth="1"/>
    <col min="10762" max="10762" width="23.33203125" style="18" customWidth="1"/>
    <col min="10763" max="10763" width="29.5546875" style="18" customWidth="1"/>
    <col min="10764" max="10764" width="20" style="18" customWidth="1"/>
    <col min="10765" max="10765" width="15.109375" style="18" customWidth="1"/>
    <col min="10766" max="10766" width="21" style="18" customWidth="1"/>
    <col min="10767" max="10767" width="24.88671875" style="18" customWidth="1"/>
    <col min="10768" max="10768" width="36.88671875" style="18" customWidth="1"/>
    <col min="10769" max="10774" width="19.6640625" style="18" customWidth="1"/>
    <col min="10775" max="10776" width="17.6640625" style="18" customWidth="1"/>
    <col min="10777" max="10777" width="20.44140625" style="18" customWidth="1"/>
    <col min="10778" max="10778" width="17.6640625" style="18" customWidth="1"/>
    <col min="10779" max="10779" width="20.33203125" style="18" customWidth="1"/>
    <col min="10780" max="11008" width="9.109375" style="18"/>
    <col min="11009" max="11009" width="5.6640625" style="18" customWidth="1"/>
    <col min="11010" max="11010" width="28.6640625" style="18" customWidth="1"/>
    <col min="11011" max="11011" width="26.44140625" style="18" customWidth="1"/>
    <col min="11012" max="11014" width="15.44140625" style="18" customWidth="1"/>
    <col min="11015" max="11015" width="22.44140625" style="18" customWidth="1"/>
    <col min="11016" max="11016" width="22.5546875" style="18" customWidth="1"/>
    <col min="11017" max="11017" width="21.5546875" style="18" customWidth="1"/>
    <col min="11018" max="11018" width="23.33203125" style="18" customWidth="1"/>
    <col min="11019" max="11019" width="29.5546875" style="18" customWidth="1"/>
    <col min="11020" max="11020" width="20" style="18" customWidth="1"/>
    <col min="11021" max="11021" width="15.109375" style="18" customWidth="1"/>
    <col min="11022" max="11022" width="21" style="18" customWidth="1"/>
    <col min="11023" max="11023" width="24.88671875" style="18" customWidth="1"/>
    <col min="11024" max="11024" width="36.88671875" style="18" customWidth="1"/>
    <col min="11025" max="11030" width="19.6640625" style="18" customWidth="1"/>
    <col min="11031" max="11032" width="17.6640625" style="18" customWidth="1"/>
    <col min="11033" max="11033" width="20.44140625" style="18" customWidth="1"/>
    <col min="11034" max="11034" width="17.6640625" style="18" customWidth="1"/>
    <col min="11035" max="11035" width="20.33203125" style="18" customWidth="1"/>
    <col min="11036" max="11264" width="9.109375" style="18"/>
    <col min="11265" max="11265" width="5.6640625" style="18" customWidth="1"/>
    <col min="11266" max="11266" width="28.6640625" style="18" customWidth="1"/>
    <col min="11267" max="11267" width="26.44140625" style="18" customWidth="1"/>
    <col min="11268" max="11270" width="15.44140625" style="18" customWidth="1"/>
    <col min="11271" max="11271" width="22.44140625" style="18" customWidth="1"/>
    <col min="11272" max="11272" width="22.5546875" style="18" customWidth="1"/>
    <col min="11273" max="11273" width="21.5546875" style="18" customWidth="1"/>
    <col min="11274" max="11274" width="23.33203125" style="18" customWidth="1"/>
    <col min="11275" max="11275" width="29.5546875" style="18" customWidth="1"/>
    <col min="11276" max="11276" width="20" style="18" customWidth="1"/>
    <col min="11277" max="11277" width="15.109375" style="18" customWidth="1"/>
    <col min="11278" max="11278" width="21" style="18" customWidth="1"/>
    <col min="11279" max="11279" width="24.88671875" style="18" customWidth="1"/>
    <col min="11280" max="11280" width="36.88671875" style="18" customWidth="1"/>
    <col min="11281" max="11286" width="19.6640625" style="18" customWidth="1"/>
    <col min="11287" max="11288" width="17.6640625" style="18" customWidth="1"/>
    <col min="11289" max="11289" width="20.44140625" style="18" customWidth="1"/>
    <col min="11290" max="11290" width="17.6640625" style="18" customWidth="1"/>
    <col min="11291" max="11291" width="20.33203125" style="18" customWidth="1"/>
    <col min="11292" max="11520" width="9.109375" style="18"/>
    <col min="11521" max="11521" width="5.6640625" style="18" customWidth="1"/>
    <col min="11522" max="11522" width="28.6640625" style="18" customWidth="1"/>
    <col min="11523" max="11523" width="26.44140625" style="18" customWidth="1"/>
    <col min="11524" max="11526" width="15.44140625" style="18" customWidth="1"/>
    <col min="11527" max="11527" width="22.44140625" style="18" customWidth="1"/>
    <col min="11528" max="11528" width="22.5546875" style="18" customWidth="1"/>
    <col min="11529" max="11529" width="21.5546875" style="18" customWidth="1"/>
    <col min="11530" max="11530" width="23.33203125" style="18" customWidth="1"/>
    <col min="11531" max="11531" width="29.5546875" style="18" customWidth="1"/>
    <col min="11532" max="11532" width="20" style="18" customWidth="1"/>
    <col min="11533" max="11533" width="15.109375" style="18" customWidth="1"/>
    <col min="11534" max="11534" width="21" style="18" customWidth="1"/>
    <col min="11535" max="11535" width="24.88671875" style="18" customWidth="1"/>
    <col min="11536" max="11536" width="36.88671875" style="18" customWidth="1"/>
    <col min="11537" max="11542" width="19.6640625" style="18" customWidth="1"/>
    <col min="11543" max="11544" width="17.6640625" style="18" customWidth="1"/>
    <col min="11545" max="11545" width="20.44140625" style="18" customWidth="1"/>
    <col min="11546" max="11546" width="17.6640625" style="18" customWidth="1"/>
    <col min="11547" max="11547" width="20.33203125" style="18" customWidth="1"/>
    <col min="11548" max="11776" width="9.109375" style="18"/>
    <col min="11777" max="11777" width="5.6640625" style="18" customWidth="1"/>
    <col min="11778" max="11778" width="28.6640625" style="18" customWidth="1"/>
    <col min="11779" max="11779" width="26.44140625" style="18" customWidth="1"/>
    <col min="11780" max="11782" width="15.44140625" style="18" customWidth="1"/>
    <col min="11783" max="11783" width="22.44140625" style="18" customWidth="1"/>
    <col min="11784" max="11784" width="22.5546875" style="18" customWidth="1"/>
    <col min="11785" max="11785" width="21.5546875" style="18" customWidth="1"/>
    <col min="11786" max="11786" width="23.33203125" style="18" customWidth="1"/>
    <col min="11787" max="11787" width="29.5546875" style="18" customWidth="1"/>
    <col min="11788" max="11788" width="20" style="18" customWidth="1"/>
    <col min="11789" max="11789" width="15.109375" style="18" customWidth="1"/>
    <col min="11790" max="11790" width="21" style="18" customWidth="1"/>
    <col min="11791" max="11791" width="24.88671875" style="18" customWidth="1"/>
    <col min="11792" max="11792" width="36.88671875" style="18" customWidth="1"/>
    <col min="11793" max="11798" width="19.6640625" style="18" customWidth="1"/>
    <col min="11799" max="11800" width="17.6640625" style="18" customWidth="1"/>
    <col min="11801" max="11801" width="20.44140625" style="18" customWidth="1"/>
    <col min="11802" max="11802" width="17.6640625" style="18" customWidth="1"/>
    <col min="11803" max="11803" width="20.33203125" style="18" customWidth="1"/>
    <col min="11804" max="12032" width="9.109375" style="18"/>
    <col min="12033" max="12033" width="5.6640625" style="18" customWidth="1"/>
    <col min="12034" max="12034" width="28.6640625" style="18" customWidth="1"/>
    <col min="12035" max="12035" width="26.44140625" style="18" customWidth="1"/>
    <col min="12036" max="12038" width="15.44140625" style="18" customWidth="1"/>
    <col min="12039" max="12039" width="22.44140625" style="18" customWidth="1"/>
    <col min="12040" max="12040" width="22.5546875" style="18" customWidth="1"/>
    <col min="12041" max="12041" width="21.5546875" style="18" customWidth="1"/>
    <col min="12042" max="12042" width="23.33203125" style="18" customWidth="1"/>
    <col min="12043" max="12043" width="29.5546875" style="18" customWidth="1"/>
    <col min="12044" max="12044" width="20" style="18" customWidth="1"/>
    <col min="12045" max="12045" width="15.109375" style="18" customWidth="1"/>
    <col min="12046" max="12046" width="21" style="18" customWidth="1"/>
    <col min="12047" max="12047" width="24.88671875" style="18" customWidth="1"/>
    <col min="12048" max="12048" width="36.88671875" style="18" customWidth="1"/>
    <col min="12049" max="12054" width="19.6640625" style="18" customWidth="1"/>
    <col min="12055" max="12056" width="17.6640625" style="18" customWidth="1"/>
    <col min="12057" max="12057" width="20.44140625" style="18" customWidth="1"/>
    <col min="12058" max="12058" width="17.6640625" style="18" customWidth="1"/>
    <col min="12059" max="12059" width="20.33203125" style="18" customWidth="1"/>
    <col min="12060" max="12288" width="9.109375" style="18"/>
    <col min="12289" max="12289" width="5.6640625" style="18" customWidth="1"/>
    <col min="12290" max="12290" width="28.6640625" style="18" customWidth="1"/>
    <col min="12291" max="12291" width="26.44140625" style="18" customWidth="1"/>
    <col min="12292" max="12294" width="15.44140625" style="18" customWidth="1"/>
    <col min="12295" max="12295" width="22.44140625" style="18" customWidth="1"/>
    <col min="12296" max="12296" width="22.5546875" style="18" customWidth="1"/>
    <col min="12297" max="12297" width="21.5546875" style="18" customWidth="1"/>
    <col min="12298" max="12298" width="23.33203125" style="18" customWidth="1"/>
    <col min="12299" max="12299" width="29.5546875" style="18" customWidth="1"/>
    <col min="12300" max="12300" width="20" style="18" customWidth="1"/>
    <col min="12301" max="12301" width="15.109375" style="18" customWidth="1"/>
    <col min="12302" max="12302" width="21" style="18" customWidth="1"/>
    <col min="12303" max="12303" width="24.88671875" style="18" customWidth="1"/>
    <col min="12304" max="12304" width="36.88671875" style="18" customWidth="1"/>
    <col min="12305" max="12310" width="19.6640625" style="18" customWidth="1"/>
    <col min="12311" max="12312" width="17.6640625" style="18" customWidth="1"/>
    <col min="12313" max="12313" width="20.44140625" style="18" customWidth="1"/>
    <col min="12314" max="12314" width="17.6640625" style="18" customWidth="1"/>
    <col min="12315" max="12315" width="20.33203125" style="18" customWidth="1"/>
    <col min="12316" max="12544" width="9.109375" style="18"/>
    <col min="12545" max="12545" width="5.6640625" style="18" customWidth="1"/>
    <col min="12546" max="12546" width="28.6640625" style="18" customWidth="1"/>
    <col min="12547" max="12547" width="26.44140625" style="18" customWidth="1"/>
    <col min="12548" max="12550" width="15.44140625" style="18" customWidth="1"/>
    <col min="12551" max="12551" width="22.44140625" style="18" customWidth="1"/>
    <col min="12552" max="12552" width="22.5546875" style="18" customWidth="1"/>
    <col min="12553" max="12553" width="21.5546875" style="18" customWidth="1"/>
    <col min="12554" max="12554" width="23.33203125" style="18" customWidth="1"/>
    <col min="12555" max="12555" width="29.5546875" style="18" customWidth="1"/>
    <col min="12556" max="12556" width="20" style="18" customWidth="1"/>
    <col min="12557" max="12557" width="15.109375" style="18" customWidth="1"/>
    <col min="12558" max="12558" width="21" style="18" customWidth="1"/>
    <col min="12559" max="12559" width="24.88671875" style="18" customWidth="1"/>
    <col min="12560" max="12560" width="36.88671875" style="18" customWidth="1"/>
    <col min="12561" max="12566" width="19.6640625" style="18" customWidth="1"/>
    <col min="12567" max="12568" width="17.6640625" style="18" customWidth="1"/>
    <col min="12569" max="12569" width="20.44140625" style="18" customWidth="1"/>
    <col min="12570" max="12570" width="17.6640625" style="18" customWidth="1"/>
    <col min="12571" max="12571" width="20.33203125" style="18" customWidth="1"/>
    <col min="12572" max="12800" width="9.109375" style="18"/>
    <col min="12801" max="12801" width="5.6640625" style="18" customWidth="1"/>
    <col min="12802" max="12802" width="28.6640625" style="18" customWidth="1"/>
    <col min="12803" max="12803" width="26.44140625" style="18" customWidth="1"/>
    <col min="12804" max="12806" width="15.44140625" style="18" customWidth="1"/>
    <col min="12807" max="12807" width="22.44140625" style="18" customWidth="1"/>
    <col min="12808" max="12808" width="22.5546875" style="18" customWidth="1"/>
    <col min="12809" max="12809" width="21.5546875" style="18" customWidth="1"/>
    <col min="12810" max="12810" width="23.33203125" style="18" customWidth="1"/>
    <col min="12811" max="12811" width="29.5546875" style="18" customWidth="1"/>
    <col min="12812" max="12812" width="20" style="18" customWidth="1"/>
    <col min="12813" max="12813" width="15.109375" style="18" customWidth="1"/>
    <col min="12814" max="12814" width="21" style="18" customWidth="1"/>
    <col min="12815" max="12815" width="24.88671875" style="18" customWidth="1"/>
    <col min="12816" max="12816" width="36.88671875" style="18" customWidth="1"/>
    <col min="12817" max="12822" width="19.6640625" style="18" customWidth="1"/>
    <col min="12823" max="12824" width="17.6640625" style="18" customWidth="1"/>
    <col min="12825" max="12825" width="20.44140625" style="18" customWidth="1"/>
    <col min="12826" max="12826" width="17.6640625" style="18" customWidth="1"/>
    <col min="12827" max="12827" width="20.33203125" style="18" customWidth="1"/>
    <col min="12828" max="13056" width="9.109375" style="18"/>
    <col min="13057" max="13057" width="5.6640625" style="18" customWidth="1"/>
    <col min="13058" max="13058" width="28.6640625" style="18" customWidth="1"/>
    <col min="13059" max="13059" width="26.44140625" style="18" customWidth="1"/>
    <col min="13060" max="13062" width="15.44140625" style="18" customWidth="1"/>
    <col min="13063" max="13063" width="22.44140625" style="18" customWidth="1"/>
    <col min="13064" max="13064" width="22.5546875" style="18" customWidth="1"/>
    <col min="13065" max="13065" width="21.5546875" style="18" customWidth="1"/>
    <col min="13066" max="13066" width="23.33203125" style="18" customWidth="1"/>
    <col min="13067" max="13067" width="29.5546875" style="18" customWidth="1"/>
    <col min="13068" max="13068" width="20" style="18" customWidth="1"/>
    <col min="13069" max="13069" width="15.109375" style="18" customWidth="1"/>
    <col min="13070" max="13070" width="21" style="18" customWidth="1"/>
    <col min="13071" max="13071" width="24.88671875" style="18" customWidth="1"/>
    <col min="13072" max="13072" width="36.88671875" style="18" customWidth="1"/>
    <col min="13073" max="13078" width="19.6640625" style="18" customWidth="1"/>
    <col min="13079" max="13080" width="17.6640625" style="18" customWidth="1"/>
    <col min="13081" max="13081" width="20.44140625" style="18" customWidth="1"/>
    <col min="13082" max="13082" width="17.6640625" style="18" customWidth="1"/>
    <col min="13083" max="13083" width="20.33203125" style="18" customWidth="1"/>
    <col min="13084" max="13312" width="9.109375" style="18"/>
    <col min="13313" max="13313" width="5.6640625" style="18" customWidth="1"/>
    <col min="13314" max="13314" width="28.6640625" style="18" customWidth="1"/>
    <col min="13315" max="13315" width="26.44140625" style="18" customWidth="1"/>
    <col min="13316" max="13318" width="15.44140625" style="18" customWidth="1"/>
    <col min="13319" max="13319" width="22.44140625" style="18" customWidth="1"/>
    <col min="13320" max="13320" width="22.5546875" style="18" customWidth="1"/>
    <col min="13321" max="13321" width="21.5546875" style="18" customWidth="1"/>
    <col min="13322" max="13322" width="23.33203125" style="18" customWidth="1"/>
    <col min="13323" max="13323" width="29.5546875" style="18" customWidth="1"/>
    <col min="13324" max="13324" width="20" style="18" customWidth="1"/>
    <col min="13325" max="13325" width="15.109375" style="18" customWidth="1"/>
    <col min="13326" max="13326" width="21" style="18" customWidth="1"/>
    <col min="13327" max="13327" width="24.88671875" style="18" customWidth="1"/>
    <col min="13328" max="13328" width="36.88671875" style="18" customWidth="1"/>
    <col min="13329" max="13334" width="19.6640625" style="18" customWidth="1"/>
    <col min="13335" max="13336" width="17.6640625" style="18" customWidth="1"/>
    <col min="13337" max="13337" width="20.44140625" style="18" customWidth="1"/>
    <col min="13338" max="13338" width="17.6640625" style="18" customWidth="1"/>
    <col min="13339" max="13339" width="20.33203125" style="18" customWidth="1"/>
    <col min="13340" max="13568" width="9.109375" style="18"/>
    <col min="13569" max="13569" width="5.6640625" style="18" customWidth="1"/>
    <col min="13570" max="13570" width="28.6640625" style="18" customWidth="1"/>
    <col min="13571" max="13571" width="26.44140625" style="18" customWidth="1"/>
    <col min="13572" max="13574" width="15.44140625" style="18" customWidth="1"/>
    <col min="13575" max="13575" width="22.44140625" style="18" customWidth="1"/>
    <col min="13576" max="13576" width="22.5546875" style="18" customWidth="1"/>
    <col min="13577" max="13577" width="21.5546875" style="18" customWidth="1"/>
    <col min="13578" max="13578" width="23.33203125" style="18" customWidth="1"/>
    <col min="13579" max="13579" width="29.5546875" style="18" customWidth="1"/>
    <col min="13580" max="13580" width="20" style="18" customWidth="1"/>
    <col min="13581" max="13581" width="15.109375" style="18" customWidth="1"/>
    <col min="13582" max="13582" width="21" style="18" customWidth="1"/>
    <col min="13583" max="13583" width="24.88671875" style="18" customWidth="1"/>
    <col min="13584" max="13584" width="36.88671875" style="18" customWidth="1"/>
    <col min="13585" max="13590" width="19.6640625" style="18" customWidth="1"/>
    <col min="13591" max="13592" width="17.6640625" style="18" customWidth="1"/>
    <col min="13593" max="13593" width="20.44140625" style="18" customWidth="1"/>
    <col min="13594" max="13594" width="17.6640625" style="18" customWidth="1"/>
    <col min="13595" max="13595" width="20.33203125" style="18" customWidth="1"/>
    <col min="13596" max="13824" width="9.109375" style="18"/>
    <col min="13825" max="13825" width="5.6640625" style="18" customWidth="1"/>
    <col min="13826" max="13826" width="28.6640625" style="18" customWidth="1"/>
    <col min="13827" max="13827" width="26.44140625" style="18" customWidth="1"/>
    <col min="13828" max="13830" width="15.44140625" style="18" customWidth="1"/>
    <col min="13831" max="13831" width="22.44140625" style="18" customWidth="1"/>
    <col min="13832" max="13832" width="22.5546875" style="18" customWidth="1"/>
    <col min="13833" max="13833" width="21.5546875" style="18" customWidth="1"/>
    <col min="13834" max="13834" width="23.33203125" style="18" customWidth="1"/>
    <col min="13835" max="13835" width="29.5546875" style="18" customWidth="1"/>
    <col min="13836" max="13836" width="20" style="18" customWidth="1"/>
    <col min="13837" max="13837" width="15.109375" style="18" customWidth="1"/>
    <col min="13838" max="13838" width="21" style="18" customWidth="1"/>
    <col min="13839" max="13839" width="24.88671875" style="18" customWidth="1"/>
    <col min="13840" max="13840" width="36.88671875" style="18" customWidth="1"/>
    <col min="13841" max="13846" width="19.6640625" style="18" customWidth="1"/>
    <col min="13847" max="13848" width="17.6640625" style="18" customWidth="1"/>
    <col min="13849" max="13849" width="20.44140625" style="18" customWidth="1"/>
    <col min="13850" max="13850" width="17.6640625" style="18" customWidth="1"/>
    <col min="13851" max="13851" width="20.33203125" style="18" customWidth="1"/>
    <col min="13852" max="14080" width="9.109375" style="18"/>
    <col min="14081" max="14081" width="5.6640625" style="18" customWidth="1"/>
    <col min="14082" max="14082" width="28.6640625" style="18" customWidth="1"/>
    <col min="14083" max="14083" width="26.44140625" style="18" customWidth="1"/>
    <col min="14084" max="14086" width="15.44140625" style="18" customWidth="1"/>
    <col min="14087" max="14087" width="22.44140625" style="18" customWidth="1"/>
    <col min="14088" max="14088" width="22.5546875" style="18" customWidth="1"/>
    <col min="14089" max="14089" width="21.5546875" style="18" customWidth="1"/>
    <col min="14090" max="14090" width="23.33203125" style="18" customWidth="1"/>
    <col min="14091" max="14091" width="29.5546875" style="18" customWidth="1"/>
    <col min="14092" max="14092" width="20" style="18" customWidth="1"/>
    <col min="14093" max="14093" width="15.109375" style="18" customWidth="1"/>
    <col min="14094" max="14094" width="21" style="18" customWidth="1"/>
    <col min="14095" max="14095" width="24.88671875" style="18" customWidth="1"/>
    <col min="14096" max="14096" width="36.88671875" style="18" customWidth="1"/>
    <col min="14097" max="14102" width="19.6640625" style="18" customWidth="1"/>
    <col min="14103" max="14104" width="17.6640625" style="18" customWidth="1"/>
    <col min="14105" max="14105" width="20.44140625" style="18" customWidth="1"/>
    <col min="14106" max="14106" width="17.6640625" style="18" customWidth="1"/>
    <col min="14107" max="14107" width="20.33203125" style="18" customWidth="1"/>
    <col min="14108" max="14336" width="9.109375" style="18"/>
    <col min="14337" max="14337" width="5.6640625" style="18" customWidth="1"/>
    <col min="14338" max="14338" width="28.6640625" style="18" customWidth="1"/>
    <col min="14339" max="14339" width="26.44140625" style="18" customWidth="1"/>
    <col min="14340" max="14342" width="15.44140625" style="18" customWidth="1"/>
    <col min="14343" max="14343" width="22.44140625" style="18" customWidth="1"/>
    <col min="14344" max="14344" width="22.5546875" style="18" customWidth="1"/>
    <col min="14345" max="14345" width="21.5546875" style="18" customWidth="1"/>
    <col min="14346" max="14346" width="23.33203125" style="18" customWidth="1"/>
    <col min="14347" max="14347" width="29.5546875" style="18" customWidth="1"/>
    <col min="14348" max="14348" width="20" style="18" customWidth="1"/>
    <col min="14349" max="14349" width="15.109375" style="18" customWidth="1"/>
    <col min="14350" max="14350" width="21" style="18" customWidth="1"/>
    <col min="14351" max="14351" width="24.88671875" style="18" customWidth="1"/>
    <col min="14352" max="14352" width="36.88671875" style="18" customWidth="1"/>
    <col min="14353" max="14358" width="19.6640625" style="18" customWidth="1"/>
    <col min="14359" max="14360" width="17.6640625" style="18" customWidth="1"/>
    <col min="14361" max="14361" width="20.44140625" style="18" customWidth="1"/>
    <col min="14362" max="14362" width="17.6640625" style="18" customWidth="1"/>
    <col min="14363" max="14363" width="20.33203125" style="18" customWidth="1"/>
    <col min="14364" max="14592" width="9.109375" style="18"/>
    <col min="14593" max="14593" width="5.6640625" style="18" customWidth="1"/>
    <col min="14594" max="14594" width="28.6640625" style="18" customWidth="1"/>
    <col min="14595" max="14595" width="26.44140625" style="18" customWidth="1"/>
    <col min="14596" max="14598" width="15.44140625" style="18" customWidth="1"/>
    <col min="14599" max="14599" width="22.44140625" style="18" customWidth="1"/>
    <col min="14600" max="14600" width="22.5546875" style="18" customWidth="1"/>
    <col min="14601" max="14601" width="21.5546875" style="18" customWidth="1"/>
    <col min="14602" max="14602" width="23.33203125" style="18" customWidth="1"/>
    <col min="14603" max="14603" width="29.5546875" style="18" customWidth="1"/>
    <col min="14604" max="14604" width="20" style="18" customWidth="1"/>
    <col min="14605" max="14605" width="15.109375" style="18" customWidth="1"/>
    <col min="14606" max="14606" width="21" style="18" customWidth="1"/>
    <col min="14607" max="14607" width="24.88671875" style="18" customWidth="1"/>
    <col min="14608" max="14608" width="36.88671875" style="18" customWidth="1"/>
    <col min="14609" max="14614" width="19.6640625" style="18" customWidth="1"/>
    <col min="14615" max="14616" width="17.6640625" style="18" customWidth="1"/>
    <col min="14617" max="14617" width="20.44140625" style="18" customWidth="1"/>
    <col min="14618" max="14618" width="17.6640625" style="18" customWidth="1"/>
    <col min="14619" max="14619" width="20.33203125" style="18" customWidth="1"/>
    <col min="14620" max="14848" width="9.109375" style="18"/>
    <col min="14849" max="14849" width="5.6640625" style="18" customWidth="1"/>
    <col min="14850" max="14850" width="28.6640625" style="18" customWidth="1"/>
    <col min="14851" max="14851" width="26.44140625" style="18" customWidth="1"/>
    <col min="14852" max="14854" width="15.44140625" style="18" customWidth="1"/>
    <col min="14855" max="14855" width="22.44140625" style="18" customWidth="1"/>
    <col min="14856" max="14856" width="22.5546875" style="18" customWidth="1"/>
    <col min="14857" max="14857" width="21.5546875" style="18" customWidth="1"/>
    <col min="14858" max="14858" width="23.33203125" style="18" customWidth="1"/>
    <col min="14859" max="14859" width="29.5546875" style="18" customWidth="1"/>
    <col min="14860" max="14860" width="20" style="18" customWidth="1"/>
    <col min="14861" max="14861" width="15.109375" style="18" customWidth="1"/>
    <col min="14862" max="14862" width="21" style="18" customWidth="1"/>
    <col min="14863" max="14863" width="24.88671875" style="18" customWidth="1"/>
    <col min="14864" max="14864" width="36.88671875" style="18" customWidth="1"/>
    <col min="14865" max="14870" width="19.6640625" style="18" customWidth="1"/>
    <col min="14871" max="14872" width="17.6640625" style="18" customWidth="1"/>
    <col min="14873" max="14873" width="20.44140625" style="18" customWidth="1"/>
    <col min="14874" max="14874" width="17.6640625" style="18" customWidth="1"/>
    <col min="14875" max="14875" width="20.33203125" style="18" customWidth="1"/>
    <col min="14876" max="15104" width="9.109375" style="18"/>
    <col min="15105" max="15105" width="5.6640625" style="18" customWidth="1"/>
    <col min="15106" max="15106" width="28.6640625" style="18" customWidth="1"/>
    <col min="15107" max="15107" width="26.44140625" style="18" customWidth="1"/>
    <col min="15108" max="15110" width="15.44140625" style="18" customWidth="1"/>
    <col min="15111" max="15111" width="22.44140625" style="18" customWidth="1"/>
    <col min="15112" max="15112" width="22.5546875" style="18" customWidth="1"/>
    <col min="15113" max="15113" width="21.5546875" style="18" customWidth="1"/>
    <col min="15114" max="15114" width="23.33203125" style="18" customWidth="1"/>
    <col min="15115" max="15115" width="29.5546875" style="18" customWidth="1"/>
    <col min="15116" max="15116" width="20" style="18" customWidth="1"/>
    <col min="15117" max="15117" width="15.109375" style="18" customWidth="1"/>
    <col min="15118" max="15118" width="21" style="18" customWidth="1"/>
    <col min="15119" max="15119" width="24.88671875" style="18" customWidth="1"/>
    <col min="15120" max="15120" width="36.88671875" style="18" customWidth="1"/>
    <col min="15121" max="15126" width="19.6640625" style="18" customWidth="1"/>
    <col min="15127" max="15128" width="17.6640625" style="18" customWidth="1"/>
    <col min="15129" max="15129" width="20.44140625" style="18" customWidth="1"/>
    <col min="15130" max="15130" width="17.6640625" style="18" customWidth="1"/>
    <col min="15131" max="15131" width="20.33203125" style="18" customWidth="1"/>
    <col min="15132" max="15360" width="9.109375" style="18"/>
    <col min="15361" max="15361" width="5.6640625" style="18" customWidth="1"/>
    <col min="15362" max="15362" width="28.6640625" style="18" customWidth="1"/>
    <col min="15363" max="15363" width="26.44140625" style="18" customWidth="1"/>
    <col min="15364" max="15366" width="15.44140625" style="18" customWidth="1"/>
    <col min="15367" max="15367" width="22.44140625" style="18" customWidth="1"/>
    <col min="15368" max="15368" width="22.5546875" style="18" customWidth="1"/>
    <col min="15369" max="15369" width="21.5546875" style="18" customWidth="1"/>
    <col min="15370" max="15370" width="23.33203125" style="18" customWidth="1"/>
    <col min="15371" max="15371" width="29.5546875" style="18" customWidth="1"/>
    <col min="15372" max="15372" width="20" style="18" customWidth="1"/>
    <col min="15373" max="15373" width="15.109375" style="18" customWidth="1"/>
    <col min="15374" max="15374" width="21" style="18" customWidth="1"/>
    <col min="15375" max="15375" width="24.88671875" style="18" customWidth="1"/>
    <col min="15376" max="15376" width="36.88671875" style="18" customWidth="1"/>
    <col min="15377" max="15382" width="19.6640625" style="18" customWidth="1"/>
    <col min="15383" max="15384" width="17.6640625" style="18" customWidth="1"/>
    <col min="15385" max="15385" width="20.44140625" style="18" customWidth="1"/>
    <col min="15386" max="15386" width="17.6640625" style="18" customWidth="1"/>
    <col min="15387" max="15387" width="20.33203125" style="18" customWidth="1"/>
    <col min="15388" max="15616" width="9.109375" style="18"/>
    <col min="15617" max="15617" width="5.6640625" style="18" customWidth="1"/>
    <col min="15618" max="15618" width="28.6640625" style="18" customWidth="1"/>
    <col min="15619" max="15619" width="26.44140625" style="18" customWidth="1"/>
    <col min="15620" max="15622" width="15.44140625" style="18" customWidth="1"/>
    <col min="15623" max="15623" width="22.44140625" style="18" customWidth="1"/>
    <col min="15624" max="15624" width="22.5546875" style="18" customWidth="1"/>
    <col min="15625" max="15625" width="21.5546875" style="18" customWidth="1"/>
    <col min="15626" max="15626" width="23.33203125" style="18" customWidth="1"/>
    <col min="15627" max="15627" width="29.5546875" style="18" customWidth="1"/>
    <col min="15628" max="15628" width="20" style="18" customWidth="1"/>
    <col min="15629" max="15629" width="15.109375" style="18" customWidth="1"/>
    <col min="15630" max="15630" width="21" style="18" customWidth="1"/>
    <col min="15631" max="15631" width="24.88671875" style="18" customWidth="1"/>
    <col min="15632" max="15632" width="36.88671875" style="18" customWidth="1"/>
    <col min="15633" max="15638" width="19.6640625" style="18" customWidth="1"/>
    <col min="15639" max="15640" width="17.6640625" style="18" customWidth="1"/>
    <col min="15641" max="15641" width="20.44140625" style="18" customWidth="1"/>
    <col min="15642" max="15642" width="17.6640625" style="18" customWidth="1"/>
    <col min="15643" max="15643" width="20.33203125" style="18" customWidth="1"/>
    <col min="15644" max="15872" width="9.109375" style="18"/>
    <col min="15873" max="15873" width="5.6640625" style="18" customWidth="1"/>
    <col min="15874" max="15874" width="28.6640625" style="18" customWidth="1"/>
    <col min="15875" max="15875" width="26.44140625" style="18" customWidth="1"/>
    <col min="15876" max="15878" width="15.44140625" style="18" customWidth="1"/>
    <col min="15879" max="15879" width="22.44140625" style="18" customWidth="1"/>
    <col min="15880" max="15880" width="22.5546875" style="18" customWidth="1"/>
    <col min="15881" max="15881" width="21.5546875" style="18" customWidth="1"/>
    <col min="15882" max="15882" width="23.33203125" style="18" customWidth="1"/>
    <col min="15883" max="15883" width="29.5546875" style="18" customWidth="1"/>
    <col min="15884" max="15884" width="20" style="18" customWidth="1"/>
    <col min="15885" max="15885" width="15.109375" style="18" customWidth="1"/>
    <col min="15886" max="15886" width="21" style="18" customWidth="1"/>
    <col min="15887" max="15887" width="24.88671875" style="18" customWidth="1"/>
    <col min="15888" max="15888" width="36.88671875" style="18" customWidth="1"/>
    <col min="15889" max="15894" width="19.6640625" style="18" customWidth="1"/>
    <col min="15895" max="15896" width="17.6640625" style="18" customWidth="1"/>
    <col min="15897" max="15897" width="20.44140625" style="18" customWidth="1"/>
    <col min="15898" max="15898" width="17.6640625" style="18" customWidth="1"/>
    <col min="15899" max="15899" width="20.33203125" style="18" customWidth="1"/>
    <col min="15900" max="16128" width="9.109375" style="18"/>
    <col min="16129" max="16129" width="5.6640625" style="18" customWidth="1"/>
    <col min="16130" max="16130" width="28.6640625" style="18" customWidth="1"/>
    <col min="16131" max="16131" width="26.44140625" style="18" customWidth="1"/>
    <col min="16132" max="16134" width="15.44140625" style="18" customWidth="1"/>
    <col min="16135" max="16135" width="22.44140625" style="18" customWidth="1"/>
    <col min="16136" max="16136" width="22.5546875" style="18" customWidth="1"/>
    <col min="16137" max="16137" width="21.5546875" style="18" customWidth="1"/>
    <col min="16138" max="16138" width="23.33203125" style="18" customWidth="1"/>
    <col min="16139" max="16139" width="29.5546875" style="18" customWidth="1"/>
    <col min="16140" max="16140" width="20" style="18" customWidth="1"/>
    <col min="16141" max="16141" width="15.109375" style="18" customWidth="1"/>
    <col min="16142" max="16142" width="21" style="18" customWidth="1"/>
    <col min="16143" max="16143" width="24.88671875" style="18" customWidth="1"/>
    <col min="16144" max="16144" width="36.88671875" style="18" customWidth="1"/>
    <col min="16145" max="16150" width="19.6640625" style="18" customWidth="1"/>
    <col min="16151" max="16152" width="17.6640625" style="18" customWidth="1"/>
    <col min="16153" max="16153" width="20.44140625" style="18" customWidth="1"/>
    <col min="16154" max="16154" width="17.6640625" style="18" customWidth="1"/>
    <col min="16155" max="16155" width="20.33203125" style="18" customWidth="1"/>
    <col min="16156" max="16383" width="9.109375" style="18"/>
    <col min="16384" max="16384" width="9.109375" style="18" customWidth="1"/>
  </cols>
  <sheetData>
    <row r="1" spans="1:26" x14ac:dyDescent="0.25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x14ac:dyDescent="0.25">
      <c r="A3" s="90" t="s">
        <v>384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" customFormat="1" ht="62.25" customHeight="1" x14ac:dyDescent="0.25">
      <c r="A5" s="97" t="s">
        <v>16</v>
      </c>
      <c r="B5" s="97" t="s">
        <v>57</v>
      </c>
      <c r="C5" s="97" t="s">
        <v>58</v>
      </c>
      <c r="D5" s="97" t="s">
        <v>59</v>
      </c>
      <c r="E5" s="97" t="s">
        <v>60</v>
      </c>
      <c r="F5" s="97" t="s">
        <v>61</v>
      </c>
      <c r="G5" s="97" t="s">
        <v>62</v>
      </c>
      <c r="H5" s="98" t="s">
        <v>63</v>
      </c>
      <c r="I5" s="97" t="s">
        <v>358</v>
      </c>
      <c r="J5" s="97" t="s">
        <v>64</v>
      </c>
      <c r="K5" s="97" t="s">
        <v>65</v>
      </c>
      <c r="L5" s="97" t="s">
        <v>66</v>
      </c>
      <c r="M5" s="97"/>
      <c r="N5" s="97"/>
      <c r="O5" s="97" t="s">
        <v>67</v>
      </c>
      <c r="P5" s="97" t="s">
        <v>68</v>
      </c>
      <c r="Q5" s="97" t="s">
        <v>69</v>
      </c>
      <c r="R5" s="97"/>
      <c r="S5" s="97"/>
      <c r="T5" s="97"/>
      <c r="U5" s="97"/>
      <c r="V5" s="97"/>
      <c r="W5" s="97" t="s">
        <v>70</v>
      </c>
      <c r="X5" s="97" t="s">
        <v>71</v>
      </c>
      <c r="Y5" s="97" t="s">
        <v>72</v>
      </c>
      <c r="Z5" s="97" t="s">
        <v>73</v>
      </c>
    </row>
    <row r="6" spans="1:26" s="9" customFormat="1" ht="58.5" customHeight="1" x14ac:dyDescent="0.25">
      <c r="A6" s="97"/>
      <c r="B6" s="97"/>
      <c r="C6" s="97"/>
      <c r="D6" s="97"/>
      <c r="E6" s="97"/>
      <c r="F6" s="97"/>
      <c r="G6" s="97"/>
      <c r="H6" s="98"/>
      <c r="I6" s="97"/>
      <c r="J6" s="97"/>
      <c r="K6" s="97"/>
      <c r="L6" s="67" t="s">
        <v>74</v>
      </c>
      <c r="M6" s="67" t="s">
        <v>75</v>
      </c>
      <c r="N6" s="67" t="s">
        <v>76</v>
      </c>
      <c r="O6" s="97"/>
      <c r="P6" s="97"/>
      <c r="Q6" s="67" t="s">
        <v>77</v>
      </c>
      <c r="R6" s="67" t="s">
        <v>78</v>
      </c>
      <c r="S6" s="67" t="s">
        <v>79</v>
      </c>
      <c r="T6" s="67" t="s">
        <v>80</v>
      </c>
      <c r="U6" s="67" t="s">
        <v>81</v>
      </c>
      <c r="V6" s="67" t="s">
        <v>82</v>
      </c>
      <c r="W6" s="97"/>
      <c r="X6" s="97"/>
      <c r="Y6" s="97"/>
      <c r="Z6" s="97"/>
    </row>
    <row r="7" spans="1:26" ht="27.9" customHeight="1" x14ac:dyDescent="0.25">
      <c r="A7" s="100" t="s">
        <v>83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71.400000000000006" customHeight="1" x14ac:dyDescent="0.25">
      <c r="A8" s="15" t="s">
        <v>25</v>
      </c>
      <c r="B8" s="12" t="s">
        <v>355</v>
      </c>
      <c r="C8" s="15" t="s">
        <v>356</v>
      </c>
      <c r="D8" s="15" t="s">
        <v>90</v>
      </c>
      <c r="E8" s="15" t="s">
        <v>84</v>
      </c>
      <c r="F8" s="15" t="s">
        <v>84</v>
      </c>
      <c r="G8" s="15" t="s">
        <v>96</v>
      </c>
      <c r="H8" s="59">
        <v>6000000</v>
      </c>
      <c r="I8" s="13" t="s">
        <v>357</v>
      </c>
      <c r="J8" s="60" t="s">
        <v>98</v>
      </c>
      <c r="K8" s="15" t="s">
        <v>99</v>
      </c>
      <c r="L8" s="15" t="s">
        <v>86</v>
      </c>
      <c r="M8" s="15" t="s">
        <v>100</v>
      </c>
      <c r="N8" s="15" t="s">
        <v>101</v>
      </c>
      <c r="O8" s="15" t="s">
        <v>87</v>
      </c>
      <c r="P8" s="15" t="s">
        <v>102</v>
      </c>
      <c r="Q8" s="15" t="s">
        <v>88</v>
      </c>
      <c r="R8" s="15" t="s">
        <v>88</v>
      </c>
      <c r="S8" s="15" t="s">
        <v>88</v>
      </c>
      <c r="T8" s="15" t="s">
        <v>88</v>
      </c>
      <c r="U8" s="15" t="s">
        <v>13</v>
      </c>
      <c r="V8" s="15" t="s">
        <v>88</v>
      </c>
      <c r="W8" s="11">
        <v>1991.88</v>
      </c>
      <c r="X8" s="11">
        <v>3</v>
      </c>
      <c r="Y8" s="11" t="s">
        <v>90</v>
      </c>
      <c r="Z8" s="11" t="s">
        <v>84</v>
      </c>
    </row>
    <row r="9" spans="1:26" s="23" customFormat="1" ht="36.75" customHeight="1" x14ac:dyDescent="0.3">
      <c r="A9" s="15" t="s">
        <v>2</v>
      </c>
      <c r="B9" s="12" t="s">
        <v>385</v>
      </c>
      <c r="C9" s="15" t="s">
        <v>105</v>
      </c>
      <c r="D9" s="15" t="s">
        <v>90</v>
      </c>
      <c r="E9" s="15" t="s">
        <v>84</v>
      </c>
      <c r="F9" s="15" t="s">
        <v>84</v>
      </c>
      <c r="G9" s="15">
        <v>2011</v>
      </c>
      <c r="H9" s="59">
        <v>575211.71</v>
      </c>
      <c r="I9" s="13" t="s">
        <v>85</v>
      </c>
      <c r="J9" s="61" t="s">
        <v>106</v>
      </c>
      <c r="K9" s="15" t="s">
        <v>107</v>
      </c>
      <c r="L9" s="15" t="s">
        <v>89</v>
      </c>
      <c r="M9" s="15" t="s">
        <v>89</v>
      </c>
      <c r="N9" s="15" t="s">
        <v>89</v>
      </c>
      <c r="O9" s="15" t="s">
        <v>108</v>
      </c>
      <c r="P9" s="15" t="s">
        <v>89</v>
      </c>
      <c r="Q9" s="15" t="s">
        <v>89</v>
      </c>
      <c r="R9" s="15" t="s">
        <v>88</v>
      </c>
      <c r="S9" s="15" t="s">
        <v>88</v>
      </c>
      <c r="T9" s="15" t="s">
        <v>89</v>
      </c>
      <c r="U9" s="15" t="s">
        <v>13</v>
      </c>
      <c r="V9" s="15" t="s">
        <v>109</v>
      </c>
      <c r="W9" s="11" t="s">
        <v>89</v>
      </c>
      <c r="X9" s="11" t="s">
        <v>89</v>
      </c>
      <c r="Y9" s="15" t="s">
        <v>110</v>
      </c>
      <c r="Z9" s="11" t="s">
        <v>84</v>
      </c>
    </row>
    <row r="10" spans="1:26" s="23" customFormat="1" ht="46.5" customHeight="1" x14ac:dyDescent="0.3">
      <c r="A10" s="15" t="s">
        <v>38</v>
      </c>
      <c r="B10" s="12" t="s">
        <v>111</v>
      </c>
      <c r="C10" s="15" t="s">
        <v>112</v>
      </c>
      <c r="D10" s="15" t="s">
        <v>90</v>
      </c>
      <c r="E10" s="15" t="s">
        <v>84</v>
      </c>
      <c r="F10" s="15" t="s">
        <v>84</v>
      </c>
      <c r="G10" s="15" t="s">
        <v>113</v>
      </c>
      <c r="H10" s="59">
        <v>2601000</v>
      </c>
      <c r="I10" s="13" t="s">
        <v>97</v>
      </c>
      <c r="J10" s="61" t="s">
        <v>114</v>
      </c>
      <c r="K10" s="15" t="s">
        <v>115</v>
      </c>
      <c r="L10" s="15" t="s">
        <v>116</v>
      </c>
      <c r="M10" s="15" t="s">
        <v>117</v>
      </c>
      <c r="N10" s="15" t="s">
        <v>118</v>
      </c>
      <c r="O10" s="15" t="s">
        <v>104</v>
      </c>
      <c r="P10" s="15" t="s">
        <v>119</v>
      </c>
      <c r="Q10" s="15" t="s">
        <v>88</v>
      </c>
      <c r="R10" s="15" t="s">
        <v>88</v>
      </c>
      <c r="S10" s="15" t="s">
        <v>88</v>
      </c>
      <c r="T10" s="15" t="s">
        <v>88</v>
      </c>
      <c r="U10" s="15" t="s">
        <v>13</v>
      </c>
      <c r="V10" s="15" t="s">
        <v>88</v>
      </c>
      <c r="W10" s="11" t="s">
        <v>120</v>
      </c>
      <c r="X10" s="11">
        <v>3</v>
      </c>
      <c r="Y10" s="11" t="s">
        <v>90</v>
      </c>
      <c r="Z10" s="11" t="s">
        <v>84</v>
      </c>
    </row>
    <row r="11" spans="1:26" s="23" customFormat="1" ht="59.25" customHeight="1" x14ac:dyDescent="0.3">
      <c r="A11" s="15" t="s">
        <v>92</v>
      </c>
      <c r="B11" s="12" t="s">
        <v>121</v>
      </c>
      <c r="C11" s="15" t="s">
        <v>122</v>
      </c>
      <c r="D11" s="15" t="s">
        <v>90</v>
      </c>
      <c r="E11" s="15" t="s">
        <v>84</v>
      </c>
      <c r="F11" s="15" t="s">
        <v>84</v>
      </c>
      <c r="G11" s="15" t="s">
        <v>123</v>
      </c>
      <c r="H11" s="59">
        <v>2922.08</v>
      </c>
      <c r="I11" s="13" t="s">
        <v>85</v>
      </c>
      <c r="J11" s="61" t="s">
        <v>124</v>
      </c>
      <c r="K11" s="15" t="s">
        <v>125</v>
      </c>
      <c r="L11" s="15" t="s">
        <v>126</v>
      </c>
      <c r="M11" s="15" t="s">
        <v>127</v>
      </c>
      <c r="N11" s="15" t="s">
        <v>118</v>
      </c>
      <c r="O11" s="15" t="s">
        <v>128</v>
      </c>
      <c r="P11" s="15" t="s">
        <v>129</v>
      </c>
      <c r="Q11" s="15" t="s">
        <v>88</v>
      </c>
      <c r="R11" s="15"/>
      <c r="S11" s="15"/>
      <c r="T11" s="15"/>
      <c r="U11" s="15" t="s">
        <v>13</v>
      </c>
      <c r="V11" s="15" t="s">
        <v>89</v>
      </c>
      <c r="W11" s="11" t="s">
        <v>30</v>
      </c>
      <c r="X11" s="11" t="s">
        <v>30</v>
      </c>
      <c r="Y11" s="11" t="s">
        <v>84</v>
      </c>
      <c r="Z11" s="11" t="s">
        <v>84</v>
      </c>
    </row>
    <row r="12" spans="1:26" s="23" customFormat="1" ht="36.75" customHeight="1" x14ac:dyDescent="0.3">
      <c r="A12" s="15" t="s">
        <v>93</v>
      </c>
      <c r="B12" s="12" t="s">
        <v>130</v>
      </c>
      <c r="C12" s="15" t="s">
        <v>131</v>
      </c>
      <c r="D12" s="15" t="s">
        <v>90</v>
      </c>
      <c r="E12" s="15" t="s">
        <v>84</v>
      </c>
      <c r="F12" s="15" t="s">
        <v>84</v>
      </c>
      <c r="G12" s="15" t="s">
        <v>123</v>
      </c>
      <c r="H12" s="62">
        <v>1481000</v>
      </c>
      <c r="I12" s="13" t="s">
        <v>97</v>
      </c>
      <c r="J12" s="61" t="s">
        <v>132</v>
      </c>
      <c r="K12" s="15" t="s">
        <v>133</v>
      </c>
      <c r="L12" s="15" t="s">
        <v>134</v>
      </c>
      <c r="M12" s="15"/>
      <c r="N12" s="15" t="s">
        <v>135</v>
      </c>
      <c r="O12" s="15" t="s">
        <v>87</v>
      </c>
      <c r="P12" s="15" t="s">
        <v>136</v>
      </c>
      <c r="Q12" s="15" t="s">
        <v>88</v>
      </c>
      <c r="R12" s="15" t="s">
        <v>88</v>
      </c>
      <c r="S12" s="15" t="s">
        <v>88</v>
      </c>
      <c r="T12" s="15" t="s">
        <v>88</v>
      </c>
      <c r="U12" s="15" t="s">
        <v>13</v>
      </c>
      <c r="V12" s="15" t="s">
        <v>88</v>
      </c>
      <c r="W12" s="11" t="s">
        <v>137</v>
      </c>
      <c r="X12" s="11">
        <v>2</v>
      </c>
      <c r="Y12" s="11" t="s">
        <v>90</v>
      </c>
      <c r="Z12" s="11" t="s">
        <v>84</v>
      </c>
    </row>
    <row r="13" spans="1:26" s="23" customFormat="1" ht="51" customHeight="1" x14ac:dyDescent="0.3">
      <c r="A13" s="15" t="s">
        <v>41</v>
      </c>
      <c r="B13" s="12" t="s">
        <v>138</v>
      </c>
      <c r="C13" s="15" t="s">
        <v>139</v>
      </c>
      <c r="D13" s="15" t="s">
        <v>90</v>
      </c>
      <c r="E13" s="15" t="s">
        <v>84</v>
      </c>
      <c r="F13" s="15" t="s">
        <v>84</v>
      </c>
      <c r="G13" s="15" t="s">
        <v>140</v>
      </c>
      <c r="H13" s="62">
        <v>1740000</v>
      </c>
      <c r="I13" s="13" t="s">
        <v>97</v>
      </c>
      <c r="J13" s="61" t="s">
        <v>141</v>
      </c>
      <c r="K13" s="15" t="s">
        <v>125</v>
      </c>
      <c r="L13" s="15" t="s">
        <v>142</v>
      </c>
      <c r="M13" s="15" t="s">
        <v>143</v>
      </c>
      <c r="N13" s="15" t="s">
        <v>144</v>
      </c>
      <c r="O13" s="15" t="s">
        <v>91</v>
      </c>
      <c r="P13" s="15" t="s">
        <v>145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13</v>
      </c>
      <c r="V13" s="15" t="s">
        <v>88</v>
      </c>
      <c r="W13" s="11" t="s">
        <v>146</v>
      </c>
      <c r="X13" s="11">
        <v>2</v>
      </c>
      <c r="Y13" s="11" t="s">
        <v>90</v>
      </c>
      <c r="Z13" s="11" t="s">
        <v>84</v>
      </c>
    </row>
    <row r="14" spans="1:26" s="23" customFormat="1" ht="36.75" customHeight="1" x14ac:dyDescent="0.3">
      <c r="A14" s="15" t="s">
        <v>46</v>
      </c>
      <c r="B14" s="12" t="s">
        <v>147</v>
      </c>
      <c r="C14" s="15" t="s">
        <v>148</v>
      </c>
      <c r="D14" s="15" t="s">
        <v>90</v>
      </c>
      <c r="E14" s="15" t="s">
        <v>84</v>
      </c>
      <c r="F14" s="15" t="s">
        <v>84</v>
      </c>
      <c r="G14" s="15" t="s">
        <v>123</v>
      </c>
      <c r="H14" s="62">
        <v>1522000</v>
      </c>
      <c r="I14" s="13" t="s">
        <v>97</v>
      </c>
      <c r="J14" s="61" t="s">
        <v>149</v>
      </c>
      <c r="K14" s="15" t="s">
        <v>150</v>
      </c>
      <c r="L14" s="15" t="s">
        <v>151</v>
      </c>
      <c r="M14" s="15"/>
      <c r="N14" s="15" t="s">
        <v>152</v>
      </c>
      <c r="O14" s="15" t="s">
        <v>87</v>
      </c>
      <c r="P14" s="15" t="s">
        <v>153</v>
      </c>
      <c r="Q14" s="15" t="s">
        <v>88</v>
      </c>
      <c r="R14" s="15" t="s">
        <v>88</v>
      </c>
      <c r="S14" s="15" t="s">
        <v>88</v>
      </c>
      <c r="T14" s="15" t="s">
        <v>88</v>
      </c>
      <c r="U14" s="15" t="s">
        <v>13</v>
      </c>
      <c r="V14" s="15" t="s">
        <v>88</v>
      </c>
      <c r="W14" s="11" t="s">
        <v>154</v>
      </c>
      <c r="X14" s="11">
        <v>2</v>
      </c>
      <c r="Y14" s="11"/>
      <c r="Z14" s="11" t="s">
        <v>84</v>
      </c>
    </row>
    <row r="15" spans="1:26" s="23" customFormat="1" ht="36.75" customHeight="1" x14ac:dyDescent="0.3">
      <c r="A15" s="15" t="s">
        <v>51</v>
      </c>
      <c r="B15" s="12" t="s">
        <v>155</v>
      </c>
      <c r="C15" s="15" t="s">
        <v>148</v>
      </c>
      <c r="D15" s="15" t="s">
        <v>90</v>
      </c>
      <c r="E15" s="15" t="s">
        <v>84</v>
      </c>
      <c r="F15" s="15" t="s">
        <v>84</v>
      </c>
      <c r="G15" s="15" t="s">
        <v>156</v>
      </c>
      <c r="H15" s="62">
        <v>1622000</v>
      </c>
      <c r="I15" s="13" t="s">
        <v>97</v>
      </c>
      <c r="J15" s="61" t="s">
        <v>157</v>
      </c>
      <c r="K15" s="15" t="s">
        <v>158</v>
      </c>
      <c r="L15" s="15" t="s">
        <v>134</v>
      </c>
      <c r="M15" s="15"/>
      <c r="N15" s="15" t="s">
        <v>159</v>
      </c>
      <c r="O15" s="15" t="s">
        <v>87</v>
      </c>
      <c r="P15" s="15" t="s">
        <v>160</v>
      </c>
      <c r="Q15" s="15" t="s">
        <v>88</v>
      </c>
      <c r="R15" s="15" t="s">
        <v>88</v>
      </c>
      <c r="S15" s="15" t="s">
        <v>88</v>
      </c>
      <c r="T15" s="15" t="s">
        <v>88</v>
      </c>
      <c r="U15" s="15" t="s">
        <v>13</v>
      </c>
      <c r="V15" s="15" t="s">
        <v>88</v>
      </c>
      <c r="W15" s="11">
        <v>400.98</v>
      </c>
      <c r="X15" s="11">
        <v>2</v>
      </c>
      <c r="Y15" s="11"/>
      <c r="Z15" s="11"/>
    </row>
    <row r="16" spans="1:26" s="23" customFormat="1" ht="48.75" customHeight="1" x14ac:dyDescent="0.3">
      <c r="A16" s="15" t="s">
        <v>94</v>
      </c>
      <c r="B16" s="12" t="s">
        <v>161</v>
      </c>
      <c r="C16" s="15" t="s">
        <v>162</v>
      </c>
      <c r="D16" s="15" t="s">
        <v>90</v>
      </c>
      <c r="E16" s="15" t="s">
        <v>84</v>
      </c>
      <c r="F16" s="15" t="s">
        <v>84</v>
      </c>
      <c r="G16" s="15" t="s">
        <v>163</v>
      </c>
      <c r="H16" s="62">
        <v>567000</v>
      </c>
      <c r="I16" s="13" t="s">
        <v>97</v>
      </c>
      <c r="J16" s="61" t="s">
        <v>164</v>
      </c>
      <c r="K16" s="15" t="s">
        <v>165</v>
      </c>
      <c r="L16" s="15" t="s">
        <v>134</v>
      </c>
      <c r="M16" s="15" t="s">
        <v>100</v>
      </c>
      <c r="N16" s="15" t="s">
        <v>166</v>
      </c>
      <c r="O16" s="15" t="s">
        <v>87</v>
      </c>
      <c r="P16" s="15" t="s">
        <v>167</v>
      </c>
      <c r="Q16" s="15" t="s">
        <v>88</v>
      </c>
      <c r="R16" s="15" t="s">
        <v>88</v>
      </c>
      <c r="S16" s="15" t="s">
        <v>88</v>
      </c>
      <c r="T16" s="15" t="s">
        <v>88</v>
      </c>
      <c r="U16" s="15" t="s">
        <v>13</v>
      </c>
      <c r="V16" s="15" t="s">
        <v>88</v>
      </c>
      <c r="W16" s="11" t="s">
        <v>168</v>
      </c>
      <c r="X16" s="11">
        <v>1</v>
      </c>
      <c r="Y16" s="11"/>
      <c r="Z16" s="11" t="s">
        <v>84</v>
      </c>
    </row>
    <row r="17" spans="1:26" s="23" customFormat="1" ht="48.75" customHeight="1" x14ac:dyDescent="0.3">
      <c r="A17" s="15" t="s">
        <v>95</v>
      </c>
      <c r="B17" s="12" t="s">
        <v>169</v>
      </c>
      <c r="C17" s="15" t="s">
        <v>170</v>
      </c>
      <c r="D17" s="15" t="s">
        <v>90</v>
      </c>
      <c r="E17" s="15" t="s">
        <v>84</v>
      </c>
      <c r="F17" s="15" t="s">
        <v>84</v>
      </c>
      <c r="G17" s="15" t="s">
        <v>163</v>
      </c>
      <c r="H17" s="62">
        <v>715000</v>
      </c>
      <c r="I17" s="13" t="s">
        <v>97</v>
      </c>
      <c r="J17" s="61" t="s">
        <v>171</v>
      </c>
      <c r="K17" s="15" t="s">
        <v>172</v>
      </c>
      <c r="L17" s="15" t="s">
        <v>134</v>
      </c>
      <c r="M17" s="15" t="s">
        <v>100</v>
      </c>
      <c r="N17" s="15" t="s">
        <v>173</v>
      </c>
      <c r="O17" s="15" t="s">
        <v>87</v>
      </c>
      <c r="P17" s="15" t="s">
        <v>174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13</v>
      </c>
      <c r="V17" s="15" t="s">
        <v>88</v>
      </c>
      <c r="W17" s="11" t="s">
        <v>175</v>
      </c>
      <c r="X17" s="11">
        <v>2</v>
      </c>
      <c r="Y17" s="11" t="s">
        <v>84</v>
      </c>
      <c r="Z17" s="11" t="s">
        <v>84</v>
      </c>
    </row>
    <row r="18" spans="1:26" s="23" customFormat="1" ht="48.75" customHeight="1" x14ac:dyDescent="0.3">
      <c r="A18" s="15" t="s">
        <v>103</v>
      </c>
      <c r="B18" s="12" t="s">
        <v>177</v>
      </c>
      <c r="C18" s="15" t="s">
        <v>148</v>
      </c>
      <c r="D18" s="15" t="s">
        <v>90</v>
      </c>
      <c r="E18" s="15" t="s">
        <v>84</v>
      </c>
      <c r="F18" s="15" t="s">
        <v>84</v>
      </c>
      <c r="G18" s="15" t="s">
        <v>156</v>
      </c>
      <c r="H18" s="59">
        <v>724000</v>
      </c>
      <c r="I18" s="13" t="s">
        <v>97</v>
      </c>
      <c r="J18" s="61" t="s">
        <v>178</v>
      </c>
      <c r="K18" s="15" t="s">
        <v>179</v>
      </c>
      <c r="L18" s="15" t="s">
        <v>180</v>
      </c>
      <c r="M18" s="15" t="s">
        <v>100</v>
      </c>
      <c r="N18" s="15" t="s">
        <v>181</v>
      </c>
      <c r="O18" s="15" t="s">
        <v>87</v>
      </c>
      <c r="P18" s="15" t="s">
        <v>182</v>
      </c>
      <c r="Q18" s="15" t="s">
        <v>88</v>
      </c>
      <c r="R18" s="15" t="s">
        <v>88</v>
      </c>
      <c r="S18" s="15" t="s">
        <v>88</v>
      </c>
      <c r="T18" s="15" t="s">
        <v>88</v>
      </c>
      <c r="U18" s="15" t="s">
        <v>13</v>
      </c>
      <c r="V18" s="15" t="s">
        <v>88</v>
      </c>
      <c r="W18" s="11" t="s">
        <v>183</v>
      </c>
      <c r="X18" s="11">
        <v>1</v>
      </c>
      <c r="Y18" s="11"/>
      <c r="Z18" s="11" t="s">
        <v>84</v>
      </c>
    </row>
    <row r="19" spans="1:26" s="23" customFormat="1" ht="48.75" customHeight="1" x14ac:dyDescent="0.3">
      <c r="A19" s="15" t="s">
        <v>3</v>
      </c>
      <c r="B19" s="12" t="s">
        <v>185</v>
      </c>
      <c r="C19" s="15" t="s">
        <v>148</v>
      </c>
      <c r="D19" s="15" t="s">
        <v>90</v>
      </c>
      <c r="E19" s="15" t="s">
        <v>84</v>
      </c>
      <c r="F19" s="15" t="s">
        <v>84</v>
      </c>
      <c r="G19" s="15" t="s">
        <v>123</v>
      </c>
      <c r="H19" s="59">
        <v>63165.56</v>
      </c>
      <c r="I19" s="13" t="s">
        <v>85</v>
      </c>
      <c r="J19" s="61" t="s">
        <v>186</v>
      </c>
      <c r="K19" s="15" t="s">
        <v>187</v>
      </c>
      <c r="L19" s="15" t="s">
        <v>180</v>
      </c>
      <c r="M19" s="15" t="s">
        <v>100</v>
      </c>
      <c r="N19" s="15" t="s">
        <v>188</v>
      </c>
      <c r="O19" s="15" t="s">
        <v>189</v>
      </c>
      <c r="P19" s="15" t="s">
        <v>89</v>
      </c>
      <c r="Q19" s="15" t="s">
        <v>88</v>
      </c>
      <c r="R19" s="15" t="s">
        <v>88</v>
      </c>
      <c r="S19" s="15" t="s">
        <v>88</v>
      </c>
      <c r="T19" s="15" t="s">
        <v>88</v>
      </c>
      <c r="U19" s="15" t="s">
        <v>13</v>
      </c>
      <c r="V19" s="15" t="s">
        <v>88</v>
      </c>
      <c r="W19" s="11"/>
      <c r="X19" s="11">
        <v>2</v>
      </c>
      <c r="Y19" s="11"/>
      <c r="Z19" s="11" t="s">
        <v>84</v>
      </c>
    </row>
    <row r="20" spans="1:26" s="23" customFormat="1" ht="48.75" customHeight="1" x14ac:dyDescent="0.3">
      <c r="A20" s="15" t="s">
        <v>4</v>
      </c>
      <c r="B20" s="12" t="s">
        <v>191</v>
      </c>
      <c r="C20" s="15" t="s">
        <v>192</v>
      </c>
      <c r="D20" s="15" t="s">
        <v>90</v>
      </c>
      <c r="E20" s="15" t="s">
        <v>84</v>
      </c>
      <c r="F20" s="15" t="s">
        <v>84</v>
      </c>
      <c r="G20" s="15" t="s">
        <v>193</v>
      </c>
      <c r="H20" s="59">
        <v>8000</v>
      </c>
      <c r="I20" s="13" t="s">
        <v>85</v>
      </c>
      <c r="J20" s="61" t="s">
        <v>194</v>
      </c>
      <c r="K20" s="15" t="s">
        <v>195</v>
      </c>
      <c r="L20" s="15" t="s">
        <v>196</v>
      </c>
      <c r="M20" s="15" t="s">
        <v>89</v>
      </c>
      <c r="N20" s="15" t="s">
        <v>196</v>
      </c>
      <c r="O20" s="15" t="s">
        <v>104</v>
      </c>
      <c r="P20" s="15" t="s">
        <v>89</v>
      </c>
      <c r="Q20" s="15" t="s">
        <v>88</v>
      </c>
      <c r="R20" s="15"/>
      <c r="S20" s="15" t="s">
        <v>89</v>
      </c>
      <c r="T20" s="15" t="s">
        <v>88</v>
      </c>
      <c r="U20" s="15" t="s">
        <v>13</v>
      </c>
      <c r="V20" s="15" t="s">
        <v>89</v>
      </c>
      <c r="W20" s="11"/>
      <c r="X20" s="11"/>
      <c r="Y20" s="11" t="s">
        <v>84</v>
      </c>
      <c r="Z20" s="11" t="s">
        <v>84</v>
      </c>
    </row>
    <row r="21" spans="1:26" s="23" customFormat="1" ht="48.75" customHeight="1" x14ac:dyDescent="0.3">
      <c r="A21" s="15" t="s">
        <v>5</v>
      </c>
      <c r="B21" s="12" t="s">
        <v>198</v>
      </c>
      <c r="C21" s="15" t="s">
        <v>192</v>
      </c>
      <c r="D21" s="15" t="s">
        <v>90</v>
      </c>
      <c r="E21" s="15" t="s">
        <v>84</v>
      </c>
      <c r="F21" s="15" t="s">
        <v>84</v>
      </c>
      <c r="G21" s="15" t="s">
        <v>193</v>
      </c>
      <c r="H21" s="62">
        <v>943000</v>
      </c>
      <c r="I21" s="13" t="s">
        <v>97</v>
      </c>
      <c r="J21" s="61" t="s">
        <v>199</v>
      </c>
      <c r="K21" s="15" t="s">
        <v>200</v>
      </c>
      <c r="L21" s="15" t="s">
        <v>134</v>
      </c>
      <c r="M21" s="15" t="s">
        <v>201</v>
      </c>
      <c r="N21" s="15" t="s">
        <v>202</v>
      </c>
      <c r="O21" s="15" t="s">
        <v>104</v>
      </c>
      <c r="P21" s="15" t="s">
        <v>203</v>
      </c>
      <c r="Q21" s="15" t="s">
        <v>88</v>
      </c>
      <c r="R21" s="15" t="s">
        <v>88</v>
      </c>
      <c r="S21" s="15" t="s">
        <v>88</v>
      </c>
      <c r="T21" s="15" t="s">
        <v>88</v>
      </c>
      <c r="U21" s="15" t="s">
        <v>13</v>
      </c>
      <c r="V21" s="15" t="s">
        <v>88</v>
      </c>
      <c r="W21" s="11" t="s">
        <v>204</v>
      </c>
      <c r="X21" s="11">
        <v>1</v>
      </c>
      <c r="Y21" s="11" t="s">
        <v>84</v>
      </c>
      <c r="Z21" s="11" t="s">
        <v>84</v>
      </c>
    </row>
    <row r="22" spans="1:26" s="23" customFormat="1" ht="48.75" customHeight="1" x14ac:dyDescent="0.3">
      <c r="A22" s="15">
        <v>15</v>
      </c>
      <c r="B22" s="12" t="s">
        <v>206</v>
      </c>
      <c r="C22" s="15" t="s">
        <v>192</v>
      </c>
      <c r="D22" s="15" t="s">
        <v>90</v>
      </c>
      <c r="E22" s="15" t="s">
        <v>84</v>
      </c>
      <c r="F22" s="15" t="s">
        <v>84</v>
      </c>
      <c r="G22" s="15" t="s">
        <v>193</v>
      </c>
      <c r="H22" s="59">
        <v>135342.75</v>
      </c>
      <c r="I22" s="13" t="s">
        <v>85</v>
      </c>
      <c r="J22" s="61" t="s">
        <v>207</v>
      </c>
      <c r="K22" s="15" t="s">
        <v>208</v>
      </c>
      <c r="L22" s="15" t="s">
        <v>134</v>
      </c>
      <c r="M22" s="15" t="s">
        <v>201</v>
      </c>
      <c r="N22" s="15" t="s">
        <v>202</v>
      </c>
      <c r="O22" s="15" t="s">
        <v>104</v>
      </c>
      <c r="P22" s="15" t="s">
        <v>203</v>
      </c>
      <c r="Q22" s="15" t="s">
        <v>88</v>
      </c>
      <c r="R22" s="15" t="s">
        <v>88</v>
      </c>
      <c r="S22" s="15" t="s">
        <v>88</v>
      </c>
      <c r="T22" s="15" t="s">
        <v>88</v>
      </c>
      <c r="U22" s="15" t="s">
        <v>13</v>
      </c>
      <c r="V22" s="15" t="s">
        <v>88</v>
      </c>
      <c r="W22" s="11" t="s">
        <v>209</v>
      </c>
      <c r="X22" s="11">
        <v>1</v>
      </c>
      <c r="Y22" s="11" t="s">
        <v>84</v>
      </c>
      <c r="Z22" s="11" t="s">
        <v>84</v>
      </c>
    </row>
    <row r="23" spans="1:26" s="23" customFormat="1" ht="48.75" customHeight="1" x14ac:dyDescent="0.3">
      <c r="A23" s="15" t="s">
        <v>7</v>
      </c>
      <c r="B23" s="12" t="s">
        <v>211</v>
      </c>
      <c r="C23" s="15" t="s">
        <v>212</v>
      </c>
      <c r="D23" s="15" t="s">
        <v>90</v>
      </c>
      <c r="E23" s="15" t="s">
        <v>84</v>
      </c>
      <c r="F23" s="15" t="s">
        <v>84</v>
      </c>
      <c r="G23" s="15" t="s">
        <v>213</v>
      </c>
      <c r="H23" s="62">
        <v>1948000</v>
      </c>
      <c r="I23" s="13" t="s">
        <v>97</v>
      </c>
      <c r="J23" s="61" t="s">
        <v>214</v>
      </c>
      <c r="K23" s="15" t="s">
        <v>215</v>
      </c>
      <c r="L23" s="15" t="s">
        <v>216</v>
      </c>
      <c r="M23" s="15" t="s">
        <v>100</v>
      </c>
      <c r="N23" s="15" t="s">
        <v>217</v>
      </c>
      <c r="O23" s="15" t="s">
        <v>87</v>
      </c>
      <c r="P23" s="15" t="s">
        <v>218</v>
      </c>
      <c r="Q23" s="15" t="s">
        <v>219</v>
      </c>
      <c r="R23" s="15" t="s">
        <v>88</v>
      </c>
      <c r="S23" s="15" t="s">
        <v>88</v>
      </c>
      <c r="T23" s="15" t="s">
        <v>88</v>
      </c>
      <c r="U23" s="15" t="s">
        <v>13</v>
      </c>
      <c r="V23" s="15" t="s">
        <v>88</v>
      </c>
      <c r="W23" s="11" t="s">
        <v>220</v>
      </c>
      <c r="X23" s="11">
        <v>2</v>
      </c>
      <c r="Y23" s="11" t="s">
        <v>387</v>
      </c>
      <c r="Z23" s="11" t="s">
        <v>84</v>
      </c>
    </row>
    <row r="24" spans="1:26" s="23" customFormat="1" ht="48.75" customHeight="1" x14ac:dyDescent="0.3">
      <c r="A24" s="15" t="s">
        <v>8</v>
      </c>
      <c r="B24" s="12" t="s">
        <v>360</v>
      </c>
      <c r="C24" s="15" t="s">
        <v>162</v>
      </c>
      <c r="D24" s="15" t="s">
        <v>90</v>
      </c>
      <c r="E24" s="15" t="s">
        <v>84</v>
      </c>
      <c r="F24" s="15" t="s">
        <v>84</v>
      </c>
      <c r="G24" s="15" t="s">
        <v>222</v>
      </c>
      <c r="H24" s="62">
        <v>526000</v>
      </c>
      <c r="I24" s="13" t="s">
        <v>97</v>
      </c>
      <c r="J24" s="61" t="s">
        <v>223</v>
      </c>
      <c r="K24" s="15" t="s">
        <v>224</v>
      </c>
      <c r="L24" s="15" t="s">
        <v>225</v>
      </c>
      <c r="M24" s="15"/>
      <c r="N24" s="15" t="s">
        <v>181</v>
      </c>
      <c r="O24" s="15" t="s">
        <v>87</v>
      </c>
      <c r="P24" s="15" t="s">
        <v>359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13</v>
      </c>
      <c r="V24" s="15" t="s">
        <v>88</v>
      </c>
      <c r="W24" s="11" t="s">
        <v>226</v>
      </c>
      <c r="X24" s="11">
        <v>1</v>
      </c>
      <c r="Y24" s="11" t="s">
        <v>84</v>
      </c>
      <c r="Z24" s="11" t="s">
        <v>84</v>
      </c>
    </row>
    <row r="25" spans="1:26" s="23" customFormat="1" ht="48.75" customHeight="1" x14ac:dyDescent="0.3">
      <c r="A25" s="15" t="s">
        <v>9</v>
      </c>
      <c r="B25" s="12" t="s">
        <v>228</v>
      </c>
      <c r="C25" s="15" t="s">
        <v>148</v>
      </c>
      <c r="D25" s="15" t="s">
        <v>90</v>
      </c>
      <c r="E25" s="15" t="s">
        <v>84</v>
      </c>
      <c r="F25" s="15" t="s">
        <v>84</v>
      </c>
      <c r="G25" s="15" t="s">
        <v>222</v>
      </c>
      <c r="H25" s="62">
        <v>556000</v>
      </c>
      <c r="I25" s="13" t="s">
        <v>97</v>
      </c>
      <c r="J25" s="61" t="s">
        <v>229</v>
      </c>
      <c r="K25" s="15" t="s">
        <v>230</v>
      </c>
      <c r="L25" s="15" t="s">
        <v>231</v>
      </c>
      <c r="M25" s="15" t="s">
        <v>232</v>
      </c>
      <c r="N25" s="15" t="s">
        <v>233</v>
      </c>
      <c r="O25" s="15" t="s">
        <v>87</v>
      </c>
      <c r="P25" s="15" t="s">
        <v>234</v>
      </c>
      <c r="Q25" s="15" t="s">
        <v>88</v>
      </c>
      <c r="R25" s="15" t="s">
        <v>88</v>
      </c>
      <c r="S25" s="15" t="s">
        <v>88</v>
      </c>
      <c r="T25" s="15" t="s">
        <v>88</v>
      </c>
      <c r="U25" s="15" t="s">
        <v>13</v>
      </c>
      <c r="V25" s="15" t="s">
        <v>88</v>
      </c>
      <c r="W25" s="11" t="s">
        <v>235</v>
      </c>
      <c r="X25" s="11">
        <v>1</v>
      </c>
      <c r="Y25" s="11" t="s">
        <v>84</v>
      </c>
      <c r="Z25" s="11" t="s">
        <v>84</v>
      </c>
    </row>
    <row r="26" spans="1:26" s="23" customFormat="1" ht="48.75" customHeight="1" x14ac:dyDescent="0.3">
      <c r="A26" s="15" t="s">
        <v>10</v>
      </c>
      <c r="B26" s="12" t="s">
        <v>237</v>
      </c>
      <c r="C26" s="15" t="s">
        <v>238</v>
      </c>
      <c r="D26" s="15" t="s">
        <v>90</v>
      </c>
      <c r="E26" s="15" t="s">
        <v>84</v>
      </c>
      <c r="F26" s="15" t="s">
        <v>84</v>
      </c>
      <c r="G26" s="15" t="s">
        <v>30</v>
      </c>
      <c r="H26" s="59">
        <v>20440</v>
      </c>
      <c r="I26" s="13" t="s">
        <v>85</v>
      </c>
      <c r="J26" s="61" t="s">
        <v>239</v>
      </c>
      <c r="K26" s="15" t="s">
        <v>380</v>
      </c>
      <c r="L26" s="15" t="s">
        <v>379</v>
      </c>
      <c r="M26" s="15"/>
      <c r="N26" s="15" t="s">
        <v>101</v>
      </c>
      <c r="O26" s="15" t="s">
        <v>87</v>
      </c>
      <c r="P26" s="15" t="s">
        <v>89</v>
      </c>
      <c r="Q26" s="15" t="s">
        <v>88</v>
      </c>
      <c r="R26" s="15" t="s">
        <v>89</v>
      </c>
      <c r="S26" s="15" t="s">
        <v>381</v>
      </c>
      <c r="T26" s="15" t="s">
        <v>88</v>
      </c>
      <c r="U26" s="15" t="s">
        <v>13</v>
      </c>
      <c r="V26" s="15" t="s">
        <v>89</v>
      </c>
      <c r="W26" s="93" t="s">
        <v>30</v>
      </c>
      <c r="X26" s="93" t="s">
        <v>30</v>
      </c>
      <c r="Y26" s="93" t="s">
        <v>30</v>
      </c>
      <c r="Z26" s="93" t="s">
        <v>30</v>
      </c>
    </row>
    <row r="27" spans="1:26" s="23" customFormat="1" ht="48.75" customHeight="1" x14ac:dyDescent="0.3">
      <c r="A27" s="15" t="s">
        <v>11</v>
      </c>
      <c r="B27" s="12" t="s">
        <v>241</v>
      </c>
      <c r="C27" s="15" t="s">
        <v>162</v>
      </c>
      <c r="D27" s="15" t="s">
        <v>90</v>
      </c>
      <c r="E27" s="15" t="s">
        <v>84</v>
      </c>
      <c r="F27" s="15" t="s">
        <v>84</v>
      </c>
      <c r="G27" s="15" t="s">
        <v>156</v>
      </c>
      <c r="H27" s="59">
        <v>915000</v>
      </c>
      <c r="I27" s="13" t="s">
        <v>97</v>
      </c>
      <c r="J27" s="61" t="s">
        <v>178</v>
      </c>
      <c r="K27" s="15" t="s">
        <v>242</v>
      </c>
      <c r="L27" s="15" t="s">
        <v>134</v>
      </c>
      <c r="M27" s="15" t="s">
        <v>100</v>
      </c>
      <c r="N27" s="15" t="s">
        <v>166</v>
      </c>
      <c r="O27" s="15" t="s">
        <v>87</v>
      </c>
      <c r="P27" s="15" t="s">
        <v>243</v>
      </c>
      <c r="Q27" s="15" t="s">
        <v>88</v>
      </c>
      <c r="R27" s="15" t="s">
        <v>88</v>
      </c>
      <c r="S27" s="15" t="s">
        <v>88</v>
      </c>
      <c r="T27" s="15" t="s">
        <v>88</v>
      </c>
      <c r="U27" s="15" t="s">
        <v>13</v>
      </c>
      <c r="V27" s="15" t="s">
        <v>88</v>
      </c>
      <c r="W27" s="11">
        <v>180</v>
      </c>
      <c r="X27" s="11">
        <v>1</v>
      </c>
      <c r="Y27" s="11" t="s">
        <v>84</v>
      </c>
      <c r="Z27" s="11" t="s">
        <v>84</v>
      </c>
    </row>
    <row r="28" spans="1:26" s="23" customFormat="1" ht="48.75" customHeight="1" x14ac:dyDescent="0.3">
      <c r="A28" s="15" t="s">
        <v>12</v>
      </c>
      <c r="B28" s="12" t="s">
        <v>245</v>
      </c>
      <c r="C28" s="15" t="s">
        <v>246</v>
      </c>
      <c r="D28" s="15" t="s">
        <v>90</v>
      </c>
      <c r="E28" s="15" t="s">
        <v>84</v>
      </c>
      <c r="F28" s="15" t="s">
        <v>84</v>
      </c>
      <c r="G28" s="15" t="s">
        <v>30</v>
      </c>
      <c r="H28" s="59">
        <v>762000</v>
      </c>
      <c r="I28" s="13" t="s">
        <v>97</v>
      </c>
      <c r="J28" s="61" t="s">
        <v>247</v>
      </c>
      <c r="K28" s="15" t="s">
        <v>248</v>
      </c>
      <c r="L28" s="15" t="s">
        <v>142</v>
      </c>
      <c r="M28" s="15" t="s">
        <v>100</v>
      </c>
      <c r="N28" s="15" t="s">
        <v>118</v>
      </c>
      <c r="O28" s="15" t="s">
        <v>91</v>
      </c>
      <c r="P28" s="15" t="s">
        <v>249</v>
      </c>
      <c r="Q28" s="15" t="s">
        <v>88</v>
      </c>
      <c r="R28" s="15" t="s">
        <v>88</v>
      </c>
      <c r="S28" s="15" t="s">
        <v>88</v>
      </c>
      <c r="T28" s="15" t="s">
        <v>88</v>
      </c>
      <c r="U28" s="15" t="s">
        <v>13</v>
      </c>
      <c r="V28" s="15" t="s">
        <v>88</v>
      </c>
      <c r="W28" s="11">
        <v>150</v>
      </c>
      <c r="X28" s="11">
        <v>1</v>
      </c>
      <c r="Y28" s="11" t="s">
        <v>90</v>
      </c>
      <c r="Z28" s="11" t="s">
        <v>84</v>
      </c>
    </row>
    <row r="29" spans="1:26" s="23" customFormat="1" ht="48.75" customHeight="1" x14ac:dyDescent="0.3">
      <c r="A29" s="15" t="s">
        <v>14</v>
      </c>
      <c r="B29" s="12" t="s">
        <v>251</v>
      </c>
      <c r="C29" s="15" t="s">
        <v>252</v>
      </c>
      <c r="D29" s="15" t="s">
        <v>90</v>
      </c>
      <c r="E29" s="15" t="s">
        <v>84</v>
      </c>
      <c r="F29" s="15" t="s">
        <v>84</v>
      </c>
      <c r="G29" s="15" t="s">
        <v>253</v>
      </c>
      <c r="H29" s="62">
        <v>1154000</v>
      </c>
      <c r="I29" s="13" t="s">
        <v>97</v>
      </c>
      <c r="J29" s="61" t="s">
        <v>254</v>
      </c>
      <c r="K29" s="15" t="s">
        <v>255</v>
      </c>
      <c r="L29" s="15" t="s">
        <v>256</v>
      </c>
      <c r="M29" s="15" t="s">
        <v>100</v>
      </c>
      <c r="N29" s="15" t="s">
        <v>257</v>
      </c>
      <c r="O29" s="15" t="s">
        <v>87</v>
      </c>
      <c r="P29" s="15" t="s">
        <v>89</v>
      </c>
      <c r="Q29" s="15" t="s">
        <v>88</v>
      </c>
      <c r="R29" s="15" t="s">
        <v>88</v>
      </c>
      <c r="S29" s="15" t="s">
        <v>88</v>
      </c>
      <c r="T29" s="15" t="s">
        <v>88</v>
      </c>
      <c r="U29" s="15" t="s">
        <v>13</v>
      </c>
      <c r="V29" s="15" t="s">
        <v>88</v>
      </c>
      <c r="W29" s="15" t="s">
        <v>258</v>
      </c>
      <c r="X29" s="11">
        <v>1</v>
      </c>
      <c r="Y29" s="11" t="s">
        <v>84</v>
      </c>
      <c r="Z29" s="11" t="s">
        <v>84</v>
      </c>
    </row>
    <row r="30" spans="1:26" s="23" customFormat="1" ht="52.5" customHeight="1" x14ac:dyDescent="0.3">
      <c r="A30" s="15" t="s">
        <v>176</v>
      </c>
      <c r="B30" s="12" t="s">
        <v>260</v>
      </c>
      <c r="C30" s="15" t="s">
        <v>261</v>
      </c>
      <c r="D30" s="15" t="s">
        <v>90</v>
      </c>
      <c r="E30" s="15" t="s">
        <v>84</v>
      </c>
      <c r="F30" s="15" t="s">
        <v>84</v>
      </c>
      <c r="G30" s="15" t="s">
        <v>30</v>
      </c>
      <c r="H30" s="62">
        <v>341000</v>
      </c>
      <c r="I30" s="13" t="s">
        <v>97</v>
      </c>
      <c r="J30" s="61" t="s">
        <v>262</v>
      </c>
      <c r="K30" s="15" t="s">
        <v>263</v>
      </c>
      <c r="L30" s="15" t="s">
        <v>225</v>
      </c>
      <c r="M30" s="15" t="s">
        <v>100</v>
      </c>
      <c r="N30" s="15" t="s">
        <v>135</v>
      </c>
      <c r="O30" s="15" t="s">
        <v>104</v>
      </c>
      <c r="P30" s="15" t="s">
        <v>264</v>
      </c>
      <c r="Q30" s="15" t="s">
        <v>88</v>
      </c>
      <c r="R30" s="15" t="s">
        <v>88</v>
      </c>
      <c r="S30" s="15" t="s">
        <v>88</v>
      </c>
      <c r="T30" s="15" t="s">
        <v>88</v>
      </c>
      <c r="U30" s="15" t="s">
        <v>13</v>
      </c>
      <c r="V30" s="15" t="s">
        <v>88</v>
      </c>
      <c r="W30" s="11" t="s">
        <v>265</v>
      </c>
      <c r="X30" s="11"/>
      <c r="Y30" s="11" t="s">
        <v>84</v>
      </c>
      <c r="Z30" s="11" t="s">
        <v>84</v>
      </c>
    </row>
    <row r="31" spans="1:26" s="23" customFormat="1" ht="57.75" customHeight="1" x14ac:dyDescent="0.3">
      <c r="A31" s="15" t="s">
        <v>184</v>
      </c>
      <c r="B31" s="12" t="s">
        <v>267</v>
      </c>
      <c r="C31" s="15" t="s">
        <v>122</v>
      </c>
      <c r="D31" s="15" t="s">
        <v>90</v>
      </c>
      <c r="E31" s="15" t="s">
        <v>84</v>
      </c>
      <c r="F31" s="15" t="s">
        <v>84</v>
      </c>
      <c r="G31" s="15">
        <v>2011</v>
      </c>
      <c r="H31" s="62">
        <v>155000</v>
      </c>
      <c r="I31" s="13" t="s">
        <v>97</v>
      </c>
      <c r="J31" s="61" t="s">
        <v>149</v>
      </c>
      <c r="K31" s="15" t="s">
        <v>255</v>
      </c>
      <c r="L31" s="15" t="s">
        <v>180</v>
      </c>
      <c r="M31" s="15"/>
      <c r="N31" s="15" t="s">
        <v>268</v>
      </c>
      <c r="O31" s="15" t="s">
        <v>87</v>
      </c>
      <c r="P31" s="15" t="s">
        <v>269</v>
      </c>
      <c r="Q31" s="15" t="s">
        <v>88</v>
      </c>
      <c r="R31" s="15" t="s">
        <v>88</v>
      </c>
      <c r="S31" s="15" t="s">
        <v>88</v>
      </c>
      <c r="T31" s="15" t="s">
        <v>88</v>
      </c>
      <c r="U31" s="15" t="s">
        <v>13</v>
      </c>
      <c r="V31" s="15" t="s">
        <v>88</v>
      </c>
      <c r="W31" s="11" t="s">
        <v>270</v>
      </c>
      <c r="X31" s="11">
        <v>1</v>
      </c>
      <c r="Y31" s="11" t="s">
        <v>84</v>
      </c>
      <c r="Z31" s="11" t="s">
        <v>84</v>
      </c>
    </row>
    <row r="32" spans="1:26" s="23" customFormat="1" ht="57.75" customHeight="1" x14ac:dyDescent="0.3">
      <c r="A32" s="15" t="s">
        <v>190</v>
      </c>
      <c r="B32" s="12" t="s">
        <v>271</v>
      </c>
      <c r="C32" s="15" t="s">
        <v>272</v>
      </c>
      <c r="D32" s="13" t="s">
        <v>386</v>
      </c>
      <c r="E32" s="15" t="s">
        <v>84</v>
      </c>
      <c r="F32" s="15" t="s">
        <v>84</v>
      </c>
      <c r="G32" s="15" t="s">
        <v>273</v>
      </c>
      <c r="H32" s="59">
        <v>212568.86</v>
      </c>
      <c r="I32" s="13" t="s">
        <v>85</v>
      </c>
      <c r="J32" s="61" t="s">
        <v>274</v>
      </c>
      <c r="K32" s="15" t="s">
        <v>107</v>
      </c>
      <c r="L32" s="15" t="s">
        <v>275</v>
      </c>
      <c r="M32" s="15" t="s">
        <v>201</v>
      </c>
      <c r="N32" s="15" t="s">
        <v>276</v>
      </c>
      <c r="O32" s="15" t="s">
        <v>104</v>
      </c>
      <c r="P32" s="15" t="s">
        <v>89</v>
      </c>
      <c r="Q32" s="15" t="s">
        <v>88</v>
      </c>
      <c r="R32" s="15" t="s">
        <v>88</v>
      </c>
      <c r="S32" s="15" t="s">
        <v>88</v>
      </c>
      <c r="T32" s="15" t="s">
        <v>88</v>
      </c>
      <c r="U32" s="15" t="s">
        <v>13</v>
      </c>
      <c r="V32" s="15" t="s">
        <v>88</v>
      </c>
      <c r="W32" s="11" t="s">
        <v>277</v>
      </c>
      <c r="X32" s="11">
        <v>1</v>
      </c>
      <c r="Y32" s="11" t="s">
        <v>84</v>
      </c>
      <c r="Z32" s="11" t="s">
        <v>84</v>
      </c>
    </row>
    <row r="33" spans="1:26" s="23" customFormat="1" ht="57.75" customHeight="1" x14ac:dyDescent="0.3">
      <c r="A33" s="15" t="s">
        <v>197</v>
      </c>
      <c r="B33" s="12" t="s">
        <v>349</v>
      </c>
      <c r="C33" s="15" t="s">
        <v>372</v>
      </c>
      <c r="D33" s="15" t="s">
        <v>90</v>
      </c>
      <c r="E33" s="15" t="s">
        <v>84</v>
      </c>
      <c r="F33" s="15" t="s">
        <v>84</v>
      </c>
      <c r="G33" s="15" t="s">
        <v>273</v>
      </c>
      <c r="H33" s="62">
        <v>487000</v>
      </c>
      <c r="I33" s="13" t="s">
        <v>97</v>
      </c>
      <c r="J33" s="61" t="s">
        <v>274</v>
      </c>
      <c r="K33" s="15" t="s">
        <v>107</v>
      </c>
      <c r="L33" s="15" t="s">
        <v>275</v>
      </c>
      <c r="M33" s="15" t="s">
        <v>201</v>
      </c>
      <c r="N33" s="15" t="s">
        <v>276</v>
      </c>
      <c r="O33" s="15" t="s">
        <v>104</v>
      </c>
      <c r="P33" s="15" t="s">
        <v>89</v>
      </c>
      <c r="Q33" s="15" t="s">
        <v>88</v>
      </c>
      <c r="R33" s="15" t="s">
        <v>88</v>
      </c>
      <c r="S33" s="15" t="s">
        <v>88</v>
      </c>
      <c r="T33" s="15" t="s">
        <v>88</v>
      </c>
      <c r="U33" s="15" t="s">
        <v>13</v>
      </c>
      <c r="V33" s="15" t="s">
        <v>88</v>
      </c>
      <c r="W33" s="11" t="s">
        <v>278</v>
      </c>
      <c r="X33" s="11">
        <v>1</v>
      </c>
      <c r="Y33" s="11" t="s">
        <v>84</v>
      </c>
      <c r="Z33" s="11" t="s">
        <v>84</v>
      </c>
    </row>
    <row r="34" spans="1:26" s="23" customFormat="1" ht="57.75" customHeight="1" x14ac:dyDescent="0.3">
      <c r="A34" s="15" t="s">
        <v>205</v>
      </c>
      <c r="B34" s="12" t="s">
        <v>350</v>
      </c>
      <c r="C34" s="15" t="s">
        <v>373</v>
      </c>
      <c r="D34" s="15" t="s">
        <v>90</v>
      </c>
      <c r="E34" s="15" t="s">
        <v>84</v>
      </c>
      <c r="F34" s="15" t="s">
        <v>84</v>
      </c>
      <c r="G34" s="15" t="s">
        <v>273</v>
      </c>
      <c r="H34" s="62">
        <v>198000</v>
      </c>
      <c r="I34" s="13" t="s">
        <v>97</v>
      </c>
      <c r="J34" s="61" t="s">
        <v>274</v>
      </c>
      <c r="K34" s="15" t="s">
        <v>107</v>
      </c>
      <c r="L34" s="15" t="s">
        <v>275</v>
      </c>
      <c r="M34" s="15" t="s">
        <v>201</v>
      </c>
      <c r="N34" s="15" t="s">
        <v>276</v>
      </c>
      <c r="O34" s="15" t="s">
        <v>104</v>
      </c>
      <c r="P34" s="15" t="s">
        <v>89</v>
      </c>
      <c r="Q34" s="15" t="s">
        <v>88</v>
      </c>
      <c r="R34" s="15" t="s">
        <v>88</v>
      </c>
      <c r="S34" s="15" t="s">
        <v>88</v>
      </c>
      <c r="T34" s="15" t="s">
        <v>88</v>
      </c>
      <c r="U34" s="15" t="s">
        <v>13</v>
      </c>
      <c r="V34" s="15" t="s">
        <v>88</v>
      </c>
      <c r="W34" s="11" t="s">
        <v>279</v>
      </c>
      <c r="X34" s="11">
        <v>1</v>
      </c>
      <c r="Y34" s="11" t="s">
        <v>84</v>
      </c>
      <c r="Z34" s="11" t="s">
        <v>84</v>
      </c>
    </row>
    <row r="35" spans="1:26" s="23" customFormat="1" ht="57.75" customHeight="1" x14ac:dyDescent="0.3">
      <c r="A35" s="15" t="s">
        <v>210</v>
      </c>
      <c r="B35" s="12" t="s">
        <v>351</v>
      </c>
      <c r="C35" s="15" t="s">
        <v>272</v>
      </c>
      <c r="D35" s="13" t="s">
        <v>386</v>
      </c>
      <c r="E35" s="15" t="s">
        <v>84</v>
      </c>
      <c r="F35" s="15" t="s">
        <v>84</v>
      </c>
      <c r="G35" s="15" t="s">
        <v>273</v>
      </c>
      <c r="H35" s="62">
        <v>213000</v>
      </c>
      <c r="I35" s="13" t="s">
        <v>85</v>
      </c>
      <c r="J35" s="61" t="s">
        <v>274</v>
      </c>
      <c r="K35" s="15" t="s">
        <v>107</v>
      </c>
      <c r="L35" s="15" t="s">
        <v>275</v>
      </c>
      <c r="M35" s="15" t="s">
        <v>201</v>
      </c>
      <c r="N35" s="15" t="s">
        <v>276</v>
      </c>
      <c r="O35" s="15" t="s">
        <v>104</v>
      </c>
      <c r="P35" s="15" t="s">
        <v>89</v>
      </c>
      <c r="Q35" s="15" t="s">
        <v>88</v>
      </c>
      <c r="R35" s="15" t="s">
        <v>88</v>
      </c>
      <c r="S35" s="15" t="s">
        <v>88</v>
      </c>
      <c r="T35" s="15" t="s">
        <v>88</v>
      </c>
      <c r="U35" s="15" t="s">
        <v>13</v>
      </c>
      <c r="V35" s="15" t="s">
        <v>88</v>
      </c>
      <c r="W35" s="11" t="s">
        <v>280</v>
      </c>
      <c r="X35" s="11">
        <v>1</v>
      </c>
      <c r="Y35" s="11" t="s">
        <v>84</v>
      </c>
      <c r="Z35" s="11" t="s">
        <v>84</v>
      </c>
    </row>
    <row r="36" spans="1:26" s="23" customFormat="1" ht="57.75" customHeight="1" x14ac:dyDescent="0.3">
      <c r="A36" s="15" t="s">
        <v>221</v>
      </c>
      <c r="B36" s="12" t="s">
        <v>281</v>
      </c>
      <c r="C36" s="15" t="s">
        <v>374</v>
      </c>
      <c r="D36" s="15" t="s">
        <v>90</v>
      </c>
      <c r="E36" s="15" t="s">
        <v>84</v>
      </c>
      <c r="F36" s="15" t="s">
        <v>84</v>
      </c>
      <c r="G36" s="15" t="s">
        <v>273</v>
      </c>
      <c r="H36" s="62">
        <v>279000</v>
      </c>
      <c r="I36" s="13" t="s">
        <v>97</v>
      </c>
      <c r="J36" s="61" t="s">
        <v>274</v>
      </c>
      <c r="K36" s="15" t="s">
        <v>107</v>
      </c>
      <c r="L36" s="15" t="s">
        <v>275</v>
      </c>
      <c r="M36" s="15" t="s">
        <v>201</v>
      </c>
      <c r="N36" s="15" t="s">
        <v>276</v>
      </c>
      <c r="O36" s="15" t="s">
        <v>104</v>
      </c>
      <c r="P36" s="15" t="s">
        <v>89</v>
      </c>
      <c r="Q36" s="15" t="s">
        <v>88</v>
      </c>
      <c r="R36" s="15" t="s">
        <v>88</v>
      </c>
      <c r="S36" s="15" t="s">
        <v>88</v>
      </c>
      <c r="T36" s="15" t="s">
        <v>88</v>
      </c>
      <c r="U36" s="15" t="s">
        <v>13</v>
      </c>
      <c r="V36" s="15" t="s">
        <v>88</v>
      </c>
      <c r="W36" s="11" t="s">
        <v>282</v>
      </c>
      <c r="X36" s="11">
        <v>1</v>
      </c>
      <c r="Y36" s="11" t="s">
        <v>84</v>
      </c>
      <c r="Z36" s="11" t="s">
        <v>84</v>
      </c>
    </row>
    <row r="37" spans="1:26" s="23" customFormat="1" ht="57.75" customHeight="1" x14ac:dyDescent="0.3">
      <c r="A37" s="15" t="s">
        <v>227</v>
      </c>
      <c r="B37" s="12" t="s">
        <v>283</v>
      </c>
      <c r="C37" s="15" t="s">
        <v>374</v>
      </c>
      <c r="D37" s="13" t="s">
        <v>90</v>
      </c>
      <c r="E37" s="15" t="s">
        <v>84</v>
      </c>
      <c r="F37" s="15" t="s">
        <v>84</v>
      </c>
      <c r="G37" s="15" t="s">
        <v>273</v>
      </c>
      <c r="H37" s="62">
        <v>280000</v>
      </c>
      <c r="I37" s="13" t="s">
        <v>97</v>
      </c>
      <c r="J37" s="61" t="s">
        <v>274</v>
      </c>
      <c r="K37" s="15" t="s">
        <v>107</v>
      </c>
      <c r="L37" s="15" t="s">
        <v>275</v>
      </c>
      <c r="M37" s="15" t="s">
        <v>201</v>
      </c>
      <c r="N37" s="15" t="s">
        <v>276</v>
      </c>
      <c r="O37" s="15" t="s">
        <v>104</v>
      </c>
      <c r="P37" s="15" t="s">
        <v>89</v>
      </c>
      <c r="Q37" s="15" t="s">
        <v>88</v>
      </c>
      <c r="R37" s="15" t="s">
        <v>88</v>
      </c>
      <c r="S37" s="15" t="s">
        <v>88</v>
      </c>
      <c r="T37" s="15" t="s">
        <v>88</v>
      </c>
      <c r="U37" s="15" t="s">
        <v>13</v>
      </c>
      <c r="V37" s="15" t="s">
        <v>88</v>
      </c>
      <c r="W37" s="11" t="s">
        <v>284</v>
      </c>
      <c r="X37" s="11">
        <v>1</v>
      </c>
      <c r="Y37" s="11" t="s">
        <v>84</v>
      </c>
      <c r="Z37" s="11" t="s">
        <v>84</v>
      </c>
    </row>
    <row r="38" spans="1:26" s="23" customFormat="1" ht="57.75" customHeight="1" x14ac:dyDescent="0.3">
      <c r="A38" s="15" t="s">
        <v>236</v>
      </c>
      <c r="B38" s="12" t="s">
        <v>285</v>
      </c>
      <c r="C38" s="15" t="s">
        <v>374</v>
      </c>
      <c r="D38" s="13" t="s">
        <v>90</v>
      </c>
      <c r="E38" s="15" t="s">
        <v>84</v>
      </c>
      <c r="F38" s="15" t="s">
        <v>84</v>
      </c>
      <c r="G38" s="15" t="s">
        <v>273</v>
      </c>
      <c r="H38" s="62">
        <v>229000</v>
      </c>
      <c r="I38" s="13" t="s">
        <v>97</v>
      </c>
      <c r="J38" s="61" t="s">
        <v>274</v>
      </c>
      <c r="K38" s="15" t="s">
        <v>107</v>
      </c>
      <c r="L38" s="15" t="s">
        <v>275</v>
      </c>
      <c r="M38" s="15" t="s">
        <v>201</v>
      </c>
      <c r="N38" s="15" t="s">
        <v>276</v>
      </c>
      <c r="O38" s="15" t="s">
        <v>104</v>
      </c>
      <c r="P38" s="15" t="s">
        <v>89</v>
      </c>
      <c r="Q38" s="15" t="s">
        <v>88</v>
      </c>
      <c r="R38" s="15" t="s">
        <v>88</v>
      </c>
      <c r="S38" s="15" t="s">
        <v>88</v>
      </c>
      <c r="T38" s="15" t="s">
        <v>88</v>
      </c>
      <c r="U38" s="15" t="s">
        <v>13</v>
      </c>
      <c r="V38" s="15" t="s">
        <v>88</v>
      </c>
      <c r="W38" s="11" t="s">
        <v>286</v>
      </c>
      <c r="X38" s="11">
        <v>1</v>
      </c>
      <c r="Y38" s="11" t="s">
        <v>84</v>
      </c>
      <c r="Z38" s="11" t="s">
        <v>84</v>
      </c>
    </row>
    <row r="39" spans="1:26" s="23" customFormat="1" ht="57.75" customHeight="1" x14ac:dyDescent="0.3">
      <c r="A39" s="15" t="s">
        <v>240</v>
      </c>
      <c r="B39" s="12" t="s">
        <v>287</v>
      </c>
      <c r="C39" s="15" t="s">
        <v>375</v>
      </c>
      <c r="D39" s="13" t="s">
        <v>90</v>
      </c>
      <c r="E39" s="15" t="s">
        <v>84</v>
      </c>
      <c r="F39" s="15" t="s">
        <v>84</v>
      </c>
      <c r="G39" s="15" t="s">
        <v>273</v>
      </c>
      <c r="H39" s="62">
        <v>195000</v>
      </c>
      <c r="I39" s="13" t="s">
        <v>97</v>
      </c>
      <c r="J39" s="61" t="s">
        <v>274</v>
      </c>
      <c r="K39" s="15" t="s">
        <v>107</v>
      </c>
      <c r="L39" s="15" t="s">
        <v>275</v>
      </c>
      <c r="M39" s="15" t="s">
        <v>201</v>
      </c>
      <c r="N39" s="15" t="s">
        <v>276</v>
      </c>
      <c r="O39" s="15" t="s">
        <v>104</v>
      </c>
      <c r="P39" s="15" t="s">
        <v>89</v>
      </c>
      <c r="Q39" s="15" t="s">
        <v>88</v>
      </c>
      <c r="R39" s="15" t="s">
        <v>88</v>
      </c>
      <c r="S39" s="15" t="s">
        <v>88</v>
      </c>
      <c r="T39" s="15" t="s">
        <v>88</v>
      </c>
      <c r="U39" s="15" t="s">
        <v>13</v>
      </c>
      <c r="V39" s="15" t="s">
        <v>88</v>
      </c>
      <c r="W39" s="11" t="s">
        <v>288</v>
      </c>
      <c r="X39" s="11">
        <v>1</v>
      </c>
      <c r="Y39" s="11" t="s">
        <v>84</v>
      </c>
      <c r="Z39" s="11" t="s">
        <v>84</v>
      </c>
    </row>
    <row r="40" spans="1:26" s="23" customFormat="1" ht="57.75" customHeight="1" x14ac:dyDescent="0.3">
      <c r="A40" s="15" t="s">
        <v>244</v>
      </c>
      <c r="B40" s="12" t="s">
        <v>289</v>
      </c>
      <c r="C40" s="15" t="s">
        <v>376</v>
      </c>
      <c r="D40" s="13" t="s">
        <v>90</v>
      </c>
      <c r="E40" s="15" t="s">
        <v>84</v>
      </c>
      <c r="F40" s="15" t="s">
        <v>84</v>
      </c>
      <c r="G40" s="15" t="s">
        <v>273</v>
      </c>
      <c r="H40" s="62">
        <v>196000</v>
      </c>
      <c r="I40" s="13" t="s">
        <v>97</v>
      </c>
      <c r="J40" s="61" t="s">
        <v>274</v>
      </c>
      <c r="K40" s="15" t="s">
        <v>107</v>
      </c>
      <c r="L40" s="15" t="s">
        <v>275</v>
      </c>
      <c r="M40" s="15" t="s">
        <v>201</v>
      </c>
      <c r="N40" s="15" t="s">
        <v>276</v>
      </c>
      <c r="O40" s="15" t="s">
        <v>104</v>
      </c>
      <c r="P40" s="15" t="s">
        <v>89</v>
      </c>
      <c r="Q40" s="15" t="s">
        <v>88</v>
      </c>
      <c r="R40" s="15" t="s">
        <v>88</v>
      </c>
      <c r="S40" s="15" t="s">
        <v>88</v>
      </c>
      <c r="T40" s="15" t="s">
        <v>88</v>
      </c>
      <c r="U40" s="15" t="s">
        <v>13</v>
      </c>
      <c r="V40" s="15" t="s">
        <v>88</v>
      </c>
      <c r="W40" s="11" t="s">
        <v>290</v>
      </c>
      <c r="X40" s="11">
        <v>1</v>
      </c>
      <c r="Y40" s="11" t="s">
        <v>84</v>
      </c>
      <c r="Z40" s="11" t="s">
        <v>84</v>
      </c>
    </row>
    <row r="41" spans="1:26" s="23" customFormat="1" ht="57.75" customHeight="1" x14ac:dyDescent="0.3">
      <c r="A41" s="15" t="s">
        <v>250</v>
      </c>
      <c r="B41" s="12" t="s">
        <v>291</v>
      </c>
      <c r="C41" s="15" t="s">
        <v>375</v>
      </c>
      <c r="D41" s="13" t="s">
        <v>90</v>
      </c>
      <c r="E41" s="15" t="s">
        <v>84</v>
      </c>
      <c r="F41" s="15" t="s">
        <v>84</v>
      </c>
      <c r="G41" s="15" t="s">
        <v>273</v>
      </c>
      <c r="H41" s="62">
        <v>228000</v>
      </c>
      <c r="I41" s="13" t="s">
        <v>97</v>
      </c>
      <c r="J41" s="61" t="s">
        <v>274</v>
      </c>
      <c r="K41" s="15" t="s">
        <v>107</v>
      </c>
      <c r="L41" s="15" t="s">
        <v>275</v>
      </c>
      <c r="M41" s="15" t="s">
        <v>201</v>
      </c>
      <c r="N41" s="15" t="s">
        <v>276</v>
      </c>
      <c r="O41" s="15" t="s">
        <v>104</v>
      </c>
      <c r="P41" s="15" t="s">
        <v>89</v>
      </c>
      <c r="Q41" s="15" t="s">
        <v>88</v>
      </c>
      <c r="R41" s="15" t="s">
        <v>88</v>
      </c>
      <c r="S41" s="15" t="s">
        <v>88</v>
      </c>
      <c r="T41" s="15" t="s">
        <v>88</v>
      </c>
      <c r="U41" s="15" t="s">
        <v>13</v>
      </c>
      <c r="V41" s="15" t="s">
        <v>88</v>
      </c>
      <c r="W41" s="11" t="s">
        <v>292</v>
      </c>
      <c r="X41" s="11">
        <v>1</v>
      </c>
      <c r="Y41" s="11" t="s">
        <v>84</v>
      </c>
      <c r="Z41" s="11" t="s">
        <v>84</v>
      </c>
    </row>
    <row r="42" spans="1:26" s="23" customFormat="1" ht="50.4" customHeight="1" x14ac:dyDescent="0.3">
      <c r="A42" s="15" t="s">
        <v>259</v>
      </c>
      <c r="B42" s="12" t="s">
        <v>293</v>
      </c>
      <c r="C42" s="15" t="s">
        <v>375</v>
      </c>
      <c r="D42" s="13" t="s">
        <v>90</v>
      </c>
      <c r="E42" s="15" t="s">
        <v>84</v>
      </c>
      <c r="F42" s="15" t="s">
        <v>84</v>
      </c>
      <c r="G42" s="15" t="s">
        <v>273</v>
      </c>
      <c r="H42" s="62">
        <v>192000</v>
      </c>
      <c r="I42" s="13" t="s">
        <v>97</v>
      </c>
      <c r="J42" s="61" t="s">
        <v>274</v>
      </c>
      <c r="K42" s="15" t="s">
        <v>107</v>
      </c>
      <c r="L42" s="15" t="s">
        <v>275</v>
      </c>
      <c r="M42" s="15" t="s">
        <v>201</v>
      </c>
      <c r="N42" s="15" t="s">
        <v>276</v>
      </c>
      <c r="O42" s="15" t="s">
        <v>104</v>
      </c>
      <c r="P42" s="15" t="s">
        <v>89</v>
      </c>
      <c r="Q42" s="15" t="s">
        <v>88</v>
      </c>
      <c r="R42" s="15" t="s">
        <v>88</v>
      </c>
      <c r="S42" s="15" t="s">
        <v>88</v>
      </c>
      <c r="T42" s="15" t="s">
        <v>88</v>
      </c>
      <c r="U42" s="15" t="s">
        <v>13</v>
      </c>
      <c r="V42" s="15" t="s">
        <v>88</v>
      </c>
      <c r="W42" s="11" t="s">
        <v>294</v>
      </c>
      <c r="X42" s="11">
        <v>1</v>
      </c>
      <c r="Y42" s="11" t="s">
        <v>84</v>
      </c>
      <c r="Z42" s="11" t="s">
        <v>84</v>
      </c>
    </row>
    <row r="43" spans="1:26" s="23" customFormat="1" ht="28.8" customHeight="1" x14ac:dyDescent="0.3">
      <c r="A43" s="15" t="s">
        <v>266</v>
      </c>
      <c r="B43" s="12" t="s">
        <v>295</v>
      </c>
      <c r="C43" s="15" t="s">
        <v>296</v>
      </c>
      <c r="D43" s="15" t="s">
        <v>90</v>
      </c>
      <c r="E43" s="15" t="s">
        <v>84</v>
      </c>
      <c r="F43" s="15" t="s">
        <v>84</v>
      </c>
      <c r="G43" s="15" t="s">
        <v>273</v>
      </c>
      <c r="H43" s="62">
        <v>106000</v>
      </c>
      <c r="I43" s="13" t="s">
        <v>97</v>
      </c>
      <c r="J43" s="61" t="s">
        <v>274</v>
      </c>
      <c r="K43" s="15" t="s">
        <v>107</v>
      </c>
      <c r="L43" s="15" t="s">
        <v>275</v>
      </c>
      <c r="M43" s="15" t="s">
        <v>201</v>
      </c>
      <c r="N43" s="15" t="s">
        <v>276</v>
      </c>
      <c r="O43" s="15" t="s">
        <v>104</v>
      </c>
      <c r="P43" s="15" t="s">
        <v>89</v>
      </c>
      <c r="Q43" s="15" t="s">
        <v>88</v>
      </c>
      <c r="R43" s="15" t="s">
        <v>88</v>
      </c>
      <c r="S43" s="15" t="s">
        <v>88</v>
      </c>
      <c r="T43" s="15" t="s">
        <v>88</v>
      </c>
      <c r="U43" s="15" t="s">
        <v>13</v>
      </c>
      <c r="V43" s="15" t="s">
        <v>88</v>
      </c>
      <c r="W43" s="11" t="s">
        <v>297</v>
      </c>
      <c r="X43" s="11">
        <v>1</v>
      </c>
      <c r="Y43" s="11" t="s">
        <v>84</v>
      </c>
      <c r="Z43" s="11" t="s">
        <v>84</v>
      </c>
    </row>
    <row r="44" spans="1:26" ht="27.75" customHeight="1" x14ac:dyDescent="0.25">
      <c r="A44" s="99" t="s">
        <v>298</v>
      </c>
      <c r="B44" s="99"/>
      <c r="C44" s="99"/>
      <c r="D44" s="99"/>
      <c r="E44" s="99"/>
      <c r="F44" s="99"/>
      <c r="G44" s="99"/>
      <c r="H44" s="63">
        <f>SUM(H9:H43,H8)</f>
        <v>27892650.960000001</v>
      </c>
      <c r="I44" s="64"/>
      <c r="J44" s="65"/>
      <c r="K44" s="64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25">
      <c r="C45" s="18"/>
      <c r="D45" s="18"/>
      <c r="E45" s="18"/>
      <c r="F45" s="18"/>
      <c r="H45" s="24"/>
    </row>
    <row r="46" spans="1:26" x14ac:dyDescent="0.25">
      <c r="C46" s="18"/>
      <c r="D46" s="18"/>
      <c r="E46" s="18"/>
      <c r="F46" s="18"/>
      <c r="H46" s="24"/>
    </row>
    <row r="47" spans="1:26" x14ac:dyDescent="0.25">
      <c r="C47" s="18"/>
      <c r="D47" s="18"/>
      <c r="E47" s="18"/>
      <c r="F47" s="18"/>
    </row>
    <row r="48" spans="1:26" ht="43.95" customHeight="1" x14ac:dyDescent="0.25">
      <c r="C48" s="18"/>
      <c r="D48" s="18"/>
      <c r="E48" s="18"/>
      <c r="F48" s="18"/>
      <c r="G48" s="25"/>
    </row>
    <row r="49" spans="3:6" x14ac:dyDescent="0.25">
      <c r="C49" s="18"/>
      <c r="D49" s="18"/>
      <c r="E49" s="18"/>
      <c r="F49" s="18"/>
    </row>
    <row r="50" spans="3:6" x14ac:dyDescent="0.25">
      <c r="C50" s="18"/>
      <c r="D50" s="18"/>
      <c r="E50" s="18"/>
      <c r="F50" s="18"/>
    </row>
    <row r="51" spans="3:6" x14ac:dyDescent="0.25">
      <c r="C51" s="18"/>
      <c r="D51" s="18"/>
      <c r="E51" s="18"/>
      <c r="F51" s="18"/>
    </row>
    <row r="52" spans="3:6" x14ac:dyDescent="0.25">
      <c r="C52" s="18"/>
      <c r="D52" s="18"/>
      <c r="E52" s="18"/>
      <c r="F52" s="18"/>
    </row>
    <row r="53" spans="3:6" x14ac:dyDescent="0.25">
      <c r="C53" s="18"/>
      <c r="D53" s="18"/>
      <c r="E53" s="18"/>
      <c r="F53" s="18"/>
    </row>
    <row r="54" spans="3:6" x14ac:dyDescent="0.25">
      <c r="C54" s="18"/>
      <c r="D54" s="18"/>
      <c r="E54" s="18"/>
      <c r="F54" s="18"/>
    </row>
    <row r="55" spans="3:6" x14ac:dyDescent="0.25">
      <c r="C55" s="18"/>
      <c r="D55" s="18"/>
      <c r="E55" s="18"/>
      <c r="F55" s="18"/>
    </row>
    <row r="56" spans="3:6" x14ac:dyDescent="0.25">
      <c r="C56" s="18"/>
      <c r="D56" s="18"/>
      <c r="E56" s="18"/>
      <c r="F56" s="18"/>
    </row>
    <row r="57" spans="3:6" x14ac:dyDescent="0.25">
      <c r="C57" s="18"/>
      <c r="D57" s="18"/>
      <c r="E57" s="18"/>
      <c r="F57" s="18"/>
    </row>
  </sheetData>
  <customSheetViews>
    <customSheetView guid="{B9BD0ADF-E38D-43E7-B5E9-8FFD1AF481D5}" scale="86" showPageBreaks="1" printArea="1" view="pageBreakPreview" topLeftCell="A14">
      <selection activeCell="A8" sqref="A8:A43"/>
      <pageMargins left="0.78740157480314965" right="0.78740157480314965" top="0.98425196850393704" bottom="0.98425196850393704" header="0.51181102362204722" footer="0.51181102362204722"/>
      <printOptions horizontalCentered="1"/>
      <pageSetup paperSize="9" scale="23" fitToHeight="0" orientation="landscape" r:id="rId1"/>
      <headerFooter alignWithMargins="0">
        <oddFooter>Strona &amp;P z &amp;N</oddFooter>
      </headerFooter>
    </customSheetView>
    <customSheetView guid="{5E58FC46-36A1-44A4-95E8-03735FCB0639}" scale="86" showPageBreaks="1" printArea="1" view="pageBreakPreview" topLeftCell="A34">
      <selection activeCell="I41" sqref="I41"/>
      <pageMargins left="0.78740157480314965" right="0.78740157480314965" top="0.98425196850393704" bottom="0.98425196850393704" header="0.51181102362204722" footer="0.51181102362204722"/>
      <printOptions horizontalCentered="1"/>
      <pageSetup paperSize="9" scale="23" fitToHeight="0" orientation="landscape" r:id="rId2"/>
      <headerFooter alignWithMargins="0">
        <oddFooter>Strona &amp;P z &amp;N</oddFooter>
      </headerFooter>
    </customSheetView>
    <customSheetView guid="{91F71D78-74C1-41A3-8C62-38DA36CDA742}" scale="86" showPageBreaks="1" fitToPage="1" printArea="1" view="pageBreakPreview" topLeftCell="R39">
      <selection activeCell="Y48" sqref="Y48"/>
      <pageMargins left="0.78740157480314965" right="0.78740157480314965" top="0.98425196850393704" bottom="0.98425196850393704" header="0.51181102362204722" footer="0.51181102362204722"/>
      <printOptions horizontalCentered="1"/>
      <pageSetup paperSize="9" scale="24" fitToHeight="0" orientation="landscape" r:id="rId3"/>
      <headerFooter alignWithMargins="0">
        <oddFooter>Strona &amp;P z &amp;N</oddFooter>
      </headerFooter>
    </customSheetView>
  </customSheetViews>
  <mergeCells count="22">
    <mergeCell ref="A44:G44"/>
    <mergeCell ref="J5:J6"/>
    <mergeCell ref="K5:K6"/>
    <mergeCell ref="L5:N5"/>
    <mergeCell ref="O5:O6"/>
    <mergeCell ref="A7:Z7"/>
    <mergeCell ref="P5:P6"/>
    <mergeCell ref="Q5:V5"/>
    <mergeCell ref="A1:Z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W5:W6"/>
    <mergeCell ref="X5:X6"/>
    <mergeCell ref="Y5:Y6"/>
    <mergeCell ref="Z5:Z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24" fitToHeight="0" orientation="landscape" r:id="rId4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view="pageBreakPreview" zoomScale="86" zoomScaleNormal="100" zoomScaleSheetLayoutView="86" workbookViewId="0">
      <selection activeCell="D8" sqref="D8"/>
    </sheetView>
  </sheetViews>
  <sheetFormatPr defaultRowHeight="13.2" x14ac:dyDescent="0.25"/>
  <cols>
    <col min="1" max="1" width="5.88671875" style="26" customWidth="1"/>
    <col min="2" max="2" width="42.44140625" style="4" customWidth="1"/>
    <col min="3" max="3" width="32.44140625" style="27" customWidth="1"/>
    <col min="4" max="4" width="54.5546875" style="4" customWidth="1"/>
    <col min="5" max="6" width="9.109375" style="4"/>
    <col min="7" max="7" width="15" style="4" bestFit="1" customWidth="1"/>
    <col min="8" max="255" width="9.109375" style="4"/>
    <col min="256" max="256" width="5.88671875" style="4" customWidth="1"/>
    <col min="257" max="257" width="42.44140625" style="4" customWidth="1"/>
    <col min="258" max="258" width="32.44140625" style="4" customWidth="1"/>
    <col min="259" max="260" width="54.5546875" style="4" customWidth="1"/>
    <col min="261" max="262" width="9.109375" style="4"/>
    <col min="263" max="263" width="15" style="4" bestFit="1" customWidth="1"/>
    <col min="264" max="511" width="9.109375" style="4"/>
    <col min="512" max="512" width="5.88671875" style="4" customWidth="1"/>
    <col min="513" max="513" width="42.44140625" style="4" customWidth="1"/>
    <col min="514" max="514" width="32.44140625" style="4" customWidth="1"/>
    <col min="515" max="516" width="54.5546875" style="4" customWidth="1"/>
    <col min="517" max="518" width="9.109375" style="4"/>
    <col min="519" max="519" width="15" style="4" bestFit="1" customWidth="1"/>
    <col min="520" max="767" width="9.109375" style="4"/>
    <col min="768" max="768" width="5.88671875" style="4" customWidth="1"/>
    <col min="769" max="769" width="42.44140625" style="4" customWidth="1"/>
    <col min="770" max="770" width="32.44140625" style="4" customWidth="1"/>
    <col min="771" max="772" width="54.5546875" style="4" customWidth="1"/>
    <col min="773" max="774" width="9.109375" style="4"/>
    <col min="775" max="775" width="15" style="4" bestFit="1" customWidth="1"/>
    <col min="776" max="1023" width="9.109375" style="4"/>
    <col min="1024" max="1024" width="5.88671875" style="4" customWidth="1"/>
    <col min="1025" max="1025" width="42.44140625" style="4" customWidth="1"/>
    <col min="1026" max="1026" width="32.44140625" style="4" customWidth="1"/>
    <col min="1027" max="1028" width="54.5546875" style="4" customWidth="1"/>
    <col min="1029" max="1030" width="9.109375" style="4"/>
    <col min="1031" max="1031" width="15" style="4" bestFit="1" customWidth="1"/>
    <col min="1032" max="1279" width="9.109375" style="4"/>
    <col min="1280" max="1280" width="5.88671875" style="4" customWidth="1"/>
    <col min="1281" max="1281" width="42.44140625" style="4" customWidth="1"/>
    <col min="1282" max="1282" width="32.44140625" style="4" customWidth="1"/>
    <col min="1283" max="1284" width="54.5546875" style="4" customWidth="1"/>
    <col min="1285" max="1286" width="9.109375" style="4"/>
    <col min="1287" max="1287" width="15" style="4" bestFit="1" customWidth="1"/>
    <col min="1288" max="1535" width="9.109375" style="4"/>
    <col min="1536" max="1536" width="5.88671875" style="4" customWidth="1"/>
    <col min="1537" max="1537" width="42.44140625" style="4" customWidth="1"/>
    <col min="1538" max="1538" width="32.44140625" style="4" customWidth="1"/>
    <col min="1539" max="1540" width="54.5546875" style="4" customWidth="1"/>
    <col min="1541" max="1542" width="9.109375" style="4"/>
    <col min="1543" max="1543" width="15" style="4" bestFit="1" customWidth="1"/>
    <col min="1544" max="1791" width="9.109375" style="4"/>
    <col min="1792" max="1792" width="5.88671875" style="4" customWidth="1"/>
    <col min="1793" max="1793" width="42.44140625" style="4" customWidth="1"/>
    <col min="1794" max="1794" width="32.44140625" style="4" customWidth="1"/>
    <col min="1795" max="1796" width="54.5546875" style="4" customWidth="1"/>
    <col min="1797" max="1798" width="9.109375" style="4"/>
    <col min="1799" max="1799" width="15" style="4" bestFit="1" customWidth="1"/>
    <col min="1800" max="2047" width="9.109375" style="4"/>
    <col min="2048" max="2048" width="5.88671875" style="4" customWidth="1"/>
    <col min="2049" max="2049" width="42.44140625" style="4" customWidth="1"/>
    <col min="2050" max="2050" width="32.44140625" style="4" customWidth="1"/>
    <col min="2051" max="2052" width="54.5546875" style="4" customWidth="1"/>
    <col min="2053" max="2054" width="9.109375" style="4"/>
    <col min="2055" max="2055" width="15" style="4" bestFit="1" customWidth="1"/>
    <col min="2056" max="2303" width="9.109375" style="4"/>
    <col min="2304" max="2304" width="5.88671875" style="4" customWidth="1"/>
    <col min="2305" max="2305" width="42.44140625" style="4" customWidth="1"/>
    <col min="2306" max="2306" width="32.44140625" style="4" customWidth="1"/>
    <col min="2307" max="2308" width="54.5546875" style="4" customWidth="1"/>
    <col min="2309" max="2310" width="9.109375" style="4"/>
    <col min="2311" max="2311" width="15" style="4" bestFit="1" customWidth="1"/>
    <col min="2312" max="2559" width="9.109375" style="4"/>
    <col min="2560" max="2560" width="5.88671875" style="4" customWidth="1"/>
    <col min="2561" max="2561" width="42.44140625" style="4" customWidth="1"/>
    <col min="2562" max="2562" width="32.44140625" style="4" customWidth="1"/>
    <col min="2563" max="2564" width="54.5546875" style="4" customWidth="1"/>
    <col min="2565" max="2566" width="9.109375" style="4"/>
    <col min="2567" max="2567" width="15" style="4" bestFit="1" customWidth="1"/>
    <col min="2568" max="2815" width="9.109375" style="4"/>
    <col min="2816" max="2816" width="5.88671875" style="4" customWidth="1"/>
    <col min="2817" max="2817" width="42.44140625" style="4" customWidth="1"/>
    <col min="2818" max="2818" width="32.44140625" style="4" customWidth="1"/>
    <col min="2819" max="2820" width="54.5546875" style="4" customWidth="1"/>
    <col min="2821" max="2822" width="9.109375" style="4"/>
    <col min="2823" max="2823" width="15" style="4" bestFit="1" customWidth="1"/>
    <col min="2824" max="3071" width="9.109375" style="4"/>
    <col min="3072" max="3072" width="5.88671875" style="4" customWidth="1"/>
    <col min="3073" max="3073" width="42.44140625" style="4" customWidth="1"/>
    <col min="3074" max="3074" width="32.44140625" style="4" customWidth="1"/>
    <col min="3075" max="3076" width="54.5546875" style="4" customWidth="1"/>
    <col min="3077" max="3078" width="9.109375" style="4"/>
    <col min="3079" max="3079" width="15" style="4" bestFit="1" customWidth="1"/>
    <col min="3080" max="3327" width="9.109375" style="4"/>
    <col min="3328" max="3328" width="5.88671875" style="4" customWidth="1"/>
    <col min="3329" max="3329" width="42.44140625" style="4" customWidth="1"/>
    <col min="3330" max="3330" width="32.44140625" style="4" customWidth="1"/>
    <col min="3331" max="3332" width="54.5546875" style="4" customWidth="1"/>
    <col min="3333" max="3334" width="9.109375" style="4"/>
    <col min="3335" max="3335" width="15" style="4" bestFit="1" customWidth="1"/>
    <col min="3336" max="3583" width="9.109375" style="4"/>
    <col min="3584" max="3584" width="5.88671875" style="4" customWidth="1"/>
    <col min="3585" max="3585" width="42.44140625" style="4" customWidth="1"/>
    <col min="3586" max="3586" width="32.44140625" style="4" customWidth="1"/>
    <col min="3587" max="3588" width="54.5546875" style="4" customWidth="1"/>
    <col min="3589" max="3590" width="9.109375" style="4"/>
    <col min="3591" max="3591" width="15" style="4" bestFit="1" customWidth="1"/>
    <col min="3592" max="3839" width="9.109375" style="4"/>
    <col min="3840" max="3840" width="5.88671875" style="4" customWidth="1"/>
    <col min="3841" max="3841" width="42.44140625" style="4" customWidth="1"/>
    <col min="3842" max="3842" width="32.44140625" style="4" customWidth="1"/>
    <col min="3843" max="3844" width="54.5546875" style="4" customWidth="1"/>
    <col min="3845" max="3846" width="9.109375" style="4"/>
    <col min="3847" max="3847" width="15" style="4" bestFit="1" customWidth="1"/>
    <col min="3848" max="4095" width="9.109375" style="4"/>
    <col min="4096" max="4096" width="5.88671875" style="4" customWidth="1"/>
    <col min="4097" max="4097" width="42.44140625" style="4" customWidth="1"/>
    <col min="4098" max="4098" width="32.44140625" style="4" customWidth="1"/>
    <col min="4099" max="4100" width="54.5546875" style="4" customWidth="1"/>
    <col min="4101" max="4102" width="9.109375" style="4"/>
    <col min="4103" max="4103" width="15" style="4" bestFit="1" customWidth="1"/>
    <col min="4104" max="4351" width="9.109375" style="4"/>
    <col min="4352" max="4352" width="5.88671875" style="4" customWidth="1"/>
    <col min="4353" max="4353" width="42.44140625" style="4" customWidth="1"/>
    <col min="4354" max="4354" width="32.44140625" style="4" customWidth="1"/>
    <col min="4355" max="4356" width="54.5546875" style="4" customWidth="1"/>
    <col min="4357" max="4358" width="9.109375" style="4"/>
    <col min="4359" max="4359" width="15" style="4" bestFit="1" customWidth="1"/>
    <col min="4360" max="4607" width="9.109375" style="4"/>
    <col min="4608" max="4608" width="5.88671875" style="4" customWidth="1"/>
    <col min="4609" max="4609" width="42.44140625" style="4" customWidth="1"/>
    <col min="4610" max="4610" width="32.44140625" style="4" customWidth="1"/>
    <col min="4611" max="4612" width="54.5546875" style="4" customWidth="1"/>
    <col min="4613" max="4614" width="9.109375" style="4"/>
    <col min="4615" max="4615" width="15" style="4" bestFit="1" customWidth="1"/>
    <col min="4616" max="4863" width="9.109375" style="4"/>
    <col min="4864" max="4864" width="5.88671875" style="4" customWidth="1"/>
    <col min="4865" max="4865" width="42.44140625" style="4" customWidth="1"/>
    <col min="4866" max="4866" width="32.44140625" style="4" customWidth="1"/>
    <col min="4867" max="4868" width="54.5546875" style="4" customWidth="1"/>
    <col min="4869" max="4870" width="9.109375" style="4"/>
    <col min="4871" max="4871" width="15" style="4" bestFit="1" customWidth="1"/>
    <col min="4872" max="5119" width="9.109375" style="4"/>
    <col min="5120" max="5120" width="5.88671875" style="4" customWidth="1"/>
    <col min="5121" max="5121" width="42.44140625" style="4" customWidth="1"/>
    <col min="5122" max="5122" width="32.44140625" style="4" customWidth="1"/>
    <col min="5123" max="5124" width="54.5546875" style="4" customWidth="1"/>
    <col min="5125" max="5126" width="9.109375" style="4"/>
    <col min="5127" max="5127" width="15" style="4" bestFit="1" customWidth="1"/>
    <col min="5128" max="5375" width="9.109375" style="4"/>
    <col min="5376" max="5376" width="5.88671875" style="4" customWidth="1"/>
    <col min="5377" max="5377" width="42.44140625" style="4" customWidth="1"/>
    <col min="5378" max="5378" width="32.44140625" style="4" customWidth="1"/>
    <col min="5379" max="5380" width="54.5546875" style="4" customWidth="1"/>
    <col min="5381" max="5382" width="9.109375" style="4"/>
    <col min="5383" max="5383" width="15" style="4" bestFit="1" customWidth="1"/>
    <col min="5384" max="5631" width="9.109375" style="4"/>
    <col min="5632" max="5632" width="5.88671875" style="4" customWidth="1"/>
    <col min="5633" max="5633" width="42.44140625" style="4" customWidth="1"/>
    <col min="5634" max="5634" width="32.44140625" style="4" customWidth="1"/>
    <col min="5635" max="5636" width="54.5546875" style="4" customWidth="1"/>
    <col min="5637" max="5638" width="9.109375" style="4"/>
    <col min="5639" max="5639" width="15" style="4" bestFit="1" customWidth="1"/>
    <col min="5640" max="5887" width="9.109375" style="4"/>
    <col min="5888" max="5888" width="5.88671875" style="4" customWidth="1"/>
    <col min="5889" max="5889" width="42.44140625" style="4" customWidth="1"/>
    <col min="5890" max="5890" width="32.44140625" style="4" customWidth="1"/>
    <col min="5891" max="5892" width="54.5546875" style="4" customWidth="1"/>
    <col min="5893" max="5894" width="9.109375" style="4"/>
    <col min="5895" max="5895" width="15" style="4" bestFit="1" customWidth="1"/>
    <col min="5896" max="6143" width="9.109375" style="4"/>
    <col min="6144" max="6144" width="5.88671875" style="4" customWidth="1"/>
    <col min="6145" max="6145" width="42.44140625" style="4" customWidth="1"/>
    <col min="6146" max="6146" width="32.44140625" style="4" customWidth="1"/>
    <col min="6147" max="6148" width="54.5546875" style="4" customWidth="1"/>
    <col min="6149" max="6150" width="9.109375" style="4"/>
    <col min="6151" max="6151" width="15" style="4" bestFit="1" customWidth="1"/>
    <col min="6152" max="6399" width="9.109375" style="4"/>
    <col min="6400" max="6400" width="5.88671875" style="4" customWidth="1"/>
    <col min="6401" max="6401" width="42.44140625" style="4" customWidth="1"/>
    <col min="6402" max="6402" width="32.44140625" style="4" customWidth="1"/>
    <col min="6403" max="6404" width="54.5546875" style="4" customWidth="1"/>
    <col min="6405" max="6406" width="9.109375" style="4"/>
    <col min="6407" max="6407" width="15" style="4" bestFit="1" customWidth="1"/>
    <col min="6408" max="6655" width="9.109375" style="4"/>
    <col min="6656" max="6656" width="5.88671875" style="4" customWidth="1"/>
    <col min="6657" max="6657" width="42.44140625" style="4" customWidth="1"/>
    <col min="6658" max="6658" width="32.44140625" style="4" customWidth="1"/>
    <col min="6659" max="6660" width="54.5546875" style="4" customWidth="1"/>
    <col min="6661" max="6662" width="9.109375" style="4"/>
    <col min="6663" max="6663" width="15" style="4" bestFit="1" customWidth="1"/>
    <col min="6664" max="6911" width="9.109375" style="4"/>
    <col min="6912" max="6912" width="5.88671875" style="4" customWidth="1"/>
    <col min="6913" max="6913" width="42.44140625" style="4" customWidth="1"/>
    <col min="6914" max="6914" width="32.44140625" style="4" customWidth="1"/>
    <col min="6915" max="6916" width="54.5546875" style="4" customWidth="1"/>
    <col min="6917" max="6918" width="9.109375" style="4"/>
    <col min="6919" max="6919" width="15" style="4" bestFit="1" customWidth="1"/>
    <col min="6920" max="7167" width="9.109375" style="4"/>
    <col min="7168" max="7168" width="5.88671875" style="4" customWidth="1"/>
    <col min="7169" max="7169" width="42.44140625" style="4" customWidth="1"/>
    <col min="7170" max="7170" width="32.44140625" style="4" customWidth="1"/>
    <col min="7171" max="7172" width="54.5546875" style="4" customWidth="1"/>
    <col min="7173" max="7174" width="9.109375" style="4"/>
    <col min="7175" max="7175" width="15" style="4" bestFit="1" customWidth="1"/>
    <col min="7176" max="7423" width="9.109375" style="4"/>
    <col min="7424" max="7424" width="5.88671875" style="4" customWidth="1"/>
    <col min="7425" max="7425" width="42.44140625" style="4" customWidth="1"/>
    <col min="7426" max="7426" width="32.44140625" style="4" customWidth="1"/>
    <col min="7427" max="7428" width="54.5546875" style="4" customWidth="1"/>
    <col min="7429" max="7430" width="9.109375" style="4"/>
    <col min="7431" max="7431" width="15" style="4" bestFit="1" customWidth="1"/>
    <col min="7432" max="7679" width="9.109375" style="4"/>
    <col min="7680" max="7680" width="5.88671875" style="4" customWidth="1"/>
    <col min="7681" max="7681" width="42.44140625" style="4" customWidth="1"/>
    <col min="7682" max="7682" width="32.44140625" style="4" customWidth="1"/>
    <col min="7683" max="7684" width="54.5546875" style="4" customWidth="1"/>
    <col min="7685" max="7686" width="9.109375" style="4"/>
    <col min="7687" max="7687" width="15" style="4" bestFit="1" customWidth="1"/>
    <col min="7688" max="7935" width="9.109375" style="4"/>
    <col min="7936" max="7936" width="5.88671875" style="4" customWidth="1"/>
    <col min="7937" max="7937" width="42.44140625" style="4" customWidth="1"/>
    <col min="7938" max="7938" width="32.44140625" style="4" customWidth="1"/>
    <col min="7939" max="7940" width="54.5546875" style="4" customWidth="1"/>
    <col min="7941" max="7942" width="9.109375" style="4"/>
    <col min="7943" max="7943" width="15" style="4" bestFit="1" customWidth="1"/>
    <col min="7944" max="8191" width="9.109375" style="4"/>
    <col min="8192" max="8192" width="5.88671875" style="4" customWidth="1"/>
    <col min="8193" max="8193" width="42.44140625" style="4" customWidth="1"/>
    <col min="8194" max="8194" width="32.44140625" style="4" customWidth="1"/>
    <col min="8195" max="8196" width="54.5546875" style="4" customWidth="1"/>
    <col min="8197" max="8198" width="9.109375" style="4"/>
    <col min="8199" max="8199" width="15" style="4" bestFit="1" customWidth="1"/>
    <col min="8200" max="8447" width="9.109375" style="4"/>
    <col min="8448" max="8448" width="5.88671875" style="4" customWidth="1"/>
    <col min="8449" max="8449" width="42.44140625" style="4" customWidth="1"/>
    <col min="8450" max="8450" width="32.44140625" style="4" customWidth="1"/>
    <col min="8451" max="8452" width="54.5546875" style="4" customWidth="1"/>
    <col min="8453" max="8454" width="9.109375" style="4"/>
    <col min="8455" max="8455" width="15" style="4" bestFit="1" customWidth="1"/>
    <col min="8456" max="8703" width="9.109375" style="4"/>
    <col min="8704" max="8704" width="5.88671875" style="4" customWidth="1"/>
    <col min="8705" max="8705" width="42.44140625" style="4" customWidth="1"/>
    <col min="8706" max="8706" width="32.44140625" style="4" customWidth="1"/>
    <col min="8707" max="8708" width="54.5546875" style="4" customWidth="1"/>
    <col min="8709" max="8710" width="9.109375" style="4"/>
    <col min="8711" max="8711" width="15" style="4" bestFit="1" customWidth="1"/>
    <col min="8712" max="8959" width="9.109375" style="4"/>
    <col min="8960" max="8960" width="5.88671875" style="4" customWidth="1"/>
    <col min="8961" max="8961" width="42.44140625" style="4" customWidth="1"/>
    <col min="8962" max="8962" width="32.44140625" style="4" customWidth="1"/>
    <col min="8963" max="8964" width="54.5546875" style="4" customWidth="1"/>
    <col min="8965" max="8966" width="9.109375" style="4"/>
    <col min="8967" max="8967" width="15" style="4" bestFit="1" customWidth="1"/>
    <col min="8968" max="9215" width="9.109375" style="4"/>
    <col min="9216" max="9216" width="5.88671875" style="4" customWidth="1"/>
    <col min="9217" max="9217" width="42.44140625" style="4" customWidth="1"/>
    <col min="9218" max="9218" width="32.44140625" style="4" customWidth="1"/>
    <col min="9219" max="9220" width="54.5546875" style="4" customWidth="1"/>
    <col min="9221" max="9222" width="9.109375" style="4"/>
    <col min="9223" max="9223" width="15" style="4" bestFit="1" customWidth="1"/>
    <col min="9224" max="9471" width="9.109375" style="4"/>
    <col min="9472" max="9472" width="5.88671875" style="4" customWidth="1"/>
    <col min="9473" max="9473" width="42.44140625" style="4" customWidth="1"/>
    <col min="9474" max="9474" width="32.44140625" style="4" customWidth="1"/>
    <col min="9475" max="9476" width="54.5546875" style="4" customWidth="1"/>
    <col min="9477" max="9478" width="9.109375" style="4"/>
    <col min="9479" max="9479" width="15" style="4" bestFit="1" customWidth="1"/>
    <col min="9480" max="9727" width="9.109375" style="4"/>
    <col min="9728" max="9728" width="5.88671875" style="4" customWidth="1"/>
    <col min="9729" max="9729" width="42.44140625" style="4" customWidth="1"/>
    <col min="9730" max="9730" width="32.44140625" style="4" customWidth="1"/>
    <col min="9731" max="9732" width="54.5546875" style="4" customWidth="1"/>
    <col min="9733" max="9734" width="9.109375" style="4"/>
    <col min="9735" max="9735" width="15" style="4" bestFit="1" customWidth="1"/>
    <col min="9736" max="9983" width="9.109375" style="4"/>
    <col min="9984" max="9984" width="5.88671875" style="4" customWidth="1"/>
    <col min="9985" max="9985" width="42.44140625" style="4" customWidth="1"/>
    <col min="9986" max="9986" width="32.44140625" style="4" customWidth="1"/>
    <col min="9987" max="9988" width="54.5546875" style="4" customWidth="1"/>
    <col min="9989" max="9990" width="9.109375" style="4"/>
    <col min="9991" max="9991" width="15" style="4" bestFit="1" customWidth="1"/>
    <col min="9992" max="10239" width="9.109375" style="4"/>
    <col min="10240" max="10240" width="5.88671875" style="4" customWidth="1"/>
    <col min="10241" max="10241" width="42.44140625" style="4" customWidth="1"/>
    <col min="10242" max="10242" width="32.44140625" style="4" customWidth="1"/>
    <col min="10243" max="10244" width="54.5546875" style="4" customWidth="1"/>
    <col min="10245" max="10246" width="9.109375" style="4"/>
    <col min="10247" max="10247" width="15" style="4" bestFit="1" customWidth="1"/>
    <col min="10248" max="10495" width="9.109375" style="4"/>
    <col min="10496" max="10496" width="5.88671875" style="4" customWidth="1"/>
    <col min="10497" max="10497" width="42.44140625" style="4" customWidth="1"/>
    <col min="10498" max="10498" width="32.44140625" style="4" customWidth="1"/>
    <col min="10499" max="10500" width="54.5546875" style="4" customWidth="1"/>
    <col min="10501" max="10502" width="9.109375" style="4"/>
    <col min="10503" max="10503" width="15" style="4" bestFit="1" customWidth="1"/>
    <col min="10504" max="10751" width="9.109375" style="4"/>
    <col min="10752" max="10752" width="5.88671875" style="4" customWidth="1"/>
    <col min="10753" max="10753" width="42.44140625" style="4" customWidth="1"/>
    <col min="10754" max="10754" width="32.44140625" style="4" customWidth="1"/>
    <col min="10755" max="10756" width="54.5546875" style="4" customWidth="1"/>
    <col min="10757" max="10758" width="9.109375" style="4"/>
    <col min="10759" max="10759" width="15" style="4" bestFit="1" customWidth="1"/>
    <col min="10760" max="11007" width="9.109375" style="4"/>
    <col min="11008" max="11008" width="5.88671875" style="4" customWidth="1"/>
    <col min="11009" max="11009" width="42.44140625" style="4" customWidth="1"/>
    <col min="11010" max="11010" width="32.44140625" style="4" customWidth="1"/>
    <col min="11011" max="11012" width="54.5546875" style="4" customWidth="1"/>
    <col min="11013" max="11014" width="9.109375" style="4"/>
    <col min="11015" max="11015" width="15" style="4" bestFit="1" customWidth="1"/>
    <col min="11016" max="11263" width="9.109375" style="4"/>
    <col min="11264" max="11264" width="5.88671875" style="4" customWidth="1"/>
    <col min="11265" max="11265" width="42.44140625" style="4" customWidth="1"/>
    <col min="11266" max="11266" width="32.44140625" style="4" customWidth="1"/>
    <col min="11267" max="11268" width="54.5546875" style="4" customWidth="1"/>
    <col min="11269" max="11270" width="9.109375" style="4"/>
    <col min="11271" max="11271" width="15" style="4" bestFit="1" customWidth="1"/>
    <col min="11272" max="11519" width="9.109375" style="4"/>
    <col min="11520" max="11520" width="5.88671875" style="4" customWidth="1"/>
    <col min="11521" max="11521" width="42.44140625" style="4" customWidth="1"/>
    <col min="11522" max="11522" width="32.44140625" style="4" customWidth="1"/>
    <col min="11523" max="11524" width="54.5546875" style="4" customWidth="1"/>
    <col min="11525" max="11526" width="9.109375" style="4"/>
    <col min="11527" max="11527" width="15" style="4" bestFit="1" customWidth="1"/>
    <col min="11528" max="11775" width="9.109375" style="4"/>
    <col min="11776" max="11776" width="5.88671875" style="4" customWidth="1"/>
    <col min="11777" max="11777" width="42.44140625" style="4" customWidth="1"/>
    <col min="11778" max="11778" width="32.44140625" style="4" customWidth="1"/>
    <col min="11779" max="11780" width="54.5546875" style="4" customWidth="1"/>
    <col min="11781" max="11782" width="9.109375" style="4"/>
    <col min="11783" max="11783" width="15" style="4" bestFit="1" customWidth="1"/>
    <col min="11784" max="12031" width="9.109375" style="4"/>
    <col min="12032" max="12032" width="5.88671875" style="4" customWidth="1"/>
    <col min="12033" max="12033" width="42.44140625" style="4" customWidth="1"/>
    <col min="12034" max="12034" width="32.44140625" style="4" customWidth="1"/>
    <col min="12035" max="12036" width="54.5546875" style="4" customWidth="1"/>
    <col min="12037" max="12038" width="9.109375" style="4"/>
    <col min="12039" max="12039" width="15" style="4" bestFit="1" customWidth="1"/>
    <col min="12040" max="12287" width="9.109375" style="4"/>
    <col min="12288" max="12288" width="5.88671875" style="4" customWidth="1"/>
    <col min="12289" max="12289" width="42.44140625" style="4" customWidth="1"/>
    <col min="12290" max="12290" width="32.44140625" style="4" customWidth="1"/>
    <col min="12291" max="12292" width="54.5546875" style="4" customWidth="1"/>
    <col min="12293" max="12294" width="9.109375" style="4"/>
    <col min="12295" max="12295" width="15" style="4" bestFit="1" customWidth="1"/>
    <col min="12296" max="12543" width="9.109375" style="4"/>
    <col min="12544" max="12544" width="5.88671875" style="4" customWidth="1"/>
    <col min="12545" max="12545" width="42.44140625" style="4" customWidth="1"/>
    <col min="12546" max="12546" width="32.44140625" style="4" customWidth="1"/>
    <col min="12547" max="12548" width="54.5546875" style="4" customWidth="1"/>
    <col min="12549" max="12550" width="9.109375" style="4"/>
    <col min="12551" max="12551" width="15" style="4" bestFit="1" customWidth="1"/>
    <col min="12552" max="12799" width="9.109375" style="4"/>
    <col min="12800" max="12800" width="5.88671875" style="4" customWidth="1"/>
    <col min="12801" max="12801" width="42.44140625" style="4" customWidth="1"/>
    <col min="12802" max="12802" width="32.44140625" style="4" customWidth="1"/>
    <col min="12803" max="12804" width="54.5546875" style="4" customWidth="1"/>
    <col min="12805" max="12806" width="9.109375" style="4"/>
    <col min="12807" max="12807" width="15" style="4" bestFit="1" customWidth="1"/>
    <col min="12808" max="13055" width="9.109375" style="4"/>
    <col min="13056" max="13056" width="5.88671875" style="4" customWidth="1"/>
    <col min="13057" max="13057" width="42.44140625" style="4" customWidth="1"/>
    <col min="13058" max="13058" width="32.44140625" style="4" customWidth="1"/>
    <col min="13059" max="13060" width="54.5546875" style="4" customWidth="1"/>
    <col min="13061" max="13062" width="9.109375" style="4"/>
    <col min="13063" max="13063" width="15" style="4" bestFit="1" customWidth="1"/>
    <col min="13064" max="13311" width="9.109375" style="4"/>
    <col min="13312" max="13312" width="5.88671875" style="4" customWidth="1"/>
    <col min="13313" max="13313" width="42.44140625" style="4" customWidth="1"/>
    <col min="13314" max="13314" width="32.44140625" style="4" customWidth="1"/>
    <col min="13315" max="13316" width="54.5546875" style="4" customWidth="1"/>
    <col min="13317" max="13318" width="9.109375" style="4"/>
    <col min="13319" max="13319" width="15" style="4" bestFit="1" customWidth="1"/>
    <col min="13320" max="13567" width="9.109375" style="4"/>
    <col min="13568" max="13568" width="5.88671875" style="4" customWidth="1"/>
    <col min="13569" max="13569" width="42.44140625" style="4" customWidth="1"/>
    <col min="13570" max="13570" width="32.44140625" style="4" customWidth="1"/>
    <col min="13571" max="13572" width="54.5546875" style="4" customWidth="1"/>
    <col min="13573" max="13574" width="9.109375" style="4"/>
    <col min="13575" max="13575" width="15" style="4" bestFit="1" customWidth="1"/>
    <col min="13576" max="13823" width="9.109375" style="4"/>
    <col min="13824" max="13824" width="5.88671875" style="4" customWidth="1"/>
    <col min="13825" max="13825" width="42.44140625" style="4" customWidth="1"/>
    <col min="13826" max="13826" width="32.44140625" style="4" customWidth="1"/>
    <col min="13827" max="13828" width="54.5546875" style="4" customWidth="1"/>
    <col min="13829" max="13830" width="9.109375" style="4"/>
    <col min="13831" max="13831" width="15" style="4" bestFit="1" customWidth="1"/>
    <col min="13832" max="14079" width="9.109375" style="4"/>
    <col min="14080" max="14080" width="5.88671875" style="4" customWidth="1"/>
    <col min="14081" max="14081" width="42.44140625" style="4" customWidth="1"/>
    <col min="14082" max="14082" width="32.44140625" style="4" customWidth="1"/>
    <col min="14083" max="14084" width="54.5546875" style="4" customWidth="1"/>
    <col min="14085" max="14086" width="9.109375" style="4"/>
    <col min="14087" max="14087" width="15" style="4" bestFit="1" customWidth="1"/>
    <col min="14088" max="14335" width="9.109375" style="4"/>
    <col min="14336" max="14336" width="5.88671875" style="4" customWidth="1"/>
    <col min="14337" max="14337" width="42.44140625" style="4" customWidth="1"/>
    <col min="14338" max="14338" width="32.44140625" style="4" customWidth="1"/>
    <col min="14339" max="14340" width="54.5546875" style="4" customWidth="1"/>
    <col min="14341" max="14342" width="9.109375" style="4"/>
    <col min="14343" max="14343" width="15" style="4" bestFit="1" customWidth="1"/>
    <col min="14344" max="14591" width="9.109375" style="4"/>
    <col min="14592" max="14592" width="5.88671875" style="4" customWidth="1"/>
    <col min="14593" max="14593" width="42.44140625" style="4" customWidth="1"/>
    <col min="14594" max="14594" width="32.44140625" style="4" customWidth="1"/>
    <col min="14595" max="14596" width="54.5546875" style="4" customWidth="1"/>
    <col min="14597" max="14598" width="9.109375" style="4"/>
    <col min="14599" max="14599" width="15" style="4" bestFit="1" customWidth="1"/>
    <col min="14600" max="14847" width="9.109375" style="4"/>
    <col min="14848" max="14848" width="5.88671875" style="4" customWidth="1"/>
    <col min="14849" max="14849" width="42.44140625" style="4" customWidth="1"/>
    <col min="14850" max="14850" width="32.44140625" style="4" customWidth="1"/>
    <col min="14851" max="14852" width="54.5546875" style="4" customWidth="1"/>
    <col min="14853" max="14854" width="9.109375" style="4"/>
    <col min="14855" max="14855" width="15" style="4" bestFit="1" customWidth="1"/>
    <col min="14856" max="15103" width="9.109375" style="4"/>
    <col min="15104" max="15104" width="5.88671875" style="4" customWidth="1"/>
    <col min="15105" max="15105" width="42.44140625" style="4" customWidth="1"/>
    <col min="15106" max="15106" width="32.44140625" style="4" customWidth="1"/>
    <col min="15107" max="15108" width="54.5546875" style="4" customWidth="1"/>
    <col min="15109" max="15110" width="9.109375" style="4"/>
    <col min="15111" max="15111" width="15" style="4" bestFit="1" customWidth="1"/>
    <col min="15112" max="15359" width="9.109375" style="4"/>
    <col min="15360" max="15360" width="5.88671875" style="4" customWidth="1"/>
    <col min="15361" max="15361" width="42.44140625" style="4" customWidth="1"/>
    <col min="15362" max="15362" width="32.44140625" style="4" customWidth="1"/>
    <col min="15363" max="15364" width="54.5546875" style="4" customWidth="1"/>
    <col min="15365" max="15366" width="9.109375" style="4"/>
    <col min="15367" max="15367" width="15" style="4" bestFit="1" customWidth="1"/>
    <col min="15368" max="15615" width="9.109375" style="4"/>
    <col min="15616" max="15616" width="5.88671875" style="4" customWidth="1"/>
    <col min="15617" max="15617" width="42.44140625" style="4" customWidth="1"/>
    <col min="15618" max="15618" width="32.44140625" style="4" customWidth="1"/>
    <col min="15619" max="15620" width="54.5546875" style="4" customWidth="1"/>
    <col min="15621" max="15622" width="9.109375" style="4"/>
    <col min="15623" max="15623" width="15" style="4" bestFit="1" customWidth="1"/>
    <col min="15624" max="15871" width="9.109375" style="4"/>
    <col min="15872" max="15872" width="5.88671875" style="4" customWidth="1"/>
    <col min="15873" max="15873" width="42.44140625" style="4" customWidth="1"/>
    <col min="15874" max="15874" width="32.44140625" style="4" customWidth="1"/>
    <col min="15875" max="15876" width="54.5546875" style="4" customWidth="1"/>
    <col min="15877" max="15878" width="9.109375" style="4"/>
    <col min="15879" max="15879" width="15" style="4" bestFit="1" customWidth="1"/>
    <col min="15880" max="16127" width="9.109375" style="4"/>
    <col min="16128" max="16128" width="5.88671875" style="4" customWidth="1"/>
    <col min="16129" max="16129" width="42.44140625" style="4" customWidth="1"/>
    <col min="16130" max="16130" width="32.44140625" style="4" customWidth="1"/>
    <col min="16131" max="16132" width="54.5546875" style="4" customWidth="1"/>
    <col min="16133" max="16134" width="9.109375" style="4"/>
    <col min="16135" max="16135" width="15" style="4" bestFit="1" customWidth="1"/>
    <col min="16136" max="16384" width="9.109375" style="4"/>
  </cols>
  <sheetData>
    <row r="1" spans="1:7" x14ac:dyDescent="0.25">
      <c r="A1" s="101" t="s">
        <v>299</v>
      </c>
      <c r="B1" s="101"/>
      <c r="C1" s="101"/>
      <c r="D1" s="68"/>
    </row>
    <row r="2" spans="1:7" x14ac:dyDescent="0.25">
      <c r="A2" s="69"/>
      <c r="B2" s="70"/>
      <c r="C2" s="71"/>
      <c r="D2" s="68"/>
    </row>
    <row r="3" spans="1:7" ht="27.9" customHeight="1" x14ac:dyDescent="0.25">
      <c r="A3" s="72" t="s">
        <v>0</v>
      </c>
      <c r="B3" s="72" t="s">
        <v>300</v>
      </c>
      <c r="C3" s="73" t="s">
        <v>301</v>
      </c>
      <c r="D3" s="73" t="s">
        <v>302</v>
      </c>
      <c r="E3" s="28"/>
      <c r="F3" s="28"/>
      <c r="G3" s="28"/>
    </row>
    <row r="4" spans="1:7" s="6" customFormat="1" ht="96" customHeight="1" x14ac:dyDescent="0.25">
      <c r="A4" s="74" t="s">
        <v>25</v>
      </c>
      <c r="B4" s="75" t="s">
        <v>303</v>
      </c>
      <c r="C4" s="76">
        <f>127426.57+22998.8+250990.94+16826.03+45000+18000+22070.94+16906.99+47751.12+2749</f>
        <v>570720.39</v>
      </c>
      <c r="D4" s="77">
        <v>45000</v>
      </c>
      <c r="E4" s="29"/>
    </row>
    <row r="5" spans="1:7" ht="21" customHeight="1" x14ac:dyDescent="0.25">
      <c r="A5" s="78"/>
      <c r="B5" s="79" t="s">
        <v>304</v>
      </c>
      <c r="C5" s="80">
        <f>SUM(C4)</f>
        <v>570720.39</v>
      </c>
      <c r="D5" s="81">
        <f>D4</f>
        <v>45000</v>
      </c>
    </row>
    <row r="6" spans="1:7" x14ac:dyDescent="0.25">
      <c r="A6" s="69"/>
      <c r="B6" s="68"/>
      <c r="C6" s="82"/>
      <c r="D6" s="68"/>
    </row>
    <row r="7" spans="1:7" ht="18.75" customHeight="1" x14ac:dyDescent="0.25">
      <c r="A7" s="102"/>
      <c r="B7" s="102"/>
      <c r="C7" s="102"/>
      <c r="D7" s="83"/>
    </row>
    <row r="8" spans="1:7" ht="62.25" customHeight="1" x14ac:dyDescent="0.25">
      <c r="A8" s="103" t="s">
        <v>305</v>
      </c>
      <c r="B8" s="103"/>
      <c r="C8" s="103"/>
      <c r="D8" s="84"/>
    </row>
    <row r="20" spans="4:4" x14ac:dyDescent="0.25">
      <c r="D20" s="34"/>
    </row>
  </sheetData>
  <customSheetViews>
    <customSheetView guid="{B9BD0ADF-E38D-43E7-B5E9-8FFD1AF481D5}" scale="86" showPageBreaks="1" fitToPage="1" printArea="1" view="pageBreakPreview">
      <selection activeCell="D8" sqref="D8"/>
      <pageMargins left="0.78740157480314965" right="0.78740157480314965" top="0.98425196850393704" bottom="0.98425196850393704" header="0.51181102362204722" footer="0.51181102362204722"/>
      <printOptions horizontalCentered="1"/>
      <pageSetup paperSize="9" scale="95" orientation="landscape" r:id="rId1"/>
      <headerFooter alignWithMargins="0"/>
    </customSheetView>
    <customSheetView guid="{5E58FC46-36A1-44A4-95E8-03735FCB0639}" scale="86" showPageBreaks="1" fitToPage="1" printArea="1" view="pageBreakPreview">
      <selection activeCell="D8" sqref="D8"/>
      <pageMargins left="0.78740157480314965" right="0.78740157480314965" top="0.98425196850393704" bottom="0.98425196850393704" header="0.51181102362204722" footer="0.51181102362204722"/>
      <printOptions horizontalCentered="1"/>
      <pageSetup paperSize="9" scale="95" orientation="landscape" r:id="rId2"/>
      <headerFooter alignWithMargins="0"/>
    </customSheetView>
    <customSheetView guid="{91F71D78-74C1-41A3-8C62-38DA36CDA742}" scale="86" showPageBreaks="1" fitToPage="1" printArea="1" view="pageBreakPreview">
      <selection activeCell="D8" sqref="D8"/>
      <pageMargins left="0.78740157480314965" right="0.78740157480314965" top="0.98425196850393704" bottom="0.98425196850393704" header="0.51181102362204722" footer="0.51181102362204722"/>
      <printOptions horizontalCentered="1"/>
      <pageSetup paperSize="9" scale="95" orientation="landscape" r:id="rId3"/>
      <headerFooter alignWithMargins="0"/>
    </customSheetView>
  </customSheetViews>
  <mergeCells count="3">
    <mergeCell ref="A1:C1"/>
    <mergeCell ref="A7:C7"/>
    <mergeCell ref="A8:C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14"/>
  <sheetViews>
    <sheetView tabSelected="1" view="pageBreakPreview" topLeftCell="A44" zoomScale="90" zoomScaleNormal="110" zoomScaleSheetLayoutView="90" workbookViewId="0">
      <selection activeCell="D61" sqref="D61"/>
    </sheetView>
  </sheetViews>
  <sheetFormatPr defaultRowHeight="13.2" x14ac:dyDescent="0.25"/>
  <cols>
    <col min="1" max="1" width="5.5546875" style="1" customWidth="1"/>
    <col min="2" max="2" width="40.33203125" style="30" customWidth="1"/>
    <col min="3" max="3" width="15.44140625" style="3" customWidth="1"/>
    <col min="4" max="4" width="18.44140625" style="40" customWidth="1"/>
    <col min="5" max="5" width="24.6640625" style="4" customWidth="1"/>
    <col min="6" max="8" width="12.33203125" style="4" bestFit="1" customWidth="1"/>
    <col min="9" max="12" width="9.109375" style="4"/>
    <col min="13" max="13" width="14.44140625" style="4" customWidth="1"/>
    <col min="14" max="256" width="9.109375" style="4"/>
    <col min="257" max="257" width="5.5546875" style="4" customWidth="1"/>
    <col min="258" max="258" width="40.33203125" style="4" customWidth="1"/>
    <col min="259" max="259" width="15.44140625" style="4" customWidth="1"/>
    <col min="260" max="260" width="18.44140625" style="4" customWidth="1"/>
    <col min="261" max="261" width="24.6640625" style="4" customWidth="1"/>
    <col min="262" max="264" width="12.33203125" style="4" bestFit="1" customWidth="1"/>
    <col min="265" max="268" width="9.109375" style="4"/>
    <col min="269" max="269" width="14.44140625" style="4" customWidth="1"/>
    <col min="270" max="512" width="9.109375" style="4"/>
    <col min="513" max="513" width="5.5546875" style="4" customWidth="1"/>
    <col min="514" max="514" width="40.33203125" style="4" customWidth="1"/>
    <col min="515" max="515" width="15.44140625" style="4" customWidth="1"/>
    <col min="516" max="516" width="18.44140625" style="4" customWidth="1"/>
    <col min="517" max="517" width="24.6640625" style="4" customWidth="1"/>
    <col min="518" max="520" width="12.33203125" style="4" bestFit="1" customWidth="1"/>
    <col min="521" max="524" width="9.109375" style="4"/>
    <col min="525" max="525" width="14.44140625" style="4" customWidth="1"/>
    <col min="526" max="768" width="9.109375" style="4"/>
    <col min="769" max="769" width="5.5546875" style="4" customWidth="1"/>
    <col min="770" max="770" width="40.33203125" style="4" customWidth="1"/>
    <col min="771" max="771" width="15.44140625" style="4" customWidth="1"/>
    <col min="772" max="772" width="18.44140625" style="4" customWidth="1"/>
    <col min="773" max="773" width="24.6640625" style="4" customWidth="1"/>
    <col min="774" max="776" width="12.33203125" style="4" bestFit="1" customWidth="1"/>
    <col min="777" max="780" width="9.109375" style="4"/>
    <col min="781" max="781" width="14.44140625" style="4" customWidth="1"/>
    <col min="782" max="1024" width="9.109375" style="4"/>
    <col min="1025" max="1025" width="5.5546875" style="4" customWidth="1"/>
    <col min="1026" max="1026" width="40.33203125" style="4" customWidth="1"/>
    <col min="1027" max="1027" width="15.44140625" style="4" customWidth="1"/>
    <col min="1028" max="1028" width="18.44140625" style="4" customWidth="1"/>
    <col min="1029" max="1029" width="24.6640625" style="4" customWidth="1"/>
    <col min="1030" max="1032" width="12.33203125" style="4" bestFit="1" customWidth="1"/>
    <col min="1033" max="1036" width="9.109375" style="4"/>
    <col min="1037" max="1037" width="14.44140625" style="4" customWidth="1"/>
    <col min="1038" max="1280" width="9.109375" style="4"/>
    <col min="1281" max="1281" width="5.5546875" style="4" customWidth="1"/>
    <col min="1282" max="1282" width="40.33203125" style="4" customWidth="1"/>
    <col min="1283" max="1283" width="15.44140625" style="4" customWidth="1"/>
    <col min="1284" max="1284" width="18.44140625" style="4" customWidth="1"/>
    <col min="1285" max="1285" width="24.6640625" style="4" customWidth="1"/>
    <col min="1286" max="1288" width="12.33203125" style="4" bestFit="1" customWidth="1"/>
    <col min="1289" max="1292" width="9.109375" style="4"/>
    <col min="1293" max="1293" width="14.44140625" style="4" customWidth="1"/>
    <col min="1294" max="1536" width="9.109375" style="4"/>
    <col min="1537" max="1537" width="5.5546875" style="4" customWidth="1"/>
    <col min="1538" max="1538" width="40.33203125" style="4" customWidth="1"/>
    <col min="1539" max="1539" width="15.44140625" style="4" customWidth="1"/>
    <col min="1540" max="1540" width="18.44140625" style="4" customWidth="1"/>
    <col min="1541" max="1541" width="24.6640625" style="4" customWidth="1"/>
    <col min="1542" max="1544" width="12.33203125" style="4" bestFit="1" customWidth="1"/>
    <col min="1545" max="1548" width="9.109375" style="4"/>
    <col min="1549" max="1549" width="14.44140625" style="4" customWidth="1"/>
    <col min="1550" max="1792" width="9.109375" style="4"/>
    <col min="1793" max="1793" width="5.5546875" style="4" customWidth="1"/>
    <col min="1794" max="1794" width="40.33203125" style="4" customWidth="1"/>
    <col min="1795" max="1795" width="15.44140625" style="4" customWidth="1"/>
    <col min="1796" max="1796" width="18.44140625" style="4" customWidth="1"/>
    <col min="1797" max="1797" width="24.6640625" style="4" customWidth="1"/>
    <col min="1798" max="1800" width="12.33203125" style="4" bestFit="1" customWidth="1"/>
    <col min="1801" max="1804" width="9.109375" style="4"/>
    <col min="1805" max="1805" width="14.44140625" style="4" customWidth="1"/>
    <col min="1806" max="2048" width="9.109375" style="4"/>
    <col min="2049" max="2049" width="5.5546875" style="4" customWidth="1"/>
    <col min="2050" max="2050" width="40.33203125" style="4" customWidth="1"/>
    <col min="2051" max="2051" width="15.44140625" style="4" customWidth="1"/>
    <col min="2052" max="2052" width="18.44140625" style="4" customWidth="1"/>
    <col min="2053" max="2053" width="24.6640625" style="4" customWidth="1"/>
    <col min="2054" max="2056" width="12.33203125" style="4" bestFit="1" customWidth="1"/>
    <col min="2057" max="2060" width="9.109375" style="4"/>
    <col min="2061" max="2061" width="14.44140625" style="4" customWidth="1"/>
    <col min="2062" max="2304" width="9.109375" style="4"/>
    <col min="2305" max="2305" width="5.5546875" style="4" customWidth="1"/>
    <col min="2306" max="2306" width="40.33203125" style="4" customWidth="1"/>
    <col min="2307" max="2307" width="15.44140625" style="4" customWidth="1"/>
    <col min="2308" max="2308" width="18.44140625" style="4" customWidth="1"/>
    <col min="2309" max="2309" width="24.6640625" style="4" customWidth="1"/>
    <col min="2310" max="2312" width="12.33203125" style="4" bestFit="1" customWidth="1"/>
    <col min="2313" max="2316" width="9.109375" style="4"/>
    <col min="2317" max="2317" width="14.44140625" style="4" customWidth="1"/>
    <col min="2318" max="2560" width="9.109375" style="4"/>
    <col min="2561" max="2561" width="5.5546875" style="4" customWidth="1"/>
    <col min="2562" max="2562" width="40.33203125" style="4" customWidth="1"/>
    <col min="2563" max="2563" width="15.44140625" style="4" customWidth="1"/>
    <col min="2564" max="2564" width="18.44140625" style="4" customWidth="1"/>
    <col min="2565" max="2565" width="24.6640625" style="4" customWidth="1"/>
    <col min="2566" max="2568" width="12.33203125" style="4" bestFit="1" customWidth="1"/>
    <col min="2569" max="2572" width="9.109375" style="4"/>
    <col min="2573" max="2573" width="14.44140625" style="4" customWidth="1"/>
    <col min="2574" max="2816" width="9.109375" style="4"/>
    <col min="2817" max="2817" width="5.5546875" style="4" customWidth="1"/>
    <col min="2818" max="2818" width="40.33203125" style="4" customWidth="1"/>
    <col min="2819" max="2819" width="15.44140625" style="4" customWidth="1"/>
    <col min="2820" max="2820" width="18.44140625" style="4" customWidth="1"/>
    <col min="2821" max="2821" width="24.6640625" style="4" customWidth="1"/>
    <col min="2822" max="2824" width="12.33203125" style="4" bestFit="1" customWidth="1"/>
    <col min="2825" max="2828" width="9.109375" style="4"/>
    <col min="2829" max="2829" width="14.44140625" style="4" customWidth="1"/>
    <col min="2830" max="3072" width="9.109375" style="4"/>
    <col min="3073" max="3073" width="5.5546875" style="4" customWidth="1"/>
    <col min="3074" max="3074" width="40.33203125" style="4" customWidth="1"/>
    <col min="3075" max="3075" width="15.44140625" style="4" customWidth="1"/>
    <col min="3076" max="3076" width="18.44140625" style="4" customWidth="1"/>
    <col min="3077" max="3077" width="24.6640625" style="4" customWidth="1"/>
    <col min="3078" max="3080" width="12.33203125" style="4" bestFit="1" customWidth="1"/>
    <col min="3081" max="3084" width="9.109375" style="4"/>
    <col min="3085" max="3085" width="14.44140625" style="4" customWidth="1"/>
    <col min="3086" max="3328" width="9.109375" style="4"/>
    <col min="3329" max="3329" width="5.5546875" style="4" customWidth="1"/>
    <col min="3330" max="3330" width="40.33203125" style="4" customWidth="1"/>
    <col min="3331" max="3331" width="15.44140625" style="4" customWidth="1"/>
    <col min="3332" max="3332" width="18.44140625" style="4" customWidth="1"/>
    <col min="3333" max="3333" width="24.6640625" style="4" customWidth="1"/>
    <col min="3334" max="3336" width="12.33203125" style="4" bestFit="1" customWidth="1"/>
    <col min="3337" max="3340" width="9.109375" style="4"/>
    <col min="3341" max="3341" width="14.44140625" style="4" customWidth="1"/>
    <col min="3342" max="3584" width="9.109375" style="4"/>
    <col min="3585" max="3585" width="5.5546875" style="4" customWidth="1"/>
    <col min="3586" max="3586" width="40.33203125" style="4" customWidth="1"/>
    <col min="3587" max="3587" width="15.44140625" style="4" customWidth="1"/>
    <col min="3588" max="3588" width="18.44140625" style="4" customWidth="1"/>
    <col min="3589" max="3589" width="24.6640625" style="4" customWidth="1"/>
    <col min="3590" max="3592" width="12.33203125" style="4" bestFit="1" customWidth="1"/>
    <col min="3593" max="3596" width="9.109375" style="4"/>
    <col min="3597" max="3597" width="14.44140625" style="4" customWidth="1"/>
    <col min="3598" max="3840" width="9.109375" style="4"/>
    <col min="3841" max="3841" width="5.5546875" style="4" customWidth="1"/>
    <col min="3842" max="3842" width="40.33203125" style="4" customWidth="1"/>
    <col min="3843" max="3843" width="15.44140625" style="4" customWidth="1"/>
    <col min="3844" max="3844" width="18.44140625" style="4" customWidth="1"/>
    <col min="3845" max="3845" width="24.6640625" style="4" customWidth="1"/>
    <col min="3846" max="3848" width="12.33203125" style="4" bestFit="1" customWidth="1"/>
    <col min="3849" max="3852" width="9.109375" style="4"/>
    <col min="3853" max="3853" width="14.44140625" style="4" customWidth="1"/>
    <col min="3854" max="4096" width="9.109375" style="4"/>
    <col min="4097" max="4097" width="5.5546875" style="4" customWidth="1"/>
    <col min="4098" max="4098" width="40.33203125" style="4" customWidth="1"/>
    <col min="4099" max="4099" width="15.44140625" style="4" customWidth="1"/>
    <col min="4100" max="4100" width="18.44140625" style="4" customWidth="1"/>
    <col min="4101" max="4101" width="24.6640625" style="4" customWidth="1"/>
    <col min="4102" max="4104" width="12.33203125" style="4" bestFit="1" customWidth="1"/>
    <col min="4105" max="4108" width="9.109375" style="4"/>
    <col min="4109" max="4109" width="14.44140625" style="4" customWidth="1"/>
    <col min="4110" max="4352" width="9.109375" style="4"/>
    <col min="4353" max="4353" width="5.5546875" style="4" customWidth="1"/>
    <col min="4354" max="4354" width="40.33203125" style="4" customWidth="1"/>
    <col min="4355" max="4355" width="15.44140625" style="4" customWidth="1"/>
    <col min="4356" max="4356" width="18.44140625" style="4" customWidth="1"/>
    <col min="4357" max="4357" width="24.6640625" style="4" customWidth="1"/>
    <col min="4358" max="4360" width="12.33203125" style="4" bestFit="1" customWidth="1"/>
    <col min="4361" max="4364" width="9.109375" style="4"/>
    <col min="4365" max="4365" width="14.44140625" style="4" customWidth="1"/>
    <col min="4366" max="4608" width="9.109375" style="4"/>
    <col min="4609" max="4609" width="5.5546875" style="4" customWidth="1"/>
    <col min="4610" max="4610" width="40.33203125" style="4" customWidth="1"/>
    <col min="4611" max="4611" width="15.44140625" style="4" customWidth="1"/>
    <col min="4612" max="4612" width="18.44140625" style="4" customWidth="1"/>
    <col min="4613" max="4613" width="24.6640625" style="4" customWidth="1"/>
    <col min="4614" max="4616" width="12.33203125" style="4" bestFit="1" customWidth="1"/>
    <col min="4617" max="4620" width="9.109375" style="4"/>
    <col min="4621" max="4621" width="14.44140625" style="4" customWidth="1"/>
    <col min="4622" max="4864" width="9.109375" style="4"/>
    <col min="4865" max="4865" width="5.5546875" style="4" customWidth="1"/>
    <col min="4866" max="4866" width="40.33203125" style="4" customWidth="1"/>
    <col min="4867" max="4867" width="15.44140625" style="4" customWidth="1"/>
    <col min="4868" max="4868" width="18.44140625" style="4" customWidth="1"/>
    <col min="4869" max="4869" width="24.6640625" style="4" customWidth="1"/>
    <col min="4870" max="4872" width="12.33203125" style="4" bestFit="1" customWidth="1"/>
    <col min="4873" max="4876" width="9.109375" style="4"/>
    <col min="4877" max="4877" width="14.44140625" style="4" customWidth="1"/>
    <col min="4878" max="5120" width="9.109375" style="4"/>
    <col min="5121" max="5121" width="5.5546875" style="4" customWidth="1"/>
    <col min="5122" max="5122" width="40.33203125" style="4" customWidth="1"/>
    <col min="5123" max="5123" width="15.44140625" style="4" customWidth="1"/>
    <col min="5124" max="5124" width="18.44140625" style="4" customWidth="1"/>
    <col min="5125" max="5125" width="24.6640625" style="4" customWidth="1"/>
    <col min="5126" max="5128" width="12.33203125" style="4" bestFit="1" customWidth="1"/>
    <col min="5129" max="5132" width="9.109375" style="4"/>
    <col min="5133" max="5133" width="14.44140625" style="4" customWidth="1"/>
    <col min="5134" max="5376" width="9.109375" style="4"/>
    <col min="5377" max="5377" width="5.5546875" style="4" customWidth="1"/>
    <col min="5378" max="5378" width="40.33203125" style="4" customWidth="1"/>
    <col min="5379" max="5379" width="15.44140625" style="4" customWidth="1"/>
    <col min="5380" max="5380" width="18.44140625" style="4" customWidth="1"/>
    <col min="5381" max="5381" width="24.6640625" style="4" customWidth="1"/>
    <col min="5382" max="5384" width="12.33203125" style="4" bestFit="1" customWidth="1"/>
    <col min="5385" max="5388" width="9.109375" style="4"/>
    <col min="5389" max="5389" width="14.44140625" style="4" customWidth="1"/>
    <col min="5390" max="5632" width="9.109375" style="4"/>
    <col min="5633" max="5633" width="5.5546875" style="4" customWidth="1"/>
    <col min="5634" max="5634" width="40.33203125" style="4" customWidth="1"/>
    <col min="5635" max="5635" width="15.44140625" style="4" customWidth="1"/>
    <col min="5636" max="5636" width="18.44140625" style="4" customWidth="1"/>
    <col min="5637" max="5637" width="24.6640625" style="4" customWidth="1"/>
    <col min="5638" max="5640" width="12.33203125" style="4" bestFit="1" customWidth="1"/>
    <col min="5641" max="5644" width="9.109375" style="4"/>
    <col min="5645" max="5645" width="14.44140625" style="4" customWidth="1"/>
    <col min="5646" max="5888" width="9.109375" style="4"/>
    <col min="5889" max="5889" width="5.5546875" style="4" customWidth="1"/>
    <col min="5890" max="5890" width="40.33203125" style="4" customWidth="1"/>
    <col min="5891" max="5891" width="15.44140625" style="4" customWidth="1"/>
    <col min="5892" max="5892" width="18.44140625" style="4" customWidth="1"/>
    <col min="5893" max="5893" width="24.6640625" style="4" customWidth="1"/>
    <col min="5894" max="5896" width="12.33203125" style="4" bestFit="1" customWidth="1"/>
    <col min="5897" max="5900" width="9.109375" style="4"/>
    <col min="5901" max="5901" width="14.44140625" style="4" customWidth="1"/>
    <col min="5902" max="6144" width="9.109375" style="4"/>
    <col min="6145" max="6145" width="5.5546875" style="4" customWidth="1"/>
    <col min="6146" max="6146" width="40.33203125" style="4" customWidth="1"/>
    <col min="6147" max="6147" width="15.44140625" style="4" customWidth="1"/>
    <col min="6148" max="6148" width="18.44140625" style="4" customWidth="1"/>
    <col min="6149" max="6149" width="24.6640625" style="4" customWidth="1"/>
    <col min="6150" max="6152" width="12.33203125" style="4" bestFit="1" customWidth="1"/>
    <col min="6153" max="6156" width="9.109375" style="4"/>
    <col min="6157" max="6157" width="14.44140625" style="4" customWidth="1"/>
    <col min="6158" max="6400" width="9.109375" style="4"/>
    <col min="6401" max="6401" width="5.5546875" style="4" customWidth="1"/>
    <col min="6402" max="6402" width="40.33203125" style="4" customWidth="1"/>
    <col min="6403" max="6403" width="15.44140625" style="4" customWidth="1"/>
    <col min="6404" max="6404" width="18.44140625" style="4" customWidth="1"/>
    <col min="6405" max="6405" width="24.6640625" style="4" customWidth="1"/>
    <col min="6406" max="6408" width="12.33203125" style="4" bestFit="1" customWidth="1"/>
    <col min="6409" max="6412" width="9.109375" style="4"/>
    <col min="6413" max="6413" width="14.44140625" style="4" customWidth="1"/>
    <col min="6414" max="6656" width="9.109375" style="4"/>
    <col min="6657" max="6657" width="5.5546875" style="4" customWidth="1"/>
    <col min="6658" max="6658" width="40.33203125" style="4" customWidth="1"/>
    <col min="6659" max="6659" width="15.44140625" style="4" customWidth="1"/>
    <col min="6660" max="6660" width="18.44140625" style="4" customWidth="1"/>
    <col min="6661" max="6661" width="24.6640625" style="4" customWidth="1"/>
    <col min="6662" max="6664" width="12.33203125" style="4" bestFit="1" customWidth="1"/>
    <col min="6665" max="6668" width="9.109375" style="4"/>
    <col min="6669" max="6669" width="14.44140625" style="4" customWidth="1"/>
    <col min="6670" max="6912" width="9.109375" style="4"/>
    <col min="6913" max="6913" width="5.5546875" style="4" customWidth="1"/>
    <col min="6914" max="6914" width="40.33203125" style="4" customWidth="1"/>
    <col min="6915" max="6915" width="15.44140625" style="4" customWidth="1"/>
    <col min="6916" max="6916" width="18.44140625" style="4" customWidth="1"/>
    <col min="6917" max="6917" width="24.6640625" style="4" customWidth="1"/>
    <col min="6918" max="6920" width="12.33203125" style="4" bestFit="1" customWidth="1"/>
    <col min="6921" max="6924" width="9.109375" style="4"/>
    <col min="6925" max="6925" width="14.44140625" style="4" customWidth="1"/>
    <col min="6926" max="7168" width="9.109375" style="4"/>
    <col min="7169" max="7169" width="5.5546875" style="4" customWidth="1"/>
    <col min="7170" max="7170" width="40.33203125" style="4" customWidth="1"/>
    <col min="7171" max="7171" width="15.44140625" style="4" customWidth="1"/>
    <col min="7172" max="7172" width="18.44140625" style="4" customWidth="1"/>
    <col min="7173" max="7173" width="24.6640625" style="4" customWidth="1"/>
    <col min="7174" max="7176" width="12.33203125" style="4" bestFit="1" customWidth="1"/>
    <col min="7177" max="7180" width="9.109375" style="4"/>
    <col min="7181" max="7181" width="14.44140625" style="4" customWidth="1"/>
    <col min="7182" max="7424" width="9.109375" style="4"/>
    <col min="7425" max="7425" width="5.5546875" style="4" customWidth="1"/>
    <col min="7426" max="7426" width="40.33203125" style="4" customWidth="1"/>
    <col min="7427" max="7427" width="15.44140625" style="4" customWidth="1"/>
    <col min="7428" max="7428" width="18.44140625" style="4" customWidth="1"/>
    <col min="7429" max="7429" width="24.6640625" style="4" customWidth="1"/>
    <col min="7430" max="7432" width="12.33203125" style="4" bestFit="1" customWidth="1"/>
    <col min="7433" max="7436" width="9.109375" style="4"/>
    <col min="7437" max="7437" width="14.44140625" style="4" customWidth="1"/>
    <col min="7438" max="7680" width="9.109375" style="4"/>
    <col min="7681" max="7681" width="5.5546875" style="4" customWidth="1"/>
    <col min="7682" max="7682" width="40.33203125" style="4" customWidth="1"/>
    <col min="7683" max="7683" width="15.44140625" style="4" customWidth="1"/>
    <col min="7684" max="7684" width="18.44140625" style="4" customWidth="1"/>
    <col min="7685" max="7685" width="24.6640625" style="4" customWidth="1"/>
    <col min="7686" max="7688" width="12.33203125" style="4" bestFit="1" customWidth="1"/>
    <col min="7689" max="7692" width="9.109375" style="4"/>
    <col min="7693" max="7693" width="14.44140625" style="4" customWidth="1"/>
    <col min="7694" max="7936" width="9.109375" style="4"/>
    <col min="7937" max="7937" width="5.5546875" style="4" customWidth="1"/>
    <col min="7938" max="7938" width="40.33203125" style="4" customWidth="1"/>
    <col min="7939" max="7939" width="15.44140625" style="4" customWidth="1"/>
    <col min="7940" max="7940" width="18.44140625" style="4" customWidth="1"/>
    <col min="7941" max="7941" width="24.6640625" style="4" customWidth="1"/>
    <col min="7942" max="7944" width="12.33203125" style="4" bestFit="1" customWidth="1"/>
    <col min="7945" max="7948" width="9.109375" style="4"/>
    <col min="7949" max="7949" width="14.44140625" style="4" customWidth="1"/>
    <col min="7950" max="8192" width="9.109375" style="4"/>
    <col min="8193" max="8193" width="5.5546875" style="4" customWidth="1"/>
    <col min="8194" max="8194" width="40.33203125" style="4" customWidth="1"/>
    <col min="8195" max="8195" width="15.44140625" style="4" customWidth="1"/>
    <col min="8196" max="8196" width="18.44140625" style="4" customWidth="1"/>
    <col min="8197" max="8197" width="24.6640625" style="4" customWidth="1"/>
    <col min="8198" max="8200" width="12.33203125" style="4" bestFit="1" customWidth="1"/>
    <col min="8201" max="8204" width="9.109375" style="4"/>
    <col min="8205" max="8205" width="14.44140625" style="4" customWidth="1"/>
    <col min="8206" max="8448" width="9.109375" style="4"/>
    <col min="8449" max="8449" width="5.5546875" style="4" customWidth="1"/>
    <col min="8450" max="8450" width="40.33203125" style="4" customWidth="1"/>
    <col min="8451" max="8451" width="15.44140625" style="4" customWidth="1"/>
    <col min="8452" max="8452" width="18.44140625" style="4" customWidth="1"/>
    <col min="8453" max="8453" width="24.6640625" style="4" customWidth="1"/>
    <col min="8454" max="8456" width="12.33203125" style="4" bestFit="1" customWidth="1"/>
    <col min="8457" max="8460" width="9.109375" style="4"/>
    <col min="8461" max="8461" width="14.44140625" style="4" customWidth="1"/>
    <col min="8462" max="8704" width="9.109375" style="4"/>
    <col min="8705" max="8705" width="5.5546875" style="4" customWidth="1"/>
    <col min="8706" max="8706" width="40.33203125" style="4" customWidth="1"/>
    <col min="8707" max="8707" width="15.44140625" style="4" customWidth="1"/>
    <col min="8708" max="8708" width="18.44140625" style="4" customWidth="1"/>
    <col min="8709" max="8709" width="24.6640625" style="4" customWidth="1"/>
    <col min="8710" max="8712" width="12.33203125" style="4" bestFit="1" customWidth="1"/>
    <col min="8713" max="8716" width="9.109375" style="4"/>
    <col min="8717" max="8717" width="14.44140625" style="4" customWidth="1"/>
    <col min="8718" max="8960" width="9.109375" style="4"/>
    <col min="8961" max="8961" width="5.5546875" style="4" customWidth="1"/>
    <col min="8962" max="8962" width="40.33203125" style="4" customWidth="1"/>
    <col min="8963" max="8963" width="15.44140625" style="4" customWidth="1"/>
    <col min="8964" max="8964" width="18.44140625" style="4" customWidth="1"/>
    <col min="8965" max="8965" width="24.6640625" style="4" customWidth="1"/>
    <col min="8966" max="8968" width="12.33203125" style="4" bestFit="1" customWidth="1"/>
    <col min="8969" max="8972" width="9.109375" style="4"/>
    <col min="8973" max="8973" width="14.44140625" style="4" customWidth="1"/>
    <col min="8974" max="9216" width="9.109375" style="4"/>
    <col min="9217" max="9217" width="5.5546875" style="4" customWidth="1"/>
    <col min="9218" max="9218" width="40.33203125" style="4" customWidth="1"/>
    <col min="9219" max="9219" width="15.44140625" style="4" customWidth="1"/>
    <col min="9220" max="9220" width="18.44140625" style="4" customWidth="1"/>
    <col min="9221" max="9221" width="24.6640625" style="4" customWidth="1"/>
    <col min="9222" max="9224" width="12.33203125" style="4" bestFit="1" customWidth="1"/>
    <col min="9225" max="9228" width="9.109375" style="4"/>
    <col min="9229" max="9229" width="14.44140625" style="4" customWidth="1"/>
    <col min="9230" max="9472" width="9.109375" style="4"/>
    <col min="9473" max="9473" width="5.5546875" style="4" customWidth="1"/>
    <col min="9474" max="9474" width="40.33203125" style="4" customWidth="1"/>
    <col min="9475" max="9475" width="15.44140625" style="4" customWidth="1"/>
    <col min="9476" max="9476" width="18.44140625" style="4" customWidth="1"/>
    <col min="9477" max="9477" width="24.6640625" style="4" customWidth="1"/>
    <col min="9478" max="9480" width="12.33203125" style="4" bestFit="1" customWidth="1"/>
    <col min="9481" max="9484" width="9.109375" style="4"/>
    <col min="9485" max="9485" width="14.44140625" style="4" customWidth="1"/>
    <col min="9486" max="9728" width="9.109375" style="4"/>
    <col min="9729" max="9729" width="5.5546875" style="4" customWidth="1"/>
    <col min="9730" max="9730" width="40.33203125" style="4" customWidth="1"/>
    <col min="9731" max="9731" width="15.44140625" style="4" customWidth="1"/>
    <col min="9732" max="9732" width="18.44140625" style="4" customWidth="1"/>
    <col min="9733" max="9733" width="24.6640625" style="4" customWidth="1"/>
    <col min="9734" max="9736" width="12.33203125" style="4" bestFit="1" customWidth="1"/>
    <col min="9737" max="9740" width="9.109375" style="4"/>
    <col min="9741" max="9741" width="14.44140625" style="4" customWidth="1"/>
    <col min="9742" max="9984" width="9.109375" style="4"/>
    <col min="9985" max="9985" width="5.5546875" style="4" customWidth="1"/>
    <col min="9986" max="9986" width="40.33203125" style="4" customWidth="1"/>
    <col min="9987" max="9987" width="15.44140625" style="4" customWidth="1"/>
    <col min="9988" max="9988" width="18.44140625" style="4" customWidth="1"/>
    <col min="9989" max="9989" width="24.6640625" style="4" customWidth="1"/>
    <col min="9990" max="9992" width="12.33203125" style="4" bestFit="1" customWidth="1"/>
    <col min="9993" max="9996" width="9.109375" style="4"/>
    <col min="9997" max="9997" width="14.44140625" style="4" customWidth="1"/>
    <col min="9998" max="10240" width="9.109375" style="4"/>
    <col min="10241" max="10241" width="5.5546875" style="4" customWidth="1"/>
    <col min="10242" max="10242" width="40.33203125" style="4" customWidth="1"/>
    <col min="10243" max="10243" width="15.44140625" style="4" customWidth="1"/>
    <col min="10244" max="10244" width="18.44140625" style="4" customWidth="1"/>
    <col min="10245" max="10245" width="24.6640625" style="4" customWidth="1"/>
    <col min="10246" max="10248" width="12.33203125" style="4" bestFit="1" customWidth="1"/>
    <col min="10249" max="10252" width="9.109375" style="4"/>
    <col min="10253" max="10253" width="14.44140625" style="4" customWidth="1"/>
    <col min="10254" max="10496" width="9.109375" style="4"/>
    <col min="10497" max="10497" width="5.5546875" style="4" customWidth="1"/>
    <col min="10498" max="10498" width="40.33203125" style="4" customWidth="1"/>
    <col min="10499" max="10499" width="15.44140625" style="4" customWidth="1"/>
    <col min="10500" max="10500" width="18.44140625" style="4" customWidth="1"/>
    <col min="10501" max="10501" width="24.6640625" style="4" customWidth="1"/>
    <col min="10502" max="10504" width="12.33203125" style="4" bestFit="1" customWidth="1"/>
    <col min="10505" max="10508" width="9.109375" style="4"/>
    <col min="10509" max="10509" width="14.44140625" style="4" customWidth="1"/>
    <col min="10510" max="10752" width="9.109375" style="4"/>
    <col min="10753" max="10753" width="5.5546875" style="4" customWidth="1"/>
    <col min="10754" max="10754" width="40.33203125" style="4" customWidth="1"/>
    <col min="10755" max="10755" width="15.44140625" style="4" customWidth="1"/>
    <col min="10756" max="10756" width="18.44140625" style="4" customWidth="1"/>
    <col min="10757" max="10757" width="24.6640625" style="4" customWidth="1"/>
    <col min="10758" max="10760" width="12.33203125" style="4" bestFit="1" customWidth="1"/>
    <col min="10761" max="10764" width="9.109375" style="4"/>
    <col min="10765" max="10765" width="14.44140625" style="4" customWidth="1"/>
    <col min="10766" max="11008" width="9.109375" style="4"/>
    <col min="11009" max="11009" width="5.5546875" style="4" customWidth="1"/>
    <col min="11010" max="11010" width="40.33203125" style="4" customWidth="1"/>
    <col min="11011" max="11011" width="15.44140625" style="4" customWidth="1"/>
    <col min="11012" max="11012" width="18.44140625" style="4" customWidth="1"/>
    <col min="11013" max="11013" width="24.6640625" style="4" customWidth="1"/>
    <col min="11014" max="11016" width="12.33203125" style="4" bestFit="1" customWidth="1"/>
    <col min="11017" max="11020" width="9.109375" style="4"/>
    <col min="11021" max="11021" width="14.44140625" style="4" customWidth="1"/>
    <col min="11022" max="11264" width="9.109375" style="4"/>
    <col min="11265" max="11265" width="5.5546875" style="4" customWidth="1"/>
    <col min="11266" max="11266" width="40.33203125" style="4" customWidth="1"/>
    <col min="11267" max="11267" width="15.44140625" style="4" customWidth="1"/>
    <col min="11268" max="11268" width="18.44140625" style="4" customWidth="1"/>
    <col min="11269" max="11269" width="24.6640625" style="4" customWidth="1"/>
    <col min="11270" max="11272" width="12.33203125" style="4" bestFit="1" customWidth="1"/>
    <col min="11273" max="11276" width="9.109375" style="4"/>
    <col min="11277" max="11277" width="14.44140625" style="4" customWidth="1"/>
    <col min="11278" max="11520" width="9.109375" style="4"/>
    <col min="11521" max="11521" width="5.5546875" style="4" customWidth="1"/>
    <col min="11522" max="11522" width="40.33203125" style="4" customWidth="1"/>
    <col min="11523" max="11523" width="15.44140625" style="4" customWidth="1"/>
    <col min="11524" max="11524" width="18.44140625" style="4" customWidth="1"/>
    <col min="11525" max="11525" width="24.6640625" style="4" customWidth="1"/>
    <col min="11526" max="11528" width="12.33203125" style="4" bestFit="1" customWidth="1"/>
    <col min="11529" max="11532" width="9.109375" style="4"/>
    <col min="11533" max="11533" width="14.44140625" style="4" customWidth="1"/>
    <col min="11534" max="11776" width="9.109375" style="4"/>
    <col min="11777" max="11777" width="5.5546875" style="4" customWidth="1"/>
    <col min="11778" max="11778" width="40.33203125" style="4" customWidth="1"/>
    <col min="11779" max="11779" width="15.44140625" style="4" customWidth="1"/>
    <col min="11780" max="11780" width="18.44140625" style="4" customWidth="1"/>
    <col min="11781" max="11781" width="24.6640625" style="4" customWidth="1"/>
    <col min="11782" max="11784" width="12.33203125" style="4" bestFit="1" customWidth="1"/>
    <col min="11785" max="11788" width="9.109375" style="4"/>
    <col min="11789" max="11789" width="14.44140625" style="4" customWidth="1"/>
    <col min="11790" max="12032" width="9.109375" style="4"/>
    <col min="12033" max="12033" width="5.5546875" style="4" customWidth="1"/>
    <col min="12034" max="12034" width="40.33203125" style="4" customWidth="1"/>
    <col min="12035" max="12035" width="15.44140625" style="4" customWidth="1"/>
    <col min="12036" max="12036" width="18.44140625" style="4" customWidth="1"/>
    <col min="12037" max="12037" width="24.6640625" style="4" customWidth="1"/>
    <col min="12038" max="12040" width="12.33203125" style="4" bestFit="1" customWidth="1"/>
    <col min="12041" max="12044" width="9.109375" style="4"/>
    <col min="12045" max="12045" width="14.44140625" style="4" customWidth="1"/>
    <col min="12046" max="12288" width="9.109375" style="4"/>
    <col min="12289" max="12289" width="5.5546875" style="4" customWidth="1"/>
    <col min="12290" max="12290" width="40.33203125" style="4" customWidth="1"/>
    <col min="12291" max="12291" width="15.44140625" style="4" customWidth="1"/>
    <col min="12292" max="12292" width="18.44140625" style="4" customWidth="1"/>
    <col min="12293" max="12293" width="24.6640625" style="4" customWidth="1"/>
    <col min="12294" max="12296" width="12.33203125" style="4" bestFit="1" customWidth="1"/>
    <col min="12297" max="12300" width="9.109375" style="4"/>
    <col min="12301" max="12301" width="14.44140625" style="4" customWidth="1"/>
    <col min="12302" max="12544" width="9.109375" style="4"/>
    <col min="12545" max="12545" width="5.5546875" style="4" customWidth="1"/>
    <col min="12546" max="12546" width="40.33203125" style="4" customWidth="1"/>
    <col min="12547" max="12547" width="15.44140625" style="4" customWidth="1"/>
    <col min="12548" max="12548" width="18.44140625" style="4" customWidth="1"/>
    <col min="12549" max="12549" width="24.6640625" style="4" customWidth="1"/>
    <col min="12550" max="12552" width="12.33203125" style="4" bestFit="1" customWidth="1"/>
    <col min="12553" max="12556" width="9.109375" style="4"/>
    <col min="12557" max="12557" width="14.44140625" style="4" customWidth="1"/>
    <col min="12558" max="12800" width="9.109375" style="4"/>
    <col min="12801" max="12801" width="5.5546875" style="4" customWidth="1"/>
    <col min="12802" max="12802" width="40.33203125" style="4" customWidth="1"/>
    <col min="12803" max="12803" width="15.44140625" style="4" customWidth="1"/>
    <col min="12804" max="12804" width="18.44140625" style="4" customWidth="1"/>
    <col min="12805" max="12805" width="24.6640625" style="4" customWidth="1"/>
    <col min="12806" max="12808" width="12.33203125" style="4" bestFit="1" customWidth="1"/>
    <col min="12809" max="12812" width="9.109375" style="4"/>
    <col min="12813" max="12813" width="14.44140625" style="4" customWidth="1"/>
    <col min="12814" max="13056" width="9.109375" style="4"/>
    <col min="13057" max="13057" width="5.5546875" style="4" customWidth="1"/>
    <col min="13058" max="13058" width="40.33203125" style="4" customWidth="1"/>
    <col min="13059" max="13059" width="15.44140625" style="4" customWidth="1"/>
    <col min="13060" max="13060" width="18.44140625" style="4" customWidth="1"/>
    <col min="13061" max="13061" width="24.6640625" style="4" customWidth="1"/>
    <col min="13062" max="13064" width="12.33203125" style="4" bestFit="1" customWidth="1"/>
    <col min="13065" max="13068" width="9.109375" style="4"/>
    <col min="13069" max="13069" width="14.44140625" style="4" customWidth="1"/>
    <col min="13070" max="13312" width="9.109375" style="4"/>
    <col min="13313" max="13313" width="5.5546875" style="4" customWidth="1"/>
    <col min="13314" max="13314" width="40.33203125" style="4" customWidth="1"/>
    <col min="13315" max="13315" width="15.44140625" style="4" customWidth="1"/>
    <col min="13316" max="13316" width="18.44140625" style="4" customWidth="1"/>
    <col min="13317" max="13317" width="24.6640625" style="4" customWidth="1"/>
    <col min="13318" max="13320" width="12.33203125" style="4" bestFit="1" customWidth="1"/>
    <col min="13321" max="13324" width="9.109375" style="4"/>
    <col min="13325" max="13325" width="14.44140625" style="4" customWidth="1"/>
    <col min="13326" max="13568" width="9.109375" style="4"/>
    <col min="13569" max="13569" width="5.5546875" style="4" customWidth="1"/>
    <col min="13570" max="13570" width="40.33203125" style="4" customWidth="1"/>
    <col min="13571" max="13571" width="15.44140625" style="4" customWidth="1"/>
    <col min="13572" max="13572" width="18.44140625" style="4" customWidth="1"/>
    <col min="13573" max="13573" width="24.6640625" style="4" customWidth="1"/>
    <col min="13574" max="13576" width="12.33203125" style="4" bestFit="1" customWidth="1"/>
    <col min="13577" max="13580" width="9.109375" style="4"/>
    <col min="13581" max="13581" width="14.44140625" style="4" customWidth="1"/>
    <col min="13582" max="13824" width="9.109375" style="4"/>
    <col min="13825" max="13825" width="5.5546875" style="4" customWidth="1"/>
    <col min="13826" max="13826" width="40.33203125" style="4" customWidth="1"/>
    <col min="13827" max="13827" width="15.44140625" style="4" customWidth="1"/>
    <col min="13828" max="13828" width="18.44140625" style="4" customWidth="1"/>
    <col min="13829" max="13829" width="24.6640625" style="4" customWidth="1"/>
    <col min="13830" max="13832" width="12.33203125" style="4" bestFit="1" customWidth="1"/>
    <col min="13833" max="13836" width="9.109375" style="4"/>
    <col min="13837" max="13837" width="14.44140625" style="4" customWidth="1"/>
    <col min="13838" max="14080" width="9.109375" style="4"/>
    <col min="14081" max="14081" width="5.5546875" style="4" customWidth="1"/>
    <col min="14082" max="14082" width="40.33203125" style="4" customWidth="1"/>
    <col min="14083" max="14083" width="15.44140625" style="4" customWidth="1"/>
    <col min="14084" max="14084" width="18.44140625" style="4" customWidth="1"/>
    <col min="14085" max="14085" width="24.6640625" style="4" customWidth="1"/>
    <col min="14086" max="14088" width="12.33203125" style="4" bestFit="1" customWidth="1"/>
    <col min="14089" max="14092" width="9.109375" style="4"/>
    <col min="14093" max="14093" width="14.44140625" style="4" customWidth="1"/>
    <col min="14094" max="14336" width="9.109375" style="4"/>
    <col min="14337" max="14337" width="5.5546875" style="4" customWidth="1"/>
    <col min="14338" max="14338" width="40.33203125" style="4" customWidth="1"/>
    <col min="14339" max="14339" width="15.44140625" style="4" customWidth="1"/>
    <col min="14340" max="14340" width="18.44140625" style="4" customWidth="1"/>
    <col min="14341" max="14341" width="24.6640625" style="4" customWidth="1"/>
    <col min="14342" max="14344" width="12.33203125" style="4" bestFit="1" customWidth="1"/>
    <col min="14345" max="14348" width="9.109375" style="4"/>
    <col min="14349" max="14349" width="14.44140625" style="4" customWidth="1"/>
    <col min="14350" max="14592" width="9.109375" style="4"/>
    <col min="14593" max="14593" width="5.5546875" style="4" customWidth="1"/>
    <col min="14594" max="14594" width="40.33203125" style="4" customWidth="1"/>
    <col min="14595" max="14595" width="15.44140625" style="4" customWidth="1"/>
    <col min="14596" max="14596" width="18.44140625" style="4" customWidth="1"/>
    <col min="14597" max="14597" width="24.6640625" style="4" customWidth="1"/>
    <col min="14598" max="14600" width="12.33203125" style="4" bestFit="1" customWidth="1"/>
    <col min="14601" max="14604" width="9.109375" style="4"/>
    <col min="14605" max="14605" width="14.44140625" style="4" customWidth="1"/>
    <col min="14606" max="14848" width="9.109375" style="4"/>
    <col min="14849" max="14849" width="5.5546875" style="4" customWidth="1"/>
    <col min="14850" max="14850" width="40.33203125" style="4" customWidth="1"/>
    <col min="14851" max="14851" width="15.44140625" style="4" customWidth="1"/>
    <col min="14852" max="14852" width="18.44140625" style="4" customWidth="1"/>
    <col min="14853" max="14853" width="24.6640625" style="4" customWidth="1"/>
    <col min="14854" max="14856" width="12.33203125" style="4" bestFit="1" customWidth="1"/>
    <col min="14857" max="14860" width="9.109375" style="4"/>
    <col min="14861" max="14861" width="14.44140625" style="4" customWidth="1"/>
    <col min="14862" max="15104" width="9.109375" style="4"/>
    <col min="15105" max="15105" width="5.5546875" style="4" customWidth="1"/>
    <col min="15106" max="15106" width="40.33203125" style="4" customWidth="1"/>
    <col min="15107" max="15107" width="15.44140625" style="4" customWidth="1"/>
    <col min="15108" max="15108" width="18.44140625" style="4" customWidth="1"/>
    <col min="15109" max="15109" width="24.6640625" style="4" customWidth="1"/>
    <col min="15110" max="15112" width="12.33203125" style="4" bestFit="1" customWidth="1"/>
    <col min="15113" max="15116" width="9.109375" style="4"/>
    <col min="15117" max="15117" width="14.44140625" style="4" customWidth="1"/>
    <col min="15118" max="15360" width="9.109375" style="4"/>
    <col min="15361" max="15361" width="5.5546875" style="4" customWidth="1"/>
    <col min="15362" max="15362" width="40.33203125" style="4" customWidth="1"/>
    <col min="15363" max="15363" width="15.44140625" style="4" customWidth="1"/>
    <col min="15364" max="15364" width="18.44140625" style="4" customWidth="1"/>
    <col min="15365" max="15365" width="24.6640625" style="4" customWidth="1"/>
    <col min="15366" max="15368" width="12.33203125" style="4" bestFit="1" customWidth="1"/>
    <col min="15369" max="15372" width="9.109375" style="4"/>
    <col min="15373" max="15373" width="14.44140625" style="4" customWidth="1"/>
    <col min="15374" max="15616" width="9.109375" style="4"/>
    <col min="15617" max="15617" width="5.5546875" style="4" customWidth="1"/>
    <col min="15618" max="15618" width="40.33203125" style="4" customWidth="1"/>
    <col min="15619" max="15619" width="15.44140625" style="4" customWidth="1"/>
    <col min="15620" max="15620" width="18.44140625" style="4" customWidth="1"/>
    <col min="15621" max="15621" width="24.6640625" style="4" customWidth="1"/>
    <col min="15622" max="15624" width="12.33203125" style="4" bestFit="1" customWidth="1"/>
    <col min="15625" max="15628" width="9.109375" style="4"/>
    <col min="15629" max="15629" width="14.44140625" style="4" customWidth="1"/>
    <col min="15630" max="15872" width="9.109375" style="4"/>
    <col min="15873" max="15873" width="5.5546875" style="4" customWidth="1"/>
    <col min="15874" max="15874" width="40.33203125" style="4" customWidth="1"/>
    <col min="15875" max="15875" width="15.44140625" style="4" customWidth="1"/>
    <col min="15876" max="15876" width="18.44140625" style="4" customWidth="1"/>
    <col min="15877" max="15877" width="24.6640625" style="4" customWidth="1"/>
    <col min="15878" max="15880" width="12.33203125" style="4" bestFit="1" customWidth="1"/>
    <col min="15881" max="15884" width="9.109375" style="4"/>
    <col min="15885" max="15885" width="14.44140625" style="4" customWidth="1"/>
    <col min="15886" max="16128" width="9.109375" style="4"/>
    <col min="16129" max="16129" width="5.5546875" style="4" customWidth="1"/>
    <col min="16130" max="16130" width="40.33203125" style="4" customWidth="1"/>
    <col min="16131" max="16131" width="15.44140625" style="4" customWidth="1"/>
    <col min="16132" max="16132" width="18.44140625" style="4" customWidth="1"/>
    <col min="16133" max="16133" width="24.6640625" style="4" customWidth="1"/>
    <col min="16134" max="16136" width="12.33203125" style="4" bestFit="1" customWidth="1"/>
    <col min="16137" max="16140" width="9.109375" style="4"/>
    <col min="16141" max="16141" width="14.44140625" style="4" customWidth="1"/>
    <col min="16142" max="16384" width="9.109375" style="4"/>
  </cols>
  <sheetData>
    <row r="1" spans="1:7" x14ac:dyDescent="0.25">
      <c r="A1" s="106" t="s">
        <v>306</v>
      </c>
      <c r="B1" s="106"/>
      <c r="C1" s="106"/>
      <c r="D1" s="106"/>
    </row>
    <row r="2" spans="1:7" x14ac:dyDescent="0.25">
      <c r="A2" s="2"/>
      <c r="D2" s="31"/>
    </row>
    <row r="3" spans="1:7" ht="18" customHeight="1" x14ac:dyDescent="0.25">
      <c r="A3" s="107" t="s">
        <v>83</v>
      </c>
      <c r="B3" s="107"/>
      <c r="C3" s="107"/>
      <c r="D3" s="107"/>
    </row>
    <row r="4" spans="1:7" ht="18" customHeight="1" x14ac:dyDescent="0.25">
      <c r="A4" s="108" t="s">
        <v>353</v>
      </c>
      <c r="B4" s="108"/>
      <c r="C4" s="108"/>
      <c r="D4" s="108"/>
    </row>
    <row r="5" spans="1:7" ht="24.75" customHeight="1" x14ac:dyDescent="0.25">
      <c r="A5" s="52" t="s">
        <v>16</v>
      </c>
      <c r="B5" s="52" t="s">
        <v>307</v>
      </c>
      <c r="C5" s="52" t="s">
        <v>308</v>
      </c>
      <c r="D5" s="53" t="s">
        <v>309</v>
      </c>
    </row>
    <row r="6" spans="1:7" ht="14.4" customHeight="1" x14ac:dyDescent="0.25">
      <c r="A6" s="5" t="s">
        <v>25</v>
      </c>
      <c r="B6" s="32" t="s">
        <v>310</v>
      </c>
      <c r="C6" s="5">
        <v>2019</v>
      </c>
      <c r="D6" s="38">
        <v>1265</v>
      </c>
    </row>
    <row r="7" spans="1:7" ht="14.4" customHeight="1" x14ac:dyDescent="0.25">
      <c r="A7" s="5" t="s">
        <v>2</v>
      </c>
      <c r="B7" s="32" t="s">
        <v>312</v>
      </c>
      <c r="C7" s="5">
        <v>2019</v>
      </c>
      <c r="D7" s="38">
        <v>4218</v>
      </c>
    </row>
    <row r="8" spans="1:7" ht="14.4" customHeight="1" x14ac:dyDescent="0.25">
      <c r="A8" s="5" t="s">
        <v>38</v>
      </c>
      <c r="B8" s="32" t="s">
        <v>310</v>
      </c>
      <c r="C8" s="5">
        <v>2019</v>
      </c>
      <c r="D8" s="38">
        <v>1265</v>
      </c>
      <c r="G8" s="51"/>
    </row>
    <row r="9" spans="1:7" ht="14.4" customHeight="1" x14ac:dyDescent="0.25">
      <c r="A9" s="5" t="s">
        <v>92</v>
      </c>
      <c r="B9" s="32" t="s">
        <v>310</v>
      </c>
      <c r="C9" s="5">
        <v>2019</v>
      </c>
      <c r="D9" s="38">
        <v>1265</v>
      </c>
    </row>
    <row r="10" spans="1:7" ht="14.4" customHeight="1" x14ac:dyDescent="0.25">
      <c r="A10" s="5" t="s">
        <v>93</v>
      </c>
      <c r="B10" s="32" t="s">
        <v>313</v>
      </c>
      <c r="C10" s="5">
        <v>2019</v>
      </c>
      <c r="D10" s="38">
        <v>460</v>
      </c>
    </row>
    <row r="11" spans="1:7" ht="14.4" customHeight="1" x14ac:dyDescent="0.25">
      <c r="A11" s="5" t="s">
        <v>41</v>
      </c>
      <c r="B11" s="32" t="s">
        <v>313</v>
      </c>
      <c r="C11" s="5">
        <v>2019</v>
      </c>
      <c r="D11" s="38">
        <v>460</v>
      </c>
    </row>
    <row r="12" spans="1:7" ht="14.4" customHeight="1" x14ac:dyDescent="0.25">
      <c r="A12" s="5" t="s">
        <v>46</v>
      </c>
      <c r="B12" s="32" t="s">
        <v>314</v>
      </c>
      <c r="C12" s="5">
        <v>2019</v>
      </c>
      <c r="D12" s="38">
        <v>345</v>
      </c>
    </row>
    <row r="13" spans="1:7" ht="14.4" customHeight="1" x14ac:dyDescent="0.25">
      <c r="A13" s="5" t="s">
        <v>51</v>
      </c>
      <c r="B13" s="32" t="s">
        <v>311</v>
      </c>
      <c r="C13" s="5">
        <v>2020</v>
      </c>
      <c r="D13" s="38">
        <v>3697.72</v>
      </c>
    </row>
    <row r="14" spans="1:7" ht="14.4" customHeight="1" x14ac:dyDescent="0.25">
      <c r="A14" s="5" t="s">
        <v>94</v>
      </c>
      <c r="B14" s="32" t="s">
        <v>311</v>
      </c>
      <c r="C14" s="5">
        <v>2020</v>
      </c>
      <c r="D14" s="38">
        <v>4392</v>
      </c>
    </row>
    <row r="15" spans="1:7" ht="14.4" customHeight="1" x14ac:dyDescent="0.25">
      <c r="A15" s="5" t="s">
        <v>95</v>
      </c>
      <c r="B15" s="32" t="s">
        <v>315</v>
      </c>
      <c r="C15" s="5">
        <v>2020</v>
      </c>
      <c r="D15" s="38">
        <v>690</v>
      </c>
    </row>
    <row r="16" spans="1:7" ht="14.4" customHeight="1" x14ac:dyDescent="0.25">
      <c r="A16" s="5" t="s">
        <v>103</v>
      </c>
      <c r="B16" s="32" t="s">
        <v>316</v>
      </c>
      <c r="C16" s="5">
        <v>2020</v>
      </c>
      <c r="D16" s="38">
        <v>11648</v>
      </c>
    </row>
    <row r="17" spans="1:6" s="6" customFormat="1" ht="14.4" customHeight="1" x14ac:dyDescent="0.25">
      <c r="A17" s="5" t="s">
        <v>3</v>
      </c>
      <c r="B17" s="32" t="s">
        <v>317</v>
      </c>
      <c r="C17" s="5">
        <v>2021</v>
      </c>
      <c r="D17" s="33">
        <v>9000</v>
      </c>
      <c r="F17" s="92"/>
    </row>
    <row r="18" spans="1:6" s="6" customFormat="1" ht="14.4" customHeight="1" x14ac:dyDescent="0.25">
      <c r="A18" s="5" t="s">
        <v>4</v>
      </c>
      <c r="B18" s="32" t="s">
        <v>311</v>
      </c>
      <c r="C18" s="5">
        <v>2021</v>
      </c>
      <c r="D18" s="33">
        <v>1638</v>
      </c>
    </row>
    <row r="19" spans="1:6" s="6" customFormat="1" ht="14.4" customHeight="1" x14ac:dyDescent="0.25">
      <c r="A19" s="5" t="s">
        <v>5</v>
      </c>
      <c r="B19" s="32" t="s">
        <v>318</v>
      </c>
      <c r="C19" s="5">
        <v>2021</v>
      </c>
      <c r="D19" s="33">
        <v>819</v>
      </c>
    </row>
    <row r="20" spans="1:6" s="6" customFormat="1" ht="14.4" customHeight="1" x14ac:dyDescent="0.25">
      <c r="A20" s="5" t="s">
        <v>6</v>
      </c>
      <c r="B20" s="32" t="s">
        <v>319</v>
      </c>
      <c r="C20" s="5">
        <v>2021</v>
      </c>
      <c r="D20" s="33">
        <v>810</v>
      </c>
    </row>
    <row r="21" spans="1:6" s="6" customFormat="1" ht="14.4" customHeight="1" x14ac:dyDescent="0.25">
      <c r="A21" s="5" t="s">
        <v>7</v>
      </c>
      <c r="B21" s="32" t="s">
        <v>320</v>
      </c>
      <c r="C21" s="5">
        <v>2021</v>
      </c>
      <c r="D21" s="33">
        <v>710</v>
      </c>
    </row>
    <row r="22" spans="1:6" s="6" customFormat="1" ht="14.4" customHeight="1" x14ac:dyDescent="0.25">
      <c r="A22" s="5" t="s">
        <v>8</v>
      </c>
      <c r="B22" s="32" t="s">
        <v>320</v>
      </c>
      <c r="C22" s="5">
        <v>2021</v>
      </c>
      <c r="D22" s="33">
        <v>485.85</v>
      </c>
    </row>
    <row r="23" spans="1:6" s="6" customFormat="1" ht="14.4" customHeight="1" x14ac:dyDescent="0.25">
      <c r="A23" s="5" t="s">
        <v>9</v>
      </c>
      <c r="B23" s="32" t="s">
        <v>311</v>
      </c>
      <c r="C23" s="5">
        <v>2021</v>
      </c>
      <c r="D23" s="33">
        <v>1663</v>
      </c>
    </row>
    <row r="24" spans="1:6" s="6" customFormat="1" ht="14.4" customHeight="1" x14ac:dyDescent="0.25">
      <c r="A24" s="5" t="s">
        <v>10</v>
      </c>
      <c r="B24" s="32" t="s">
        <v>321</v>
      </c>
      <c r="C24" s="5">
        <v>2021</v>
      </c>
      <c r="D24" s="33">
        <v>561</v>
      </c>
    </row>
    <row r="25" spans="1:6" s="6" customFormat="1" ht="14.4" customHeight="1" x14ac:dyDescent="0.25">
      <c r="A25" s="5" t="s">
        <v>11</v>
      </c>
      <c r="B25" s="32" t="s">
        <v>335</v>
      </c>
      <c r="C25" s="5">
        <v>2022</v>
      </c>
      <c r="D25" s="33">
        <v>12285.24</v>
      </c>
    </row>
    <row r="26" spans="1:6" s="6" customFormat="1" ht="14.4" customHeight="1" x14ac:dyDescent="0.25">
      <c r="A26" s="5" t="s">
        <v>12</v>
      </c>
      <c r="B26" s="32" t="s">
        <v>338</v>
      </c>
      <c r="C26" s="5">
        <v>2022</v>
      </c>
      <c r="D26" s="33">
        <v>15375</v>
      </c>
    </row>
    <row r="27" spans="1:6" s="6" customFormat="1" ht="27.75" customHeight="1" x14ac:dyDescent="0.25">
      <c r="A27" s="5" t="s">
        <v>14</v>
      </c>
      <c r="B27" s="32" t="s">
        <v>339</v>
      </c>
      <c r="C27" s="5">
        <v>2022</v>
      </c>
      <c r="D27" s="33">
        <v>22017</v>
      </c>
    </row>
    <row r="28" spans="1:6" s="6" customFormat="1" ht="24.6" customHeight="1" x14ac:dyDescent="0.25">
      <c r="A28" s="5" t="s">
        <v>176</v>
      </c>
      <c r="B28" s="32" t="s">
        <v>340</v>
      </c>
      <c r="C28" s="5">
        <v>2022</v>
      </c>
      <c r="D28" s="33">
        <v>7993.77</v>
      </c>
    </row>
    <row r="29" spans="1:6" s="6" customFormat="1" ht="29.25" customHeight="1" x14ac:dyDescent="0.25">
      <c r="A29" s="5" t="s">
        <v>184</v>
      </c>
      <c r="B29" s="32" t="s">
        <v>341</v>
      </c>
      <c r="C29" s="5">
        <v>2022</v>
      </c>
      <c r="D29" s="33">
        <v>1562.1</v>
      </c>
    </row>
    <row r="30" spans="1:6" s="6" customFormat="1" ht="33" customHeight="1" x14ac:dyDescent="0.25">
      <c r="A30" s="5" t="s">
        <v>190</v>
      </c>
      <c r="B30" s="32" t="s">
        <v>342</v>
      </c>
      <c r="C30" s="5">
        <v>2022</v>
      </c>
      <c r="D30" s="33">
        <v>12029.4</v>
      </c>
    </row>
    <row r="31" spans="1:6" s="6" customFormat="1" ht="35.25" customHeight="1" x14ac:dyDescent="0.25">
      <c r="A31" s="5" t="s">
        <v>197</v>
      </c>
      <c r="B31" s="32" t="s">
        <v>343</v>
      </c>
      <c r="C31" s="5">
        <v>2022</v>
      </c>
      <c r="D31" s="33">
        <v>7183.2</v>
      </c>
    </row>
    <row r="32" spans="1:6" s="6" customFormat="1" ht="20.25" customHeight="1" x14ac:dyDescent="0.25">
      <c r="A32" s="5" t="s">
        <v>205</v>
      </c>
      <c r="B32" s="32" t="s">
        <v>344</v>
      </c>
      <c r="C32" s="5">
        <v>2022</v>
      </c>
      <c r="D32" s="33">
        <v>2997</v>
      </c>
    </row>
    <row r="33" spans="1:5" s="6" customFormat="1" ht="14.4" customHeight="1" x14ac:dyDescent="0.25">
      <c r="A33" s="5" t="s">
        <v>210</v>
      </c>
      <c r="B33" s="32" t="s">
        <v>345</v>
      </c>
      <c r="C33" s="5">
        <v>2023</v>
      </c>
      <c r="D33" s="33">
        <v>2087.46</v>
      </c>
    </row>
    <row r="34" spans="1:5" s="6" customFormat="1" ht="14.4" customHeight="1" x14ac:dyDescent="0.25">
      <c r="A34" s="5" t="s">
        <v>221</v>
      </c>
      <c r="B34" s="32" t="s">
        <v>377</v>
      </c>
      <c r="C34" s="5">
        <v>2022</v>
      </c>
      <c r="D34" s="33">
        <v>26485.86</v>
      </c>
    </row>
    <row r="35" spans="1:5" s="6" customFormat="1" ht="14.4" customHeight="1" x14ac:dyDescent="0.25">
      <c r="A35" s="5" t="s">
        <v>227</v>
      </c>
      <c r="B35" s="32" t="s">
        <v>378</v>
      </c>
      <c r="C35" s="5">
        <v>2022</v>
      </c>
      <c r="D35" s="33">
        <v>7183.2</v>
      </c>
    </row>
    <row r="36" spans="1:5" s="6" customFormat="1" ht="14.4" customHeight="1" x14ac:dyDescent="0.25">
      <c r="A36" s="5" t="s">
        <v>236</v>
      </c>
      <c r="B36" s="32" t="s">
        <v>382</v>
      </c>
      <c r="C36" s="5">
        <v>2019</v>
      </c>
      <c r="D36" s="33">
        <v>9840</v>
      </c>
    </row>
    <row r="37" spans="1:5" s="6" customFormat="1" ht="14.4" customHeight="1" x14ac:dyDescent="0.25">
      <c r="A37" s="5" t="s">
        <v>240</v>
      </c>
      <c r="B37" s="32" t="s">
        <v>383</v>
      </c>
      <c r="C37" s="5">
        <v>2020</v>
      </c>
      <c r="D37" s="33">
        <v>4580</v>
      </c>
    </row>
    <row r="38" spans="1:5" ht="18" customHeight="1" x14ac:dyDescent="0.25">
      <c r="A38" s="109" t="s">
        <v>322</v>
      </c>
      <c r="B38" s="109"/>
      <c r="C38" s="109"/>
      <c r="D38" s="89">
        <f>SUM(D13:D37,D6:D12)</f>
        <v>177011.80000000002</v>
      </c>
      <c r="E38" s="34"/>
    </row>
    <row r="39" spans="1:5" ht="18" customHeight="1" x14ac:dyDescent="0.25">
      <c r="A39" s="35"/>
      <c r="B39" s="36"/>
      <c r="C39" s="35"/>
      <c r="D39" s="88"/>
    </row>
    <row r="40" spans="1:5" ht="18" customHeight="1" x14ac:dyDescent="0.25">
      <c r="A40" s="108" t="s">
        <v>354</v>
      </c>
      <c r="B40" s="108"/>
      <c r="C40" s="108"/>
      <c r="D40" s="108"/>
    </row>
    <row r="41" spans="1:5" ht="27.75" customHeight="1" x14ac:dyDescent="0.25">
      <c r="A41" s="52" t="s">
        <v>16</v>
      </c>
      <c r="B41" s="52" t="s">
        <v>307</v>
      </c>
      <c r="C41" s="52" t="s">
        <v>308</v>
      </c>
      <c r="D41" s="53" t="s">
        <v>309</v>
      </c>
    </row>
    <row r="42" spans="1:5" ht="14.4" customHeight="1" x14ac:dyDescent="0.25">
      <c r="A42" s="5" t="s">
        <v>25</v>
      </c>
      <c r="B42" s="32" t="s">
        <v>323</v>
      </c>
      <c r="C42" s="5">
        <v>2019</v>
      </c>
      <c r="D42" s="44">
        <v>2185</v>
      </c>
    </row>
    <row r="43" spans="1:5" ht="14.4" customHeight="1" x14ac:dyDescent="0.25">
      <c r="A43" s="5" t="s">
        <v>2</v>
      </c>
      <c r="B43" s="32" t="s">
        <v>323</v>
      </c>
      <c r="C43" s="5">
        <v>2019</v>
      </c>
      <c r="D43" s="44">
        <v>3299</v>
      </c>
    </row>
    <row r="44" spans="1:5" ht="14.4" customHeight="1" x14ac:dyDescent="0.25">
      <c r="A44" s="5" t="s">
        <v>38</v>
      </c>
      <c r="B44" s="32" t="s">
        <v>324</v>
      </c>
      <c r="C44" s="5">
        <v>2020</v>
      </c>
      <c r="D44" s="46">
        <v>1980</v>
      </c>
    </row>
    <row r="45" spans="1:5" ht="14.4" customHeight="1" x14ac:dyDescent="0.25">
      <c r="A45" s="5" t="s">
        <v>92</v>
      </c>
      <c r="B45" s="32" t="s">
        <v>325</v>
      </c>
      <c r="C45" s="5">
        <v>2020</v>
      </c>
      <c r="D45" s="44">
        <v>999</v>
      </c>
    </row>
    <row r="46" spans="1:5" ht="14.4" customHeight="1" x14ac:dyDescent="0.25">
      <c r="A46" s="5" t="s">
        <v>93</v>
      </c>
      <c r="B46" s="47" t="s">
        <v>326</v>
      </c>
      <c r="C46" s="48">
        <v>2020</v>
      </c>
      <c r="D46" s="49">
        <v>13095</v>
      </c>
      <c r="E46" s="1" t="s">
        <v>327</v>
      </c>
    </row>
    <row r="47" spans="1:5" s="6" customFormat="1" ht="14.4" customHeight="1" x14ac:dyDescent="0.25">
      <c r="A47" s="5" t="s">
        <v>41</v>
      </c>
      <c r="B47" s="47" t="s">
        <v>328</v>
      </c>
      <c r="C47" s="48">
        <v>2021</v>
      </c>
      <c r="D47" s="50">
        <v>34635</v>
      </c>
      <c r="E47" s="1" t="s">
        <v>327</v>
      </c>
    </row>
    <row r="48" spans="1:5" s="6" customFormat="1" ht="14.4" customHeight="1" x14ac:dyDescent="0.25">
      <c r="A48" s="5" t="s">
        <v>46</v>
      </c>
      <c r="B48" s="32" t="s">
        <v>329</v>
      </c>
      <c r="C48" s="5">
        <v>2021</v>
      </c>
      <c r="D48" s="45">
        <v>1550</v>
      </c>
    </row>
    <row r="49" spans="1:6" s="6" customFormat="1" ht="14.4" customHeight="1" x14ac:dyDescent="0.25">
      <c r="A49" s="5" t="s">
        <v>51</v>
      </c>
      <c r="B49" s="32" t="s">
        <v>323</v>
      </c>
      <c r="C49" s="5">
        <v>2021</v>
      </c>
      <c r="D49" s="45">
        <v>4327</v>
      </c>
    </row>
    <row r="50" spans="1:6" s="6" customFormat="1" ht="14.4" customHeight="1" x14ac:dyDescent="0.25">
      <c r="A50" s="5" t="s">
        <v>94</v>
      </c>
      <c r="B50" s="32" t="s">
        <v>323</v>
      </c>
      <c r="C50" s="5">
        <v>2021</v>
      </c>
      <c r="D50" s="45">
        <v>2400</v>
      </c>
    </row>
    <row r="51" spans="1:6" s="6" customFormat="1" ht="14.4" customHeight="1" x14ac:dyDescent="0.25">
      <c r="A51" s="5" t="s">
        <v>95</v>
      </c>
      <c r="B51" s="32" t="s">
        <v>334</v>
      </c>
      <c r="C51" s="5">
        <v>2022</v>
      </c>
      <c r="D51" s="45">
        <v>15416.82</v>
      </c>
    </row>
    <row r="52" spans="1:6" s="6" customFormat="1" ht="14.4" customHeight="1" x14ac:dyDescent="0.25">
      <c r="A52" s="5" t="s">
        <v>103</v>
      </c>
      <c r="B52" s="32" t="s">
        <v>336</v>
      </c>
      <c r="C52" s="5">
        <v>2022</v>
      </c>
      <c r="D52" s="45">
        <v>1044.27</v>
      </c>
    </row>
    <row r="53" spans="1:6" s="6" customFormat="1" ht="14.4" customHeight="1" x14ac:dyDescent="0.25">
      <c r="A53" s="5" t="s">
        <v>3</v>
      </c>
      <c r="B53" s="32" t="s">
        <v>337</v>
      </c>
      <c r="C53" s="5">
        <v>2022</v>
      </c>
      <c r="D53" s="45">
        <v>838.86</v>
      </c>
    </row>
    <row r="54" spans="1:6" s="6" customFormat="1" ht="14.4" customHeight="1" x14ac:dyDescent="0.25">
      <c r="A54" s="5" t="s">
        <v>4</v>
      </c>
      <c r="B54" s="32" t="s">
        <v>346</v>
      </c>
      <c r="C54" s="5">
        <v>2022</v>
      </c>
      <c r="D54" s="45">
        <v>1899</v>
      </c>
    </row>
    <row r="55" spans="1:6" s="6" customFormat="1" ht="14.4" customHeight="1" x14ac:dyDescent="0.25">
      <c r="A55" s="5" t="s">
        <v>5</v>
      </c>
      <c r="B55" s="32" t="s">
        <v>347</v>
      </c>
      <c r="C55" s="5">
        <v>2023</v>
      </c>
      <c r="D55" s="45">
        <v>3999</v>
      </c>
    </row>
    <row r="56" spans="1:6" s="6" customFormat="1" ht="14.4" customHeight="1" x14ac:dyDescent="0.25">
      <c r="A56" s="5" t="s">
        <v>6</v>
      </c>
      <c r="B56" s="32" t="s">
        <v>348</v>
      </c>
      <c r="C56" s="5">
        <v>2023</v>
      </c>
      <c r="D56" s="45">
        <v>3298.99</v>
      </c>
    </row>
    <row r="57" spans="1:6" ht="18" customHeight="1" x14ac:dyDescent="0.25">
      <c r="A57" s="110" t="s">
        <v>322</v>
      </c>
      <c r="B57" s="110"/>
      <c r="C57" s="110"/>
      <c r="D57" s="53">
        <f>SUM(D42:D56)</f>
        <v>90966.940000000017</v>
      </c>
    </row>
    <row r="58" spans="1:6" ht="18" customHeight="1" thickBot="1" x14ac:dyDescent="0.3">
      <c r="A58" s="35"/>
      <c r="B58" s="36"/>
      <c r="C58" s="35"/>
      <c r="D58" s="37"/>
      <c r="F58" s="34"/>
    </row>
    <row r="59" spans="1:6" ht="28.5" customHeight="1" thickBot="1" x14ac:dyDescent="0.3">
      <c r="A59" s="104" t="s">
        <v>298</v>
      </c>
      <c r="B59" s="105"/>
      <c r="C59" s="105"/>
      <c r="D59" s="91">
        <f>D38+D57</f>
        <v>267978.74000000005</v>
      </c>
    </row>
    <row r="60" spans="1:6" x14ac:dyDescent="0.25">
      <c r="A60" s="30"/>
      <c r="C60" s="35"/>
      <c r="D60" s="39"/>
    </row>
    <row r="61" spans="1:6" ht="18" customHeight="1" x14ac:dyDescent="0.25">
      <c r="A61" s="30"/>
      <c r="C61" s="35"/>
      <c r="D61" s="39"/>
      <c r="E61" s="34"/>
    </row>
    <row r="62" spans="1:6" x14ac:dyDescent="0.25">
      <c r="A62" s="30"/>
      <c r="C62" s="35"/>
      <c r="D62" s="39"/>
    </row>
    <row r="63" spans="1:6" x14ac:dyDescent="0.25">
      <c r="A63" s="30"/>
      <c r="C63" s="35"/>
      <c r="D63" s="39"/>
    </row>
    <row r="64" spans="1:6" x14ac:dyDescent="0.25">
      <c r="A64" s="30"/>
      <c r="C64" s="35"/>
      <c r="D64" s="39"/>
    </row>
    <row r="65" spans="1:4" x14ac:dyDescent="0.25">
      <c r="A65" s="30"/>
      <c r="C65" s="35"/>
      <c r="D65" s="39"/>
    </row>
    <row r="66" spans="1:4" ht="12.75" customHeight="1" x14ac:dyDescent="0.25">
      <c r="A66" s="30"/>
      <c r="C66" s="35"/>
      <c r="D66" s="39"/>
    </row>
    <row r="67" spans="1:4" x14ac:dyDescent="0.25">
      <c r="A67" s="30"/>
      <c r="C67" s="35"/>
      <c r="D67" s="39"/>
    </row>
    <row r="68" spans="1:4" x14ac:dyDescent="0.25">
      <c r="A68" s="30"/>
      <c r="C68" s="35"/>
      <c r="D68" s="39"/>
    </row>
    <row r="69" spans="1:4" x14ac:dyDescent="0.25">
      <c r="A69" s="30"/>
      <c r="C69" s="35"/>
      <c r="D69" s="39"/>
    </row>
    <row r="70" spans="1:4" x14ac:dyDescent="0.25">
      <c r="A70" s="30"/>
      <c r="C70" s="35"/>
      <c r="D70" s="39"/>
    </row>
    <row r="71" spans="1:4" x14ac:dyDescent="0.25">
      <c r="A71" s="30"/>
      <c r="C71" s="35"/>
      <c r="D71" s="39"/>
    </row>
    <row r="72" spans="1:4" x14ac:dyDescent="0.25">
      <c r="A72" s="30"/>
      <c r="C72" s="35"/>
      <c r="D72" s="39"/>
    </row>
    <row r="73" spans="1:4" x14ac:dyDescent="0.25">
      <c r="A73" s="30"/>
      <c r="C73" s="35"/>
      <c r="D73" s="39"/>
    </row>
    <row r="74" spans="1:4" x14ac:dyDescent="0.25">
      <c r="A74" s="30"/>
      <c r="C74" s="35"/>
      <c r="D74" s="39"/>
    </row>
    <row r="75" spans="1:4" x14ac:dyDescent="0.25">
      <c r="A75" s="30"/>
      <c r="C75" s="35"/>
      <c r="D75" s="39"/>
    </row>
    <row r="76" spans="1:4" ht="14.25" customHeight="1" x14ac:dyDescent="0.25">
      <c r="A76" s="30"/>
      <c r="C76" s="35"/>
      <c r="D76" s="39"/>
    </row>
    <row r="77" spans="1:4" x14ac:dyDescent="0.25">
      <c r="A77" s="30"/>
      <c r="C77" s="35"/>
      <c r="D77" s="39"/>
    </row>
    <row r="78" spans="1:4" x14ac:dyDescent="0.25">
      <c r="A78" s="30"/>
      <c r="C78" s="35"/>
      <c r="D78" s="39"/>
    </row>
    <row r="79" spans="1:4" x14ac:dyDescent="0.25">
      <c r="A79" s="30"/>
      <c r="C79" s="35"/>
      <c r="D79" s="39"/>
    </row>
    <row r="80" spans="1:4" x14ac:dyDescent="0.25">
      <c r="A80" s="30"/>
      <c r="C80" s="35"/>
      <c r="D80" s="39"/>
    </row>
    <row r="81" spans="1:4" x14ac:dyDescent="0.25">
      <c r="A81" s="30"/>
      <c r="C81" s="35"/>
      <c r="D81" s="39"/>
    </row>
    <row r="82" spans="1:4" x14ac:dyDescent="0.25">
      <c r="A82" s="30"/>
      <c r="C82" s="35"/>
      <c r="D82" s="39"/>
    </row>
    <row r="83" spans="1:4" x14ac:dyDescent="0.25">
      <c r="A83" s="30"/>
      <c r="C83" s="35"/>
      <c r="D83" s="39"/>
    </row>
    <row r="84" spans="1:4" x14ac:dyDescent="0.25">
      <c r="A84" s="30"/>
      <c r="C84" s="35"/>
      <c r="D84" s="39"/>
    </row>
    <row r="85" spans="1:4" x14ac:dyDescent="0.25">
      <c r="A85" s="30"/>
      <c r="C85" s="35"/>
      <c r="D85" s="39"/>
    </row>
    <row r="86" spans="1:4" x14ac:dyDescent="0.25">
      <c r="A86" s="30"/>
      <c r="C86" s="35"/>
      <c r="D86" s="39"/>
    </row>
    <row r="87" spans="1:4" x14ac:dyDescent="0.25">
      <c r="A87" s="30"/>
      <c r="C87" s="35"/>
      <c r="D87" s="39"/>
    </row>
    <row r="88" spans="1:4" x14ac:dyDescent="0.25">
      <c r="A88" s="30"/>
      <c r="C88" s="35"/>
      <c r="D88" s="39"/>
    </row>
    <row r="89" spans="1:4" x14ac:dyDescent="0.25">
      <c r="A89" s="30"/>
      <c r="C89" s="35"/>
      <c r="D89" s="39"/>
    </row>
    <row r="90" spans="1:4" x14ac:dyDescent="0.25">
      <c r="A90" s="30"/>
      <c r="C90" s="35"/>
      <c r="D90" s="39"/>
    </row>
    <row r="91" spans="1:4" x14ac:dyDescent="0.25">
      <c r="A91" s="30"/>
      <c r="C91" s="35"/>
      <c r="D91" s="39"/>
    </row>
    <row r="92" spans="1:4" x14ac:dyDescent="0.25">
      <c r="A92" s="30"/>
      <c r="C92" s="35"/>
      <c r="D92" s="39"/>
    </row>
    <row r="93" spans="1:4" x14ac:dyDescent="0.25">
      <c r="A93" s="30"/>
      <c r="C93" s="35"/>
      <c r="D93" s="39"/>
    </row>
    <row r="94" spans="1:4" x14ac:dyDescent="0.25">
      <c r="A94" s="30"/>
      <c r="C94" s="35"/>
      <c r="D94" s="39"/>
    </row>
    <row r="95" spans="1:4" x14ac:dyDescent="0.25">
      <c r="A95" s="30"/>
      <c r="C95" s="35"/>
      <c r="D95" s="39"/>
    </row>
    <row r="96" spans="1:4" x14ac:dyDescent="0.25">
      <c r="A96" s="30"/>
      <c r="C96" s="35"/>
      <c r="D96" s="39"/>
    </row>
    <row r="97" spans="1:4" x14ac:dyDescent="0.25">
      <c r="A97" s="30"/>
      <c r="C97" s="35"/>
      <c r="D97" s="39"/>
    </row>
    <row r="98" spans="1:4" x14ac:dyDescent="0.25">
      <c r="A98" s="30"/>
      <c r="C98" s="35"/>
      <c r="D98" s="39"/>
    </row>
    <row r="99" spans="1:4" x14ac:dyDescent="0.25">
      <c r="A99" s="30"/>
      <c r="C99" s="35"/>
      <c r="D99" s="39"/>
    </row>
    <row r="100" spans="1:4" x14ac:dyDescent="0.25">
      <c r="A100" s="30"/>
      <c r="C100" s="35"/>
      <c r="D100" s="39"/>
    </row>
    <row r="101" spans="1:4" x14ac:dyDescent="0.25">
      <c r="A101" s="30"/>
      <c r="C101" s="35"/>
      <c r="D101" s="39"/>
    </row>
    <row r="102" spans="1:4" x14ac:dyDescent="0.25">
      <c r="A102" s="30"/>
      <c r="C102" s="35"/>
      <c r="D102" s="39"/>
    </row>
    <row r="103" spans="1:4" x14ac:dyDescent="0.25">
      <c r="A103" s="30"/>
      <c r="C103" s="35"/>
      <c r="D103" s="39"/>
    </row>
    <row r="104" spans="1:4" x14ac:dyDescent="0.25">
      <c r="A104" s="30"/>
      <c r="C104" s="35"/>
      <c r="D104" s="39"/>
    </row>
    <row r="105" spans="1:4" x14ac:dyDescent="0.25">
      <c r="A105" s="30"/>
      <c r="C105" s="35"/>
      <c r="D105" s="39"/>
    </row>
    <row r="106" spans="1:4" x14ac:dyDescent="0.25">
      <c r="A106" s="30"/>
      <c r="C106" s="35"/>
      <c r="D106" s="39"/>
    </row>
    <row r="107" spans="1:4" x14ac:dyDescent="0.25">
      <c r="A107" s="30"/>
      <c r="C107" s="35"/>
      <c r="D107" s="39"/>
    </row>
    <row r="108" spans="1:4" x14ac:dyDescent="0.25">
      <c r="A108" s="30"/>
      <c r="C108" s="35"/>
      <c r="D108" s="39"/>
    </row>
    <row r="109" spans="1:4" x14ac:dyDescent="0.25">
      <c r="A109" s="30"/>
      <c r="C109" s="35"/>
      <c r="D109" s="39"/>
    </row>
    <row r="110" spans="1:4" x14ac:dyDescent="0.25">
      <c r="A110" s="30"/>
      <c r="C110" s="35"/>
      <c r="D110" s="39"/>
    </row>
    <row r="111" spans="1:4" x14ac:dyDescent="0.25">
      <c r="A111" s="30"/>
      <c r="C111" s="35"/>
      <c r="D111" s="39"/>
    </row>
    <row r="112" spans="1:4" x14ac:dyDescent="0.25">
      <c r="A112" s="30"/>
      <c r="C112" s="35"/>
      <c r="D112" s="39"/>
    </row>
    <row r="113" spans="1:4" x14ac:dyDescent="0.25">
      <c r="A113" s="30"/>
      <c r="C113" s="35"/>
      <c r="D113" s="39"/>
    </row>
    <row r="114" spans="1:4" x14ac:dyDescent="0.25">
      <c r="A114" s="30"/>
      <c r="C114" s="35"/>
      <c r="D114" s="39"/>
    </row>
    <row r="115" spans="1:4" x14ac:dyDescent="0.25">
      <c r="A115" s="30"/>
      <c r="C115" s="35"/>
      <c r="D115" s="39"/>
    </row>
    <row r="116" spans="1:4" x14ac:dyDescent="0.25">
      <c r="A116" s="30"/>
      <c r="C116" s="35"/>
      <c r="D116" s="39"/>
    </row>
    <row r="117" spans="1:4" x14ac:dyDescent="0.25">
      <c r="A117" s="30"/>
      <c r="C117" s="35"/>
      <c r="D117" s="39"/>
    </row>
    <row r="118" spans="1:4" x14ac:dyDescent="0.25">
      <c r="A118" s="30"/>
      <c r="C118" s="35"/>
      <c r="D118" s="39"/>
    </row>
    <row r="119" spans="1:4" x14ac:dyDescent="0.25">
      <c r="A119" s="30"/>
      <c r="C119" s="35"/>
      <c r="D119" s="39"/>
    </row>
    <row r="120" spans="1:4" x14ac:dyDescent="0.25">
      <c r="A120" s="30"/>
      <c r="C120" s="35"/>
      <c r="D120" s="39"/>
    </row>
    <row r="121" spans="1:4" x14ac:dyDescent="0.25">
      <c r="A121" s="30"/>
      <c r="C121" s="35"/>
      <c r="D121" s="39"/>
    </row>
    <row r="122" spans="1:4" x14ac:dyDescent="0.25">
      <c r="A122" s="30"/>
      <c r="C122" s="35"/>
      <c r="D122" s="39"/>
    </row>
    <row r="123" spans="1:4" x14ac:dyDescent="0.25">
      <c r="A123" s="30"/>
      <c r="C123" s="35"/>
      <c r="D123" s="39"/>
    </row>
    <row r="124" spans="1:4" x14ac:dyDescent="0.25">
      <c r="A124" s="30"/>
      <c r="C124" s="35"/>
      <c r="D124" s="39"/>
    </row>
    <row r="125" spans="1:4" x14ac:dyDescent="0.25">
      <c r="A125" s="30"/>
      <c r="C125" s="35"/>
      <c r="D125" s="39"/>
    </row>
    <row r="126" spans="1:4" x14ac:dyDescent="0.25">
      <c r="A126" s="30"/>
      <c r="C126" s="35"/>
      <c r="D126" s="39"/>
    </row>
    <row r="127" spans="1:4" x14ac:dyDescent="0.25">
      <c r="A127" s="30"/>
      <c r="C127" s="35"/>
      <c r="D127" s="39"/>
    </row>
    <row r="128" spans="1:4" x14ac:dyDescent="0.25">
      <c r="A128" s="30"/>
      <c r="C128" s="35"/>
      <c r="D128" s="39"/>
    </row>
    <row r="129" spans="1:4" x14ac:dyDescent="0.25">
      <c r="A129" s="30"/>
      <c r="C129" s="35"/>
      <c r="D129" s="39"/>
    </row>
    <row r="130" spans="1:4" x14ac:dyDescent="0.25">
      <c r="A130" s="30"/>
      <c r="C130" s="35"/>
      <c r="D130" s="39"/>
    </row>
    <row r="131" spans="1:4" x14ac:dyDescent="0.25">
      <c r="A131" s="30"/>
      <c r="C131" s="35"/>
      <c r="D131" s="39"/>
    </row>
    <row r="132" spans="1:4" x14ac:dyDescent="0.25">
      <c r="A132" s="30"/>
      <c r="C132" s="35"/>
      <c r="D132" s="39"/>
    </row>
    <row r="133" spans="1:4" x14ac:dyDescent="0.25">
      <c r="A133" s="30"/>
      <c r="C133" s="35"/>
      <c r="D133" s="39"/>
    </row>
    <row r="134" spans="1:4" x14ac:dyDescent="0.25">
      <c r="A134" s="30"/>
      <c r="C134" s="35"/>
      <c r="D134" s="39"/>
    </row>
    <row r="135" spans="1:4" x14ac:dyDescent="0.25">
      <c r="A135" s="30"/>
      <c r="C135" s="35"/>
      <c r="D135" s="39"/>
    </row>
    <row r="136" spans="1:4" x14ac:dyDescent="0.25">
      <c r="A136" s="30"/>
      <c r="C136" s="35"/>
      <c r="D136" s="39"/>
    </row>
    <row r="137" spans="1:4" ht="18" customHeight="1" x14ac:dyDescent="0.25">
      <c r="A137" s="30"/>
      <c r="C137" s="35"/>
      <c r="D137" s="39"/>
    </row>
    <row r="138" spans="1:4" x14ac:dyDescent="0.25">
      <c r="A138" s="30"/>
      <c r="C138" s="35"/>
      <c r="D138" s="39"/>
    </row>
    <row r="139" spans="1:4" x14ac:dyDescent="0.25">
      <c r="A139" s="30"/>
      <c r="C139" s="35"/>
      <c r="D139" s="39"/>
    </row>
    <row r="140" spans="1:4" x14ac:dyDescent="0.25">
      <c r="A140" s="30"/>
      <c r="C140" s="35"/>
      <c r="D140" s="39"/>
    </row>
    <row r="141" spans="1:4" x14ac:dyDescent="0.25">
      <c r="A141" s="30"/>
      <c r="C141" s="35"/>
      <c r="D141" s="39"/>
    </row>
    <row r="142" spans="1:4" ht="18" customHeight="1" x14ac:dyDescent="0.25">
      <c r="A142" s="30"/>
      <c r="C142" s="35"/>
      <c r="D142" s="39"/>
    </row>
    <row r="143" spans="1:4" x14ac:dyDescent="0.25">
      <c r="A143" s="30"/>
      <c r="C143" s="35"/>
      <c r="D143" s="39"/>
    </row>
    <row r="144" spans="1:4" ht="14.25" customHeight="1" x14ac:dyDescent="0.25">
      <c r="A144" s="30"/>
      <c r="C144" s="35"/>
      <c r="D144" s="39"/>
    </row>
    <row r="145" spans="1:4" ht="14.25" customHeight="1" x14ac:dyDescent="0.25">
      <c r="A145" s="30"/>
      <c r="C145" s="35"/>
      <c r="D145" s="39"/>
    </row>
    <row r="146" spans="1:4" ht="14.25" customHeight="1" x14ac:dyDescent="0.25">
      <c r="A146" s="30"/>
      <c r="C146" s="35"/>
      <c r="D146" s="39"/>
    </row>
    <row r="147" spans="1:4" x14ac:dyDescent="0.25">
      <c r="A147" s="30"/>
      <c r="C147" s="35"/>
      <c r="D147" s="39"/>
    </row>
    <row r="148" spans="1:4" ht="14.25" customHeight="1" x14ac:dyDescent="0.25">
      <c r="A148" s="30"/>
      <c r="C148" s="35"/>
      <c r="D148" s="39"/>
    </row>
    <row r="149" spans="1:4" x14ac:dyDescent="0.25">
      <c r="A149" s="30"/>
      <c r="C149" s="35"/>
      <c r="D149" s="39"/>
    </row>
    <row r="150" spans="1:4" ht="14.25" customHeight="1" x14ac:dyDescent="0.25">
      <c r="A150" s="30"/>
      <c r="C150" s="35"/>
      <c r="D150" s="39"/>
    </row>
    <row r="151" spans="1:4" x14ac:dyDescent="0.25">
      <c r="A151" s="30"/>
      <c r="C151" s="35"/>
      <c r="D151" s="39"/>
    </row>
    <row r="152" spans="1:4" ht="30" customHeight="1" x14ac:dyDescent="0.25">
      <c r="A152" s="30"/>
      <c r="C152" s="35"/>
      <c r="D152" s="39"/>
    </row>
    <row r="153" spans="1:4" x14ac:dyDescent="0.25">
      <c r="A153" s="30"/>
      <c r="C153" s="35"/>
      <c r="D153" s="39"/>
    </row>
    <row r="154" spans="1:4" x14ac:dyDescent="0.25">
      <c r="A154" s="30"/>
      <c r="C154" s="35"/>
      <c r="D154" s="39"/>
    </row>
    <row r="155" spans="1:4" x14ac:dyDescent="0.25">
      <c r="A155" s="30"/>
      <c r="C155" s="35"/>
      <c r="D155" s="39"/>
    </row>
    <row r="156" spans="1:4" x14ac:dyDescent="0.25">
      <c r="A156" s="30"/>
      <c r="C156" s="35"/>
      <c r="D156" s="39"/>
    </row>
    <row r="157" spans="1:4" x14ac:dyDescent="0.25">
      <c r="A157" s="30"/>
      <c r="C157" s="35"/>
      <c r="D157" s="39"/>
    </row>
    <row r="158" spans="1:4" x14ac:dyDescent="0.25">
      <c r="A158" s="30"/>
      <c r="C158" s="35"/>
      <c r="D158" s="39"/>
    </row>
    <row r="159" spans="1:4" x14ac:dyDescent="0.25">
      <c r="A159" s="30"/>
      <c r="C159" s="35"/>
      <c r="D159" s="39"/>
    </row>
    <row r="160" spans="1:4" x14ac:dyDescent="0.25">
      <c r="A160" s="30"/>
      <c r="C160" s="35"/>
      <c r="D160" s="39"/>
    </row>
    <row r="161" spans="1:4" x14ac:dyDescent="0.25">
      <c r="A161" s="30"/>
      <c r="C161" s="35"/>
      <c r="D161" s="39"/>
    </row>
    <row r="162" spans="1:4" x14ac:dyDescent="0.25">
      <c r="A162" s="30"/>
      <c r="C162" s="35"/>
      <c r="D162" s="39"/>
    </row>
    <row r="163" spans="1:4" x14ac:dyDescent="0.25">
      <c r="A163" s="30"/>
      <c r="C163" s="35"/>
      <c r="D163" s="39"/>
    </row>
    <row r="164" spans="1:4" x14ac:dyDescent="0.25">
      <c r="A164" s="30"/>
      <c r="C164" s="35"/>
      <c r="D164" s="39"/>
    </row>
    <row r="165" spans="1:4" x14ac:dyDescent="0.25">
      <c r="A165" s="30"/>
      <c r="C165" s="35"/>
      <c r="D165" s="39"/>
    </row>
    <row r="166" spans="1:4" x14ac:dyDescent="0.25">
      <c r="A166" s="30"/>
      <c r="C166" s="35"/>
      <c r="D166" s="39"/>
    </row>
    <row r="167" spans="1:4" x14ac:dyDescent="0.25">
      <c r="A167" s="30"/>
      <c r="C167" s="35"/>
      <c r="D167" s="39"/>
    </row>
    <row r="168" spans="1:4" x14ac:dyDescent="0.25">
      <c r="A168" s="30"/>
      <c r="C168" s="35"/>
      <c r="D168" s="39"/>
    </row>
    <row r="169" spans="1:4" ht="18" customHeight="1" x14ac:dyDescent="0.25">
      <c r="A169" s="30"/>
      <c r="C169" s="35"/>
      <c r="D169" s="39"/>
    </row>
    <row r="170" spans="1:4" ht="20.25" customHeight="1" x14ac:dyDescent="0.25">
      <c r="A170" s="30"/>
      <c r="C170" s="35"/>
      <c r="D170" s="39"/>
    </row>
    <row r="171" spans="1:4" x14ac:dyDescent="0.25">
      <c r="A171" s="30"/>
      <c r="C171" s="35"/>
      <c r="D171" s="39"/>
    </row>
    <row r="172" spans="1:4" x14ac:dyDescent="0.25">
      <c r="A172" s="30"/>
      <c r="C172" s="35"/>
      <c r="D172" s="39"/>
    </row>
    <row r="173" spans="1:4" x14ac:dyDescent="0.25">
      <c r="A173" s="30"/>
      <c r="C173" s="35"/>
      <c r="D173" s="39"/>
    </row>
    <row r="174" spans="1:4" x14ac:dyDescent="0.25">
      <c r="A174" s="30"/>
      <c r="C174" s="35"/>
      <c r="D174" s="39"/>
    </row>
    <row r="175" spans="1:4" x14ac:dyDescent="0.25">
      <c r="A175" s="30"/>
      <c r="C175" s="35"/>
      <c r="D175" s="39"/>
    </row>
    <row r="176" spans="1:4" x14ac:dyDescent="0.25">
      <c r="A176" s="30"/>
      <c r="C176" s="35"/>
      <c r="D176" s="39"/>
    </row>
    <row r="177" spans="1:4" x14ac:dyDescent="0.25">
      <c r="A177" s="30"/>
      <c r="C177" s="35"/>
      <c r="D177" s="39"/>
    </row>
    <row r="178" spans="1:4" x14ac:dyDescent="0.25">
      <c r="A178" s="30"/>
      <c r="C178" s="35"/>
      <c r="D178" s="39"/>
    </row>
    <row r="179" spans="1:4" x14ac:dyDescent="0.25">
      <c r="A179" s="30"/>
      <c r="C179" s="35"/>
      <c r="D179" s="39"/>
    </row>
    <row r="180" spans="1:4" x14ac:dyDescent="0.25">
      <c r="A180" s="30"/>
      <c r="C180" s="35"/>
      <c r="D180" s="39"/>
    </row>
    <row r="181" spans="1:4" x14ac:dyDescent="0.25">
      <c r="A181" s="30"/>
      <c r="C181" s="35"/>
      <c r="D181" s="39"/>
    </row>
    <row r="182" spans="1:4" x14ac:dyDescent="0.25">
      <c r="A182" s="30"/>
      <c r="C182" s="35"/>
      <c r="D182" s="39"/>
    </row>
    <row r="183" spans="1:4" x14ac:dyDescent="0.25">
      <c r="A183" s="30"/>
      <c r="C183" s="35"/>
      <c r="D183" s="39"/>
    </row>
    <row r="184" spans="1:4" x14ac:dyDescent="0.25">
      <c r="A184" s="30"/>
      <c r="C184" s="35"/>
      <c r="D184" s="39"/>
    </row>
    <row r="185" spans="1:4" x14ac:dyDescent="0.25">
      <c r="A185" s="30"/>
      <c r="C185" s="35"/>
      <c r="D185" s="39"/>
    </row>
    <row r="186" spans="1:4" x14ac:dyDescent="0.25">
      <c r="A186" s="30"/>
      <c r="C186" s="35"/>
      <c r="D186" s="39"/>
    </row>
    <row r="187" spans="1:4" x14ac:dyDescent="0.25">
      <c r="A187" s="30"/>
      <c r="C187" s="35"/>
      <c r="D187" s="39"/>
    </row>
    <row r="188" spans="1:4" x14ac:dyDescent="0.25">
      <c r="A188" s="30"/>
      <c r="C188" s="35"/>
      <c r="D188" s="39"/>
    </row>
    <row r="189" spans="1:4" x14ac:dyDescent="0.25">
      <c r="A189" s="30"/>
      <c r="C189" s="35"/>
      <c r="D189" s="39"/>
    </row>
    <row r="190" spans="1:4" x14ac:dyDescent="0.25">
      <c r="A190" s="30"/>
      <c r="C190" s="35"/>
      <c r="D190" s="39"/>
    </row>
    <row r="191" spans="1:4" x14ac:dyDescent="0.25">
      <c r="A191" s="30"/>
      <c r="C191" s="35"/>
      <c r="D191" s="39"/>
    </row>
    <row r="192" spans="1:4" x14ac:dyDescent="0.25">
      <c r="A192" s="30"/>
      <c r="C192" s="35"/>
      <c r="D192" s="39"/>
    </row>
    <row r="193" spans="1:4" x14ac:dyDescent="0.25">
      <c r="A193" s="30"/>
      <c r="C193" s="35"/>
      <c r="D193" s="39"/>
    </row>
    <row r="194" spans="1:4" x14ac:dyDescent="0.25">
      <c r="A194" s="30"/>
      <c r="C194" s="35"/>
      <c r="D194" s="39"/>
    </row>
    <row r="195" spans="1:4" x14ac:dyDescent="0.25">
      <c r="A195" s="30"/>
      <c r="C195" s="35"/>
      <c r="D195" s="39"/>
    </row>
    <row r="196" spans="1:4" x14ac:dyDescent="0.25">
      <c r="A196" s="30"/>
      <c r="C196" s="35"/>
      <c r="D196" s="39"/>
    </row>
    <row r="197" spans="1:4" x14ac:dyDescent="0.25">
      <c r="A197" s="30"/>
      <c r="C197" s="35"/>
      <c r="D197" s="39"/>
    </row>
    <row r="198" spans="1:4" x14ac:dyDescent="0.25">
      <c r="A198" s="30"/>
      <c r="C198" s="35"/>
      <c r="D198" s="39"/>
    </row>
    <row r="199" spans="1:4" x14ac:dyDescent="0.25">
      <c r="A199" s="30"/>
      <c r="C199" s="35"/>
      <c r="D199" s="39"/>
    </row>
    <row r="200" spans="1:4" x14ac:dyDescent="0.25">
      <c r="A200" s="30"/>
      <c r="C200" s="35"/>
      <c r="D200" s="39"/>
    </row>
    <row r="201" spans="1:4" x14ac:dyDescent="0.25">
      <c r="A201" s="30"/>
      <c r="C201" s="35"/>
      <c r="D201" s="39"/>
    </row>
    <row r="202" spans="1:4" x14ac:dyDescent="0.25">
      <c r="A202" s="30"/>
      <c r="C202" s="35"/>
      <c r="D202" s="39"/>
    </row>
    <row r="203" spans="1:4" x14ac:dyDescent="0.25">
      <c r="A203" s="30"/>
      <c r="C203" s="35"/>
      <c r="D203" s="39"/>
    </row>
    <row r="204" spans="1:4" x14ac:dyDescent="0.25">
      <c r="A204" s="30"/>
      <c r="C204" s="35"/>
      <c r="D204" s="39"/>
    </row>
    <row r="205" spans="1:4" x14ac:dyDescent="0.25">
      <c r="A205" s="30"/>
      <c r="C205" s="35"/>
      <c r="D205" s="39"/>
    </row>
    <row r="206" spans="1:4" x14ac:dyDescent="0.25">
      <c r="A206" s="30"/>
      <c r="C206" s="35"/>
      <c r="D206" s="39"/>
    </row>
    <row r="207" spans="1:4" x14ac:dyDescent="0.25">
      <c r="A207" s="30"/>
      <c r="C207" s="35"/>
      <c r="D207" s="39"/>
    </row>
    <row r="208" spans="1:4" x14ac:dyDescent="0.25">
      <c r="A208" s="30"/>
      <c r="C208" s="35"/>
      <c r="D208" s="39"/>
    </row>
    <row r="209" spans="1:4" x14ac:dyDescent="0.25">
      <c r="A209" s="30"/>
      <c r="C209" s="35"/>
      <c r="D209" s="39"/>
    </row>
    <row r="210" spans="1:4" x14ac:dyDescent="0.25">
      <c r="A210" s="30"/>
      <c r="C210" s="35"/>
      <c r="D210" s="39"/>
    </row>
    <row r="211" spans="1:4" x14ac:dyDescent="0.25">
      <c r="A211" s="30"/>
      <c r="C211" s="35"/>
      <c r="D211" s="39"/>
    </row>
    <row r="212" spans="1:4" x14ac:dyDescent="0.25">
      <c r="A212" s="30"/>
      <c r="C212" s="35"/>
      <c r="D212" s="39"/>
    </row>
    <row r="213" spans="1:4" x14ac:dyDescent="0.25">
      <c r="A213" s="30"/>
      <c r="C213" s="35"/>
      <c r="D213" s="39"/>
    </row>
    <row r="214" spans="1:4" x14ac:dyDescent="0.25">
      <c r="A214" s="30"/>
      <c r="C214" s="35"/>
      <c r="D214" s="39"/>
    </row>
    <row r="215" spans="1:4" x14ac:dyDescent="0.25">
      <c r="A215" s="30"/>
      <c r="C215" s="35"/>
      <c r="D215" s="39"/>
    </row>
    <row r="216" spans="1:4" x14ac:dyDescent="0.25">
      <c r="A216" s="30"/>
      <c r="C216" s="35"/>
      <c r="D216" s="39"/>
    </row>
    <row r="217" spans="1:4" x14ac:dyDescent="0.25">
      <c r="A217" s="30"/>
      <c r="C217" s="35"/>
      <c r="D217" s="39"/>
    </row>
    <row r="218" spans="1:4" x14ac:dyDescent="0.25">
      <c r="A218" s="30"/>
      <c r="C218" s="35"/>
      <c r="D218" s="39"/>
    </row>
    <row r="219" spans="1:4" x14ac:dyDescent="0.25">
      <c r="A219" s="30"/>
      <c r="C219" s="35"/>
      <c r="D219" s="39"/>
    </row>
    <row r="220" spans="1:4" x14ac:dyDescent="0.25">
      <c r="A220" s="30"/>
      <c r="C220" s="35"/>
      <c r="D220" s="39"/>
    </row>
    <row r="221" spans="1:4" x14ac:dyDescent="0.25">
      <c r="A221" s="30"/>
      <c r="C221" s="35"/>
      <c r="D221" s="39"/>
    </row>
    <row r="222" spans="1:4" x14ac:dyDescent="0.25">
      <c r="A222" s="30"/>
      <c r="C222" s="35"/>
      <c r="D222" s="39"/>
    </row>
    <row r="223" spans="1:4" x14ac:dyDescent="0.25">
      <c r="A223" s="30"/>
      <c r="C223" s="35"/>
      <c r="D223" s="39"/>
    </row>
    <row r="224" spans="1:4" x14ac:dyDescent="0.25">
      <c r="A224" s="30"/>
      <c r="C224" s="35"/>
      <c r="D224" s="39"/>
    </row>
    <row r="225" spans="1:4" x14ac:dyDescent="0.25">
      <c r="A225" s="30"/>
      <c r="C225" s="35"/>
      <c r="D225" s="39"/>
    </row>
    <row r="226" spans="1:4" x14ac:dyDescent="0.25">
      <c r="A226" s="30"/>
      <c r="C226" s="35"/>
      <c r="D226" s="39"/>
    </row>
    <row r="227" spans="1:4" x14ac:dyDescent="0.25">
      <c r="A227" s="30"/>
      <c r="C227" s="35"/>
      <c r="D227" s="39"/>
    </row>
    <row r="228" spans="1:4" x14ac:dyDescent="0.25">
      <c r="A228" s="30"/>
      <c r="C228" s="35"/>
      <c r="D228" s="39"/>
    </row>
    <row r="229" spans="1:4" x14ac:dyDescent="0.25">
      <c r="A229" s="30"/>
      <c r="C229" s="35"/>
      <c r="D229" s="39"/>
    </row>
    <row r="230" spans="1:4" x14ac:dyDescent="0.25">
      <c r="A230" s="30"/>
      <c r="C230" s="35"/>
      <c r="D230" s="39"/>
    </row>
    <row r="231" spans="1:4" x14ac:dyDescent="0.25">
      <c r="A231" s="30"/>
      <c r="C231" s="35"/>
      <c r="D231" s="39"/>
    </row>
    <row r="232" spans="1:4" x14ac:dyDescent="0.25">
      <c r="A232" s="30"/>
      <c r="C232" s="35"/>
      <c r="D232" s="39"/>
    </row>
    <row r="233" spans="1:4" x14ac:dyDescent="0.25">
      <c r="A233" s="30"/>
      <c r="C233" s="35"/>
      <c r="D233" s="39"/>
    </row>
    <row r="234" spans="1:4" x14ac:dyDescent="0.25">
      <c r="A234" s="30"/>
      <c r="C234" s="35"/>
      <c r="D234" s="39"/>
    </row>
    <row r="235" spans="1:4" x14ac:dyDescent="0.25">
      <c r="A235" s="30"/>
      <c r="C235" s="35"/>
      <c r="D235" s="39"/>
    </row>
    <row r="236" spans="1:4" x14ac:dyDescent="0.25">
      <c r="A236" s="30"/>
      <c r="C236" s="35"/>
      <c r="D236" s="39"/>
    </row>
    <row r="237" spans="1:4" x14ac:dyDescent="0.25">
      <c r="A237" s="30"/>
      <c r="C237" s="35"/>
      <c r="D237" s="39"/>
    </row>
    <row r="238" spans="1:4" x14ac:dyDescent="0.25">
      <c r="A238" s="30"/>
      <c r="C238" s="35"/>
      <c r="D238" s="39"/>
    </row>
    <row r="239" spans="1:4" x14ac:dyDescent="0.25">
      <c r="A239" s="30"/>
      <c r="C239" s="35"/>
      <c r="D239" s="39"/>
    </row>
    <row r="240" spans="1:4" x14ac:dyDescent="0.25">
      <c r="A240" s="30"/>
      <c r="C240" s="35"/>
      <c r="D240" s="39"/>
    </row>
    <row r="241" spans="1:4" x14ac:dyDescent="0.25">
      <c r="A241" s="30"/>
      <c r="C241" s="35"/>
      <c r="D241" s="39"/>
    </row>
    <row r="242" spans="1:4" x14ac:dyDescent="0.25">
      <c r="A242" s="30"/>
      <c r="C242" s="35"/>
      <c r="D242" s="39"/>
    </row>
    <row r="243" spans="1:4" x14ac:dyDescent="0.25">
      <c r="A243" s="30"/>
      <c r="C243" s="35"/>
      <c r="D243" s="39"/>
    </row>
    <row r="244" spans="1:4" x14ac:dyDescent="0.25">
      <c r="A244" s="30"/>
      <c r="C244" s="35"/>
      <c r="D244" s="39"/>
    </row>
    <row r="245" spans="1:4" x14ac:dyDescent="0.25">
      <c r="A245" s="30"/>
      <c r="C245" s="35"/>
      <c r="D245" s="39"/>
    </row>
    <row r="246" spans="1:4" x14ac:dyDescent="0.25">
      <c r="A246" s="30"/>
      <c r="C246" s="35"/>
      <c r="D246" s="39"/>
    </row>
    <row r="247" spans="1:4" x14ac:dyDescent="0.25">
      <c r="A247" s="30"/>
      <c r="C247" s="35"/>
      <c r="D247" s="39"/>
    </row>
    <row r="248" spans="1:4" x14ac:dyDescent="0.25">
      <c r="A248" s="30"/>
      <c r="C248" s="35"/>
      <c r="D248" s="39"/>
    </row>
    <row r="249" spans="1:4" x14ac:dyDescent="0.25">
      <c r="A249" s="30"/>
      <c r="C249" s="35"/>
      <c r="D249" s="39"/>
    </row>
    <row r="250" spans="1:4" x14ac:dyDescent="0.25">
      <c r="A250" s="30"/>
      <c r="C250" s="35"/>
      <c r="D250" s="39"/>
    </row>
    <row r="251" spans="1:4" x14ac:dyDescent="0.25">
      <c r="A251" s="30"/>
      <c r="C251" s="35"/>
      <c r="D251" s="39"/>
    </row>
    <row r="252" spans="1:4" x14ac:dyDescent="0.25">
      <c r="A252" s="30"/>
      <c r="C252" s="35"/>
      <c r="D252" s="39"/>
    </row>
    <row r="253" spans="1:4" x14ac:dyDescent="0.25">
      <c r="A253" s="30"/>
      <c r="C253" s="35"/>
      <c r="D253" s="39"/>
    </row>
    <row r="254" spans="1:4" x14ac:dyDescent="0.25">
      <c r="A254" s="30"/>
      <c r="C254" s="35"/>
      <c r="D254" s="39"/>
    </row>
    <row r="255" spans="1:4" x14ac:dyDescent="0.25">
      <c r="A255" s="30"/>
      <c r="C255" s="35"/>
      <c r="D255" s="39"/>
    </row>
    <row r="256" spans="1:4" x14ac:dyDescent="0.25">
      <c r="A256" s="30"/>
      <c r="C256" s="35"/>
      <c r="D256" s="39"/>
    </row>
    <row r="257" spans="1:4" x14ac:dyDescent="0.25">
      <c r="A257" s="30"/>
      <c r="C257" s="35"/>
      <c r="D257" s="39"/>
    </row>
    <row r="258" spans="1:4" x14ac:dyDescent="0.25">
      <c r="A258" s="30"/>
      <c r="C258" s="35"/>
      <c r="D258" s="39"/>
    </row>
    <row r="259" spans="1:4" x14ac:dyDescent="0.25">
      <c r="A259" s="30"/>
      <c r="C259" s="35"/>
      <c r="D259" s="39"/>
    </row>
    <row r="260" spans="1:4" x14ac:dyDescent="0.25">
      <c r="A260" s="30"/>
      <c r="C260" s="35"/>
      <c r="D260" s="39"/>
    </row>
    <row r="261" spans="1:4" x14ac:dyDescent="0.25">
      <c r="A261" s="30"/>
      <c r="C261" s="35"/>
      <c r="D261" s="39"/>
    </row>
    <row r="262" spans="1:4" x14ac:dyDescent="0.25">
      <c r="A262" s="30"/>
      <c r="C262" s="35"/>
      <c r="D262" s="39"/>
    </row>
    <row r="263" spans="1:4" x14ac:dyDescent="0.25">
      <c r="A263" s="30"/>
      <c r="C263" s="35"/>
      <c r="D263" s="39"/>
    </row>
    <row r="264" spans="1:4" x14ac:dyDescent="0.25">
      <c r="A264" s="30"/>
      <c r="C264" s="35"/>
      <c r="D264" s="39"/>
    </row>
    <row r="265" spans="1:4" x14ac:dyDescent="0.25">
      <c r="A265" s="30"/>
      <c r="C265" s="35"/>
      <c r="D265" s="39"/>
    </row>
    <row r="266" spans="1:4" x14ac:dyDescent="0.25">
      <c r="A266" s="30"/>
      <c r="C266" s="35"/>
      <c r="D266" s="39"/>
    </row>
    <row r="267" spans="1:4" x14ac:dyDescent="0.25">
      <c r="A267" s="30"/>
      <c r="C267" s="35"/>
      <c r="D267" s="39"/>
    </row>
    <row r="268" spans="1:4" x14ac:dyDescent="0.25">
      <c r="A268" s="30"/>
      <c r="C268" s="35"/>
      <c r="D268" s="39"/>
    </row>
    <row r="269" spans="1:4" x14ac:dyDescent="0.25">
      <c r="A269" s="30"/>
      <c r="C269" s="35"/>
      <c r="D269" s="39"/>
    </row>
    <row r="270" spans="1:4" x14ac:dyDescent="0.25">
      <c r="A270" s="30"/>
      <c r="C270" s="35"/>
      <c r="D270" s="39"/>
    </row>
    <row r="271" spans="1:4" x14ac:dyDescent="0.25">
      <c r="A271" s="30"/>
      <c r="C271" s="35"/>
      <c r="D271" s="39"/>
    </row>
    <row r="272" spans="1:4" x14ac:dyDescent="0.25">
      <c r="A272" s="30"/>
      <c r="C272" s="35"/>
      <c r="D272" s="39"/>
    </row>
    <row r="273" spans="1:4" x14ac:dyDescent="0.25">
      <c r="A273" s="30"/>
      <c r="C273" s="35"/>
      <c r="D273" s="39"/>
    </row>
    <row r="274" spans="1:4" x14ac:dyDescent="0.25">
      <c r="A274" s="30"/>
      <c r="C274" s="35"/>
      <c r="D274" s="39"/>
    </row>
    <row r="275" spans="1:4" x14ac:dyDescent="0.25">
      <c r="A275" s="30"/>
      <c r="C275" s="35"/>
      <c r="D275" s="39"/>
    </row>
    <row r="276" spans="1:4" x14ac:dyDescent="0.25">
      <c r="A276" s="30"/>
      <c r="C276" s="35"/>
      <c r="D276" s="39"/>
    </row>
    <row r="277" spans="1:4" x14ac:dyDescent="0.25">
      <c r="A277" s="30"/>
      <c r="C277" s="35"/>
      <c r="D277" s="39"/>
    </row>
    <row r="278" spans="1:4" x14ac:dyDescent="0.25">
      <c r="A278" s="30"/>
      <c r="C278" s="35"/>
      <c r="D278" s="39"/>
    </row>
    <row r="279" spans="1:4" x14ac:dyDescent="0.25">
      <c r="A279" s="30"/>
      <c r="C279" s="35"/>
      <c r="D279" s="39"/>
    </row>
    <row r="280" spans="1:4" x14ac:dyDescent="0.25">
      <c r="A280" s="30"/>
      <c r="C280" s="35"/>
      <c r="D280" s="39"/>
    </row>
    <row r="281" spans="1:4" x14ac:dyDescent="0.25">
      <c r="A281" s="30"/>
      <c r="C281" s="35"/>
      <c r="D281" s="39"/>
    </row>
    <row r="282" spans="1:4" x14ac:dyDescent="0.25">
      <c r="A282" s="30"/>
      <c r="C282" s="35"/>
      <c r="D282" s="39"/>
    </row>
    <row r="283" spans="1:4" x14ac:dyDescent="0.25">
      <c r="A283" s="30"/>
      <c r="C283" s="35"/>
      <c r="D283" s="39"/>
    </row>
    <row r="284" spans="1:4" x14ac:dyDescent="0.25">
      <c r="A284" s="30"/>
      <c r="C284" s="35"/>
      <c r="D284" s="39"/>
    </row>
    <row r="285" spans="1:4" x14ac:dyDescent="0.25">
      <c r="A285" s="30"/>
      <c r="C285" s="35"/>
      <c r="D285" s="39"/>
    </row>
    <row r="286" spans="1:4" x14ac:dyDescent="0.25">
      <c r="A286" s="30"/>
      <c r="C286" s="35"/>
      <c r="D286" s="39"/>
    </row>
    <row r="287" spans="1:4" x14ac:dyDescent="0.25">
      <c r="A287" s="30"/>
      <c r="C287" s="35"/>
      <c r="D287" s="39"/>
    </row>
    <row r="288" spans="1:4" x14ac:dyDescent="0.25">
      <c r="A288" s="30"/>
      <c r="C288" s="35"/>
      <c r="D288" s="39"/>
    </row>
    <row r="289" spans="1:4" x14ac:dyDescent="0.25">
      <c r="A289" s="30"/>
      <c r="C289" s="35"/>
      <c r="D289" s="39"/>
    </row>
    <row r="290" spans="1:4" x14ac:dyDescent="0.25">
      <c r="A290" s="30"/>
      <c r="C290" s="35"/>
      <c r="D290" s="39"/>
    </row>
    <row r="291" spans="1:4" x14ac:dyDescent="0.25">
      <c r="A291" s="30"/>
      <c r="C291" s="35"/>
      <c r="D291" s="39"/>
    </row>
    <row r="292" spans="1:4" x14ac:dyDescent="0.25">
      <c r="A292" s="30"/>
      <c r="C292" s="35"/>
      <c r="D292" s="39"/>
    </row>
    <row r="293" spans="1:4" x14ac:dyDescent="0.25">
      <c r="A293" s="30"/>
      <c r="C293" s="35"/>
      <c r="D293" s="39"/>
    </row>
    <row r="294" spans="1:4" x14ac:dyDescent="0.25">
      <c r="A294" s="30"/>
      <c r="C294" s="35"/>
      <c r="D294" s="39"/>
    </row>
    <row r="295" spans="1:4" x14ac:dyDescent="0.25">
      <c r="A295" s="30"/>
      <c r="C295" s="35"/>
      <c r="D295" s="39"/>
    </row>
    <row r="296" spans="1:4" x14ac:dyDescent="0.25">
      <c r="A296" s="30"/>
      <c r="C296" s="35"/>
      <c r="D296" s="39"/>
    </row>
    <row r="297" spans="1:4" x14ac:dyDescent="0.25">
      <c r="A297" s="30"/>
      <c r="C297" s="35"/>
      <c r="D297" s="39"/>
    </row>
    <row r="298" spans="1:4" x14ac:dyDescent="0.25">
      <c r="A298" s="30"/>
      <c r="C298" s="35"/>
      <c r="D298" s="39"/>
    </row>
    <row r="299" spans="1:4" x14ac:dyDescent="0.25">
      <c r="A299" s="30"/>
      <c r="C299" s="35"/>
      <c r="D299" s="39"/>
    </row>
    <row r="300" spans="1:4" x14ac:dyDescent="0.25">
      <c r="A300" s="30"/>
      <c r="C300" s="35"/>
      <c r="D300" s="39"/>
    </row>
    <row r="301" spans="1:4" x14ac:dyDescent="0.25">
      <c r="A301" s="30"/>
      <c r="C301" s="35"/>
      <c r="D301" s="39"/>
    </row>
    <row r="302" spans="1:4" x14ac:dyDescent="0.25">
      <c r="A302" s="30"/>
      <c r="C302" s="35"/>
      <c r="D302" s="39"/>
    </row>
    <row r="303" spans="1:4" x14ac:dyDescent="0.25">
      <c r="A303" s="30"/>
      <c r="C303" s="35"/>
      <c r="D303" s="39"/>
    </row>
    <row r="304" spans="1:4" x14ac:dyDescent="0.25">
      <c r="A304" s="30"/>
      <c r="C304" s="35"/>
      <c r="D304" s="39"/>
    </row>
    <row r="305" spans="1:4" x14ac:dyDescent="0.25">
      <c r="A305" s="30"/>
      <c r="C305" s="35"/>
      <c r="D305" s="39"/>
    </row>
    <row r="306" spans="1:4" x14ac:dyDescent="0.25">
      <c r="A306" s="30"/>
      <c r="C306" s="35"/>
      <c r="D306" s="39"/>
    </row>
    <row r="307" spans="1:4" x14ac:dyDescent="0.25">
      <c r="A307" s="30"/>
      <c r="C307" s="35"/>
      <c r="D307" s="39"/>
    </row>
    <row r="308" spans="1:4" x14ac:dyDescent="0.25">
      <c r="A308" s="30"/>
      <c r="C308" s="35"/>
      <c r="D308" s="39"/>
    </row>
    <row r="309" spans="1:4" x14ac:dyDescent="0.25">
      <c r="A309" s="30"/>
      <c r="C309" s="35"/>
      <c r="D309" s="39"/>
    </row>
    <row r="310" spans="1:4" x14ac:dyDescent="0.25">
      <c r="A310" s="30"/>
      <c r="C310" s="35"/>
      <c r="D310" s="39"/>
    </row>
    <row r="311" spans="1:4" x14ac:dyDescent="0.25">
      <c r="A311" s="30"/>
      <c r="C311" s="35"/>
      <c r="D311" s="39"/>
    </row>
    <row r="312" spans="1:4" x14ac:dyDescent="0.25">
      <c r="A312" s="30"/>
      <c r="C312" s="35"/>
      <c r="D312" s="39"/>
    </row>
    <row r="313" spans="1:4" x14ac:dyDescent="0.25">
      <c r="A313" s="30"/>
      <c r="C313" s="35"/>
      <c r="D313" s="39"/>
    </row>
    <row r="314" spans="1:4" x14ac:dyDescent="0.25">
      <c r="A314" s="30"/>
      <c r="C314" s="35"/>
      <c r="D314" s="39"/>
    </row>
    <row r="315" spans="1:4" x14ac:dyDescent="0.25">
      <c r="A315" s="30"/>
      <c r="C315" s="35"/>
      <c r="D315" s="39"/>
    </row>
    <row r="316" spans="1:4" x14ac:dyDescent="0.25">
      <c r="A316" s="30"/>
      <c r="C316" s="35"/>
      <c r="D316" s="39"/>
    </row>
    <row r="317" spans="1:4" x14ac:dyDescent="0.25">
      <c r="A317" s="30"/>
      <c r="C317" s="35"/>
      <c r="D317" s="39"/>
    </row>
    <row r="318" spans="1:4" x14ac:dyDescent="0.25">
      <c r="A318" s="30"/>
      <c r="C318" s="35"/>
      <c r="D318" s="39"/>
    </row>
    <row r="319" spans="1:4" x14ac:dyDescent="0.25">
      <c r="A319" s="30"/>
      <c r="C319" s="35"/>
      <c r="D319" s="39"/>
    </row>
    <row r="320" spans="1:4" x14ac:dyDescent="0.25">
      <c r="A320" s="30"/>
      <c r="C320" s="35"/>
      <c r="D320" s="39"/>
    </row>
    <row r="321" spans="1:4" x14ac:dyDescent="0.25">
      <c r="A321" s="30"/>
      <c r="C321" s="35"/>
      <c r="D321" s="39"/>
    </row>
    <row r="322" spans="1:4" x14ac:dyDescent="0.25">
      <c r="A322" s="30"/>
      <c r="C322" s="35"/>
      <c r="D322" s="39"/>
    </row>
    <row r="323" spans="1:4" x14ac:dyDescent="0.25">
      <c r="A323" s="30"/>
      <c r="C323" s="35"/>
      <c r="D323" s="39"/>
    </row>
    <row r="324" spans="1:4" x14ac:dyDescent="0.25">
      <c r="A324" s="30"/>
      <c r="C324" s="35"/>
      <c r="D324" s="39"/>
    </row>
    <row r="325" spans="1:4" x14ac:dyDescent="0.25">
      <c r="A325" s="30"/>
      <c r="C325" s="35"/>
      <c r="D325" s="39"/>
    </row>
    <row r="326" spans="1:4" x14ac:dyDescent="0.25">
      <c r="A326" s="30"/>
      <c r="C326" s="35"/>
      <c r="D326" s="39"/>
    </row>
    <row r="327" spans="1:4" x14ac:dyDescent="0.25">
      <c r="A327" s="30"/>
      <c r="C327" s="35"/>
      <c r="D327" s="39"/>
    </row>
    <row r="328" spans="1:4" x14ac:dyDescent="0.25">
      <c r="A328" s="30"/>
      <c r="C328" s="35"/>
      <c r="D328" s="39"/>
    </row>
    <row r="329" spans="1:4" x14ac:dyDescent="0.25">
      <c r="A329" s="30"/>
      <c r="C329" s="35"/>
      <c r="D329" s="39"/>
    </row>
    <row r="330" spans="1:4" x14ac:dyDescent="0.25">
      <c r="A330" s="30"/>
      <c r="C330" s="35"/>
      <c r="D330" s="39"/>
    </row>
    <row r="331" spans="1:4" x14ac:dyDescent="0.25">
      <c r="A331" s="30"/>
      <c r="C331" s="35"/>
      <c r="D331" s="39"/>
    </row>
    <row r="332" spans="1:4" x14ac:dyDescent="0.25">
      <c r="A332" s="30"/>
      <c r="C332" s="35"/>
      <c r="D332" s="39"/>
    </row>
    <row r="333" spans="1:4" x14ac:dyDescent="0.25">
      <c r="A333" s="30"/>
      <c r="C333" s="35"/>
      <c r="D333" s="39"/>
    </row>
    <row r="334" spans="1:4" x14ac:dyDescent="0.25">
      <c r="A334" s="30"/>
      <c r="C334" s="35"/>
      <c r="D334" s="39"/>
    </row>
    <row r="335" spans="1:4" x14ac:dyDescent="0.25">
      <c r="A335" s="30"/>
      <c r="C335" s="35"/>
      <c r="D335" s="39"/>
    </row>
    <row r="336" spans="1:4" x14ac:dyDescent="0.25">
      <c r="A336" s="30"/>
      <c r="C336" s="35"/>
      <c r="D336" s="39"/>
    </row>
    <row r="337" spans="1:4" x14ac:dyDescent="0.25">
      <c r="A337" s="30"/>
      <c r="C337" s="35"/>
      <c r="D337" s="39"/>
    </row>
    <row r="338" spans="1:4" x14ac:dyDescent="0.25">
      <c r="A338" s="30"/>
      <c r="C338" s="35"/>
      <c r="D338" s="39"/>
    </row>
    <row r="339" spans="1:4" x14ac:dyDescent="0.25">
      <c r="A339" s="30"/>
      <c r="C339" s="35"/>
      <c r="D339" s="39"/>
    </row>
    <row r="340" spans="1:4" x14ac:dyDescent="0.25">
      <c r="A340" s="30"/>
      <c r="C340" s="35"/>
      <c r="D340" s="39"/>
    </row>
    <row r="341" spans="1:4" x14ac:dyDescent="0.25">
      <c r="A341" s="30"/>
      <c r="C341" s="35"/>
      <c r="D341" s="39"/>
    </row>
    <row r="342" spans="1:4" x14ac:dyDescent="0.25">
      <c r="A342" s="30"/>
      <c r="C342" s="35"/>
      <c r="D342" s="39"/>
    </row>
    <row r="343" spans="1:4" x14ac:dyDescent="0.25">
      <c r="A343" s="30"/>
      <c r="C343" s="35"/>
      <c r="D343" s="39"/>
    </row>
    <row r="344" spans="1:4" x14ac:dyDescent="0.25">
      <c r="A344" s="30"/>
      <c r="C344" s="35"/>
      <c r="D344" s="39"/>
    </row>
    <row r="345" spans="1:4" x14ac:dyDescent="0.25">
      <c r="A345" s="30"/>
      <c r="C345" s="35"/>
      <c r="D345" s="39"/>
    </row>
    <row r="346" spans="1:4" x14ac:dyDescent="0.25">
      <c r="A346" s="30"/>
      <c r="C346" s="35"/>
      <c r="D346" s="39"/>
    </row>
    <row r="347" spans="1:4" x14ac:dyDescent="0.25">
      <c r="A347" s="30"/>
      <c r="C347" s="35"/>
      <c r="D347" s="39"/>
    </row>
    <row r="348" spans="1:4" x14ac:dyDescent="0.25">
      <c r="A348" s="30"/>
      <c r="C348" s="35"/>
      <c r="D348" s="39"/>
    </row>
    <row r="349" spans="1:4" x14ac:dyDescent="0.25">
      <c r="A349" s="30"/>
      <c r="C349" s="35"/>
      <c r="D349" s="39"/>
    </row>
    <row r="350" spans="1:4" x14ac:dyDescent="0.25">
      <c r="A350" s="30"/>
      <c r="C350" s="35"/>
      <c r="D350" s="39"/>
    </row>
    <row r="351" spans="1:4" x14ac:dyDescent="0.25">
      <c r="A351" s="30"/>
      <c r="C351" s="35"/>
      <c r="D351" s="39"/>
    </row>
    <row r="352" spans="1:4" x14ac:dyDescent="0.25">
      <c r="A352" s="30"/>
      <c r="C352" s="35"/>
      <c r="D352" s="39"/>
    </row>
    <row r="353" spans="1:4" x14ac:dyDescent="0.25">
      <c r="A353" s="30"/>
      <c r="C353" s="35"/>
      <c r="D353" s="39"/>
    </row>
    <row r="354" spans="1:4" x14ac:dyDescent="0.25">
      <c r="A354" s="30"/>
      <c r="C354" s="35"/>
      <c r="D354" s="39"/>
    </row>
    <row r="355" spans="1:4" x14ac:dyDescent="0.25">
      <c r="A355" s="30"/>
      <c r="C355" s="35"/>
      <c r="D355" s="39"/>
    </row>
    <row r="356" spans="1:4" x14ac:dyDescent="0.25">
      <c r="A356" s="30"/>
      <c r="C356" s="35"/>
      <c r="D356" s="39"/>
    </row>
    <row r="357" spans="1:4" x14ac:dyDescent="0.25">
      <c r="A357" s="30"/>
      <c r="C357" s="35"/>
      <c r="D357" s="39"/>
    </row>
    <row r="358" spans="1:4" x14ac:dyDescent="0.25">
      <c r="A358" s="30"/>
      <c r="C358" s="35"/>
      <c r="D358" s="39"/>
    </row>
    <row r="359" spans="1:4" x14ac:dyDescent="0.25">
      <c r="A359" s="30"/>
      <c r="C359" s="35"/>
      <c r="D359" s="39"/>
    </row>
    <row r="360" spans="1:4" x14ac:dyDescent="0.25">
      <c r="A360" s="30"/>
      <c r="C360" s="35"/>
      <c r="D360" s="39"/>
    </row>
    <row r="361" spans="1:4" x14ac:dyDescent="0.25">
      <c r="A361" s="30"/>
      <c r="C361" s="35"/>
      <c r="D361" s="39"/>
    </row>
    <row r="362" spans="1:4" x14ac:dyDescent="0.25">
      <c r="A362" s="30"/>
      <c r="C362" s="35"/>
      <c r="D362" s="39"/>
    </row>
    <row r="363" spans="1:4" x14ac:dyDescent="0.25">
      <c r="A363" s="30"/>
      <c r="C363" s="35"/>
      <c r="D363" s="39"/>
    </row>
    <row r="364" spans="1:4" x14ac:dyDescent="0.25">
      <c r="A364" s="30"/>
      <c r="C364" s="35"/>
      <c r="D364" s="39"/>
    </row>
    <row r="365" spans="1:4" x14ac:dyDescent="0.25">
      <c r="A365" s="30"/>
      <c r="C365" s="35"/>
      <c r="D365" s="39"/>
    </row>
    <row r="366" spans="1:4" x14ac:dyDescent="0.25">
      <c r="A366" s="30"/>
      <c r="C366" s="35"/>
      <c r="D366" s="39"/>
    </row>
    <row r="367" spans="1:4" x14ac:dyDescent="0.25">
      <c r="A367" s="30"/>
      <c r="C367" s="35"/>
      <c r="D367" s="39"/>
    </row>
    <row r="368" spans="1:4" x14ac:dyDescent="0.25">
      <c r="A368" s="30"/>
      <c r="C368" s="35"/>
      <c r="D368" s="39"/>
    </row>
    <row r="369" spans="1:4" x14ac:dyDescent="0.25">
      <c r="A369" s="30"/>
      <c r="C369" s="35"/>
      <c r="D369" s="39"/>
    </row>
    <row r="370" spans="1:4" x14ac:dyDescent="0.25">
      <c r="A370" s="30"/>
      <c r="C370" s="35"/>
      <c r="D370" s="39"/>
    </row>
    <row r="371" spans="1:4" x14ac:dyDescent="0.25">
      <c r="A371" s="30"/>
      <c r="C371" s="35"/>
      <c r="D371" s="39"/>
    </row>
    <row r="372" spans="1:4" x14ac:dyDescent="0.25">
      <c r="A372" s="30"/>
      <c r="C372" s="35"/>
      <c r="D372" s="39"/>
    </row>
    <row r="373" spans="1:4" x14ac:dyDescent="0.25">
      <c r="A373" s="30"/>
      <c r="C373" s="35"/>
      <c r="D373" s="39"/>
    </row>
    <row r="374" spans="1:4" x14ac:dyDescent="0.25">
      <c r="A374" s="30"/>
      <c r="C374" s="35"/>
      <c r="D374" s="39"/>
    </row>
    <row r="375" spans="1:4" x14ac:dyDescent="0.25">
      <c r="A375" s="30"/>
      <c r="C375" s="35"/>
      <c r="D375" s="39"/>
    </row>
    <row r="376" spans="1:4" x14ac:dyDescent="0.25">
      <c r="A376" s="30"/>
      <c r="C376" s="35"/>
      <c r="D376" s="39"/>
    </row>
    <row r="377" spans="1:4" x14ac:dyDescent="0.25">
      <c r="A377" s="30"/>
      <c r="C377" s="35"/>
      <c r="D377" s="39"/>
    </row>
    <row r="378" spans="1:4" x14ac:dyDescent="0.25">
      <c r="A378" s="30"/>
      <c r="C378" s="35"/>
      <c r="D378" s="39"/>
    </row>
    <row r="379" spans="1:4" x14ac:dyDescent="0.25">
      <c r="A379" s="30"/>
      <c r="C379" s="35"/>
      <c r="D379" s="39"/>
    </row>
    <row r="380" spans="1:4" x14ac:dyDescent="0.25">
      <c r="A380" s="30"/>
      <c r="C380" s="35"/>
      <c r="D380" s="39"/>
    </row>
    <row r="381" spans="1:4" x14ac:dyDescent="0.25">
      <c r="A381" s="30"/>
      <c r="C381" s="35"/>
      <c r="D381" s="39"/>
    </row>
    <row r="382" spans="1:4" x14ac:dyDescent="0.25">
      <c r="A382" s="30"/>
      <c r="C382" s="35"/>
      <c r="D382" s="39"/>
    </row>
    <row r="383" spans="1:4" x14ac:dyDescent="0.25">
      <c r="A383" s="30"/>
      <c r="C383" s="35"/>
      <c r="D383" s="39"/>
    </row>
    <row r="384" spans="1:4" x14ac:dyDescent="0.25">
      <c r="A384" s="30"/>
      <c r="C384" s="35"/>
      <c r="D384" s="39"/>
    </row>
    <row r="385" spans="1:4" x14ac:dyDescent="0.25">
      <c r="A385" s="30"/>
      <c r="C385" s="35"/>
      <c r="D385" s="39"/>
    </row>
    <row r="386" spans="1:4" x14ac:dyDescent="0.25">
      <c r="A386" s="30"/>
      <c r="C386" s="35"/>
      <c r="D386" s="39"/>
    </row>
    <row r="387" spans="1:4" x14ac:dyDescent="0.25">
      <c r="A387" s="30"/>
      <c r="C387" s="35"/>
      <c r="D387" s="39"/>
    </row>
    <row r="388" spans="1:4" x14ac:dyDescent="0.25">
      <c r="A388" s="30"/>
      <c r="C388" s="35"/>
      <c r="D388" s="39"/>
    </row>
    <row r="389" spans="1:4" x14ac:dyDescent="0.25">
      <c r="A389" s="30"/>
      <c r="C389" s="35"/>
      <c r="D389" s="39"/>
    </row>
    <row r="390" spans="1:4" x14ac:dyDescent="0.25">
      <c r="A390" s="30"/>
      <c r="C390" s="35"/>
      <c r="D390" s="39"/>
    </row>
    <row r="391" spans="1:4" x14ac:dyDescent="0.25">
      <c r="A391" s="30"/>
      <c r="C391" s="35"/>
      <c r="D391" s="39"/>
    </row>
    <row r="392" spans="1:4" x14ac:dyDescent="0.25">
      <c r="A392" s="30"/>
      <c r="C392" s="35"/>
      <c r="D392" s="39"/>
    </row>
    <row r="393" spans="1:4" x14ac:dyDescent="0.25">
      <c r="A393" s="30"/>
      <c r="C393" s="35"/>
      <c r="D393" s="39"/>
    </row>
    <row r="394" spans="1:4" x14ac:dyDescent="0.25">
      <c r="A394" s="30"/>
      <c r="C394" s="35"/>
      <c r="D394" s="39"/>
    </row>
    <row r="395" spans="1:4" x14ac:dyDescent="0.25">
      <c r="A395" s="30"/>
      <c r="C395" s="35"/>
      <c r="D395" s="39"/>
    </row>
    <row r="396" spans="1:4" x14ac:dyDescent="0.25">
      <c r="A396" s="30"/>
      <c r="C396" s="35"/>
      <c r="D396" s="39"/>
    </row>
    <row r="397" spans="1:4" x14ac:dyDescent="0.25">
      <c r="A397" s="30"/>
      <c r="C397" s="35"/>
      <c r="D397" s="39"/>
    </row>
    <row r="398" spans="1:4" x14ac:dyDescent="0.25">
      <c r="A398" s="30"/>
      <c r="C398" s="35"/>
      <c r="D398" s="39"/>
    </row>
    <row r="399" spans="1:4" x14ac:dyDescent="0.25">
      <c r="A399" s="30"/>
      <c r="C399" s="35"/>
      <c r="D399" s="39"/>
    </row>
    <row r="400" spans="1:4" x14ac:dyDescent="0.25">
      <c r="A400" s="30"/>
      <c r="C400" s="35"/>
      <c r="D400" s="39"/>
    </row>
    <row r="401" spans="1:4" x14ac:dyDescent="0.25">
      <c r="A401" s="30"/>
      <c r="C401" s="35"/>
      <c r="D401" s="39"/>
    </row>
    <row r="402" spans="1:4" x14ac:dyDescent="0.25">
      <c r="A402" s="30"/>
      <c r="C402" s="35"/>
      <c r="D402" s="39"/>
    </row>
    <row r="403" spans="1:4" x14ac:dyDescent="0.25">
      <c r="A403" s="30"/>
      <c r="C403" s="35"/>
      <c r="D403" s="39"/>
    </row>
    <row r="404" spans="1:4" x14ac:dyDescent="0.25">
      <c r="A404" s="30"/>
      <c r="C404" s="35"/>
      <c r="D404" s="39"/>
    </row>
    <row r="405" spans="1:4" x14ac:dyDescent="0.25">
      <c r="A405" s="30"/>
      <c r="C405" s="35"/>
      <c r="D405" s="39"/>
    </row>
    <row r="406" spans="1:4" x14ac:dyDescent="0.25">
      <c r="A406" s="30"/>
      <c r="C406" s="35"/>
      <c r="D406" s="39"/>
    </row>
    <row r="407" spans="1:4" x14ac:dyDescent="0.25">
      <c r="A407" s="30"/>
      <c r="C407" s="35"/>
      <c r="D407" s="39"/>
    </row>
    <row r="408" spans="1:4" x14ac:dyDescent="0.25">
      <c r="A408" s="30"/>
      <c r="C408" s="35"/>
      <c r="D408" s="39"/>
    </row>
    <row r="409" spans="1:4" x14ac:dyDescent="0.25">
      <c r="A409" s="30"/>
      <c r="C409" s="35"/>
      <c r="D409" s="39"/>
    </row>
    <row r="410" spans="1:4" x14ac:dyDescent="0.25">
      <c r="A410" s="30"/>
      <c r="C410" s="35"/>
      <c r="D410" s="39"/>
    </row>
    <row r="411" spans="1:4" x14ac:dyDescent="0.25">
      <c r="A411" s="30"/>
      <c r="C411" s="35"/>
      <c r="D411" s="39"/>
    </row>
    <row r="412" spans="1:4" x14ac:dyDescent="0.25">
      <c r="A412" s="30"/>
      <c r="C412" s="35"/>
      <c r="D412" s="39"/>
    </row>
    <row r="413" spans="1:4" x14ac:dyDescent="0.25">
      <c r="A413" s="30"/>
      <c r="C413" s="35"/>
      <c r="D413" s="39"/>
    </row>
    <row r="414" spans="1:4" x14ac:dyDescent="0.25">
      <c r="A414" s="30"/>
      <c r="C414" s="35"/>
      <c r="D414" s="39"/>
    </row>
    <row r="415" spans="1:4" x14ac:dyDescent="0.25">
      <c r="A415" s="30"/>
      <c r="C415" s="35"/>
      <c r="D415" s="39"/>
    </row>
    <row r="416" spans="1:4" x14ac:dyDescent="0.25">
      <c r="A416" s="30"/>
      <c r="C416" s="35"/>
      <c r="D416" s="39"/>
    </row>
    <row r="417" spans="1:4" x14ac:dyDescent="0.25">
      <c r="A417" s="30"/>
      <c r="C417" s="35"/>
      <c r="D417" s="39"/>
    </row>
    <row r="418" spans="1:4" x14ac:dyDescent="0.25">
      <c r="A418" s="30"/>
      <c r="C418" s="35"/>
      <c r="D418" s="39"/>
    </row>
    <row r="419" spans="1:4" x14ac:dyDescent="0.25">
      <c r="A419" s="30"/>
      <c r="C419" s="35"/>
      <c r="D419" s="39"/>
    </row>
    <row r="420" spans="1:4" x14ac:dyDescent="0.25">
      <c r="A420" s="30"/>
      <c r="C420" s="35"/>
      <c r="D420" s="39"/>
    </row>
    <row r="421" spans="1:4" x14ac:dyDescent="0.25">
      <c r="A421" s="30"/>
      <c r="C421" s="35"/>
      <c r="D421" s="39"/>
    </row>
    <row r="422" spans="1:4" x14ac:dyDescent="0.25">
      <c r="A422" s="30"/>
      <c r="C422" s="35"/>
      <c r="D422" s="39"/>
    </row>
    <row r="423" spans="1:4" x14ac:dyDescent="0.25">
      <c r="A423" s="30"/>
      <c r="C423" s="35"/>
      <c r="D423" s="39"/>
    </row>
    <row r="424" spans="1:4" x14ac:dyDescent="0.25">
      <c r="A424" s="30"/>
      <c r="C424" s="35"/>
      <c r="D424" s="39"/>
    </row>
    <row r="425" spans="1:4" x14ac:dyDescent="0.25">
      <c r="A425" s="30"/>
      <c r="C425" s="35"/>
      <c r="D425" s="39"/>
    </row>
    <row r="426" spans="1:4" x14ac:dyDescent="0.25">
      <c r="A426" s="30"/>
      <c r="C426" s="35"/>
      <c r="D426" s="39"/>
    </row>
    <row r="427" spans="1:4" x14ac:dyDescent="0.25">
      <c r="A427" s="30"/>
      <c r="C427" s="35"/>
      <c r="D427" s="39"/>
    </row>
    <row r="428" spans="1:4" x14ac:dyDescent="0.25">
      <c r="A428" s="30"/>
      <c r="C428" s="35"/>
      <c r="D428" s="39"/>
    </row>
    <row r="429" spans="1:4" x14ac:dyDescent="0.25">
      <c r="A429" s="30"/>
      <c r="C429" s="35"/>
      <c r="D429" s="39"/>
    </row>
    <row r="430" spans="1:4" x14ac:dyDescent="0.25">
      <c r="A430" s="30"/>
      <c r="C430" s="35"/>
      <c r="D430" s="39"/>
    </row>
    <row r="431" spans="1:4" x14ac:dyDescent="0.25">
      <c r="A431" s="30"/>
      <c r="C431" s="35"/>
      <c r="D431" s="39"/>
    </row>
    <row r="432" spans="1:4" x14ac:dyDescent="0.25">
      <c r="A432" s="30"/>
      <c r="C432" s="35"/>
      <c r="D432" s="39"/>
    </row>
    <row r="433" spans="1:4" x14ac:dyDescent="0.25">
      <c r="A433" s="30"/>
      <c r="C433" s="35"/>
      <c r="D433" s="39"/>
    </row>
    <row r="434" spans="1:4" x14ac:dyDescent="0.25">
      <c r="A434" s="30"/>
      <c r="C434" s="35"/>
      <c r="D434" s="39"/>
    </row>
    <row r="435" spans="1:4" x14ac:dyDescent="0.25">
      <c r="A435" s="30"/>
      <c r="C435" s="35"/>
      <c r="D435" s="39"/>
    </row>
    <row r="436" spans="1:4" x14ac:dyDescent="0.25">
      <c r="A436" s="30"/>
      <c r="C436" s="35"/>
      <c r="D436" s="39"/>
    </row>
    <row r="437" spans="1:4" x14ac:dyDescent="0.25">
      <c r="A437" s="30"/>
      <c r="C437" s="35"/>
      <c r="D437" s="39"/>
    </row>
    <row r="438" spans="1:4" x14ac:dyDescent="0.25">
      <c r="A438" s="30"/>
      <c r="C438" s="35"/>
      <c r="D438" s="39"/>
    </row>
    <row r="439" spans="1:4" x14ac:dyDescent="0.25">
      <c r="A439" s="30"/>
      <c r="C439" s="35"/>
      <c r="D439" s="39"/>
    </row>
    <row r="440" spans="1:4" x14ac:dyDescent="0.25">
      <c r="A440" s="30"/>
      <c r="C440" s="35"/>
      <c r="D440" s="39"/>
    </row>
    <row r="441" spans="1:4" x14ac:dyDescent="0.25">
      <c r="A441" s="30"/>
      <c r="C441" s="35"/>
      <c r="D441" s="39"/>
    </row>
    <row r="442" spans="1:4" x14ac:dyDescent="0.25">
      <c r="A442" s="30"/>
      <c r="C442" s="35"/>
      <c r="D442" s="39"/>
    </row>
    <row r="443" spans="1:4" x14ac:dyDescent="0.25">
      <c r="A443" s="30"/>
      <c r="C443" s="35"/>
      <c r="D443" s="39"/>
    </row>
    <row r="444" spans="1:4" x14ac:dyDescent="0.25">
      <c r="A444" s="30"/>
      <c r="C444" s="35"/>
      <c r="D444" s="39"/>
    </row>
    <row r="445" spans="1:4" x14ac:dyDescent="0.25">
      <c r="A445" s="30"/>
      <c r="C445" s="35"/>
      <c r="D445" s="39"/>
    </row>
    <row r="446" spans="1:4" x14ac:dyDescent="0.25">
      <c r="A446" s="30"/>
      <c r="C446" s="35"/>
      <c r="D446" s="39"/>
    </row>
    <row r="447" spans="1:4" x14ac:dyDescent="0.25">
      <c r="A447" s="30"/>
      <c r="C447" s="35"/>
      <c r="D447" s="39"/>
    </row>
    <row r="448" spans="1:4" x14ac:dyDescent="0.25">
      <c r="A448" s="30"/>
      <c r="C448" s="35"/>
      <c r="D448" s="39"/>
    </row>
    <row r="449" spans="1:4" x14ac:dyDescent="0.25">
      <c r="A449" s="30"/>
      <c r="C449" s="35"/>
      <c r="D449" s="39"/>
    </row>
    <row r="450" spans="1:4" x14ac:dyDescent="0.25">
      <c r="A450" s="30"/>
      <c r="C450" s="35"/>
      <c r="D450" s="39"/>
    </row>
    <row r="451" spans="1:4" x14ac:dyDescent="0.25">
      <c r="A451" s="30"/>
      <c r="C451" s="35"/>
      <c r="D451" s="39"/>
    </row>
    <row r="452" spans="1:4" x14ac:dyDescent="0.25">
      <c r="A452" s="30"/>
      <c r="C452" s="35"/>
      <c r="D452" s="39"/>
    </row>
    <row r="453" spans="1:4" x14ac:dyDescent="0.25">
      <c r="A453" s="30"/>
      <c r="C453" s="35"/>
      <c r="D453" s="39"/>
    </row>
    <row r="454" spans="1:4" x14ac:dyDescent="0.25">
      <c r="A454" s="30"/>
      <c r="C454" s="35"/>
      <c r="D454" s="39"/>
    </row>
    <row r="455" spans="1:4" x14ac:dyDescent="0.25">
      <c r="A455" s="30"/>
      <c r="C455" s="35"/>
      <c r="D455" s="39"/>
    </row>
    <row r="456" spans="1:4" x14ac:dyDescent="0.25">
      <c r="A456" s="30"/>
      <c r="C456" s="35"/>
      <c r="D456" s="39"/>
    </row>
    <row r="457" spans="1:4" x14ac:dyDescent="0.25">
      <c r="A457" s="30"/>
      <c r="C457" s="35"/>
      <c r="D457" s="39"/>
    </row>
    <row r="458" spans="1:4" x14ac:dyDescent="0.25">
      <c r="A458" s="30"/>
      <c r="C458" s="35"/>
      <c r="D458" s="39"/>
    </row>
    <row r="459" spans="1:4" x14ac:dyDescent="0.25">
      <c r="A459" s="30"/>
      <c r="C459" s="35"/>
      <c r="D459" s="39"/>
    </row>
    <row r="460" spans="1:4" x14ac:dyDescent="0.25">
      <c r="A460" s="30"/>
      <c r="C460" s="35"/>
      <c r="D460" s="39"/>
    </row>
    <row r="461" spans="1:4" x14ac:dyDescent="0.25">
      <c r="A461" s="30"/>
      <c r="C461" s="35"/>
      <c r="D461" s="39"/>
    </row>
    <row r="462" spans="1:4" x14ac:dyDescent="0.25">
      <c r="A462" s="30"/>
      <c r="C462" s="35"/>
      <c r="D462" s="39"/>
    </row>
    <row r="463" spans="1:4" x14ac:dyDescent="0.25">
      <c r="A463" s="30"/>
      <c r="C463" s="35"/>
      <c r="D463" s="39"/>
    </row>
    <row r="464" spans="1:4" x14ac:dyDescent="0.25">
      <c r="A464" s="30"/>
      <c r="C464" s="35"/>
      <c r="D464" s="39"/>
    </row>
    <row r="465" spans="1:4" x14ac:dyDescent="0.25">
      <c r="A465" s="30"/>
      <c r="C465" s="35"/>
      <c r="D465" s="39"/>
    </row>
    <row r="466" spans="1:4" x14ac:dyDescent="0.25">
      <c r="A466" s="30"/>
      <c r="C466" s="35"/>
      <c r="D466" s="39"/>
    </row>
    <row r="467" spans="1:4" x14ac:dyDescent="0.25">
      <c r="A467" s="30"/>
      <c r="C467" s="35"/>
      <c r="D467" s="39"/>
    </row>
    <row r="468" spans="1:4" x14ac:dyDescent="0.25">
      <c r="A468" s="30"/>
      <c r="C468" s="35"/>
      <c r="D468" s="39"/>
    </row>
    <row r="469" spans="1:4" x14ac:dyDescent="0.25">
      <c r="A469" s="30"/>
      <c r="C469" s="35"/>
      <c r="D469" s="39"/>
    </row>
    <row r="470" spans="1:4" x14ac:dyDescent="0.25">
      <c r="A470" s="30"/>
      <c r="C470" s="35"/>
      <c r="D470" s="39"/>
    </row>
    <row r="471" spans="1:4" x14ac:dyDescent="0.25">
      <c r="A471" s="30"/>
      <c r="C471" s="35"/>
      <c r="D471" s="39"/>
    </row>
    <row r="472" spans="1:4" x14ac:dyDescent="0.25">
      <c r="A472" s="30"/>
      <c r="C472" s="35"/>
      <c r="D472" s="39"/>
    </row>
    <row r="473" spans="1:4" x14ac:dyDescent="0.25">
      <c r="A473" s="30"/>
      <c r="C473" s="35"/>
      <c r="D473" s="39"/>
    </row>
    <row r="474" spans="1:4" x14ac:dyDescent="0.25">
      <c r="A474" s="30"/>
      <c r="C474" s="35"/>
      <c r="D474" s="39"/>
    </row>
    <row r="475" spans="1:4" x14ac:dyDescent="0.25">
      <c r="A475" s="30"/>
      <c r="C475" s="35"/>
      <c r="D475" s="39"/>
    </row>
    <row r="476" spans="1:4" x14ac:dyDescent="0.25">
      <c r="A476" s="30"/>
      <c r="C476" s="35"/>
      <c r="D476" s="39"/>
    </row>
    <row r="477" spans="1:4" x14ac:dyDescent="0.25">
      <c r="A477" s="30"/>
      <c r="C477" s="35"/>
      <c r="D477" s="39"/>
    </row>
    <row r="478" spans="1:4" x14ac:dyDescent="0.25">
      <c r="A478" s="30"/>
      <c r="C478" s="35"/>
      <c r="D478" s="39"/>
    </row>
    <row r="479" spans="1:4" x14ac:dyDescent="0.25">
      <c r="A479" s="30"/>
      <c r="C479" s="35"/>
      <c r="D479" s="39"/>
    </row>
    <row r="480" spans="1:4" x14ac:dyDescent="0.25">
      <c r="A480" s="30"/>
      <c r="C480" s="35"/>
      <c r="D480" s="39"/>
    </row>
    <row r="481" spans="1:4" x14ac:dyDescent="0.25">
      <c r="A481" s="30"/>
      <c r="C481" s="35"/>
      <c r="D481" s="39"/>
    </row>
    <row r="482" spans="1:4" x14ac:dyDescent="0.25">
      <c r="A482" s="30"/>
      <c r="C482" s="35"/>
      <c r="D482" s="39"/>
    </row>
    <row r="483" spans="1:4" x14ac:dyDescent="0.25">
      <c r="A483" s="30"/>
      <c r="C483" s="35"/>
      <c r="D483" s="39"/>
    </row>
    <row r="484" spans="1:4" x14ac:dyDescent="0.25">
      <c r="A484" s="30"/>
      <c r="C484" s="35"/>
      <c r="D484" s="39"/>
    </row>
    <row r="485" spans="1:4" x14ac:dyDescent="0.25">
      <c r="A485" s="30"/>
      <c r="C485" s="35"/>
      <c r="D485" s="39"/>
    </row>
    <row r="486" spans="1:4" x14ac:dyDescent="0.25">
      <c r="A486" s="30"/>
      <c r="C486" s="35"/>
      <c r="D486" s="39"/>
    </row>
    <row r="487" spans="1:4" x14ac:dyDescent="0.25">
      <c r="A487" s="30"/>
      <c r="C487" s="35"/>
      <c r="D487" s="39"/>
    </row>
    <row r="488" spans="1:4" x14ac:dyDescent="0.25">
      <c r="A488" s="30"/>
      <c r="C488" s="35"/>
      <c r="D488" s="39"/>
    </row>
    <row r="489" spans="1:4" x14ac:dyDescent="0.25">
      <c r="A489" s="30"/>
      <c r="C489" s="35"/>
      <c r="D489" s="39"/>
    </row>
    <row r="490" spans="1:4" x14ac:dyDescent="0.25">
      <c r="A490" s="30"/>
      <c r="C490" s="35"/>
      <c r="D490" s="39"/>
    </row>
    <row r="491" spans="1:4" x14ac:dyDescent="0.25">
      <c r="A491" s="30"/>
      <c r="C491" s="35"/>
      <c r="D491" s="39"/>
    </row>
    <row r="492" spans="1:4" x14ac:dyDescent="0.25">
      <c r="A492" s="30"/>
      <c r="C492" s="35"/>
      <c r="D492" s="39"/>
    </row>
    <row r="493" spans="1:4" x14ac:dyDescent="0.25">
      <c r="A493" s="30"/>
      <c r="C493" s="35"/>
      <c r="D493" s="39"/>
    </row>
    <row r="494" spans="1:4" x14ac:dyDescent="0.25">
      <c r="A494" s="30"/>
      <c r="C494" s="35"/>
      <c r="D494" s="39"/>
    </row>
    <row r="495" spans="1:4" x14ac:dyDescent="0.25">
      <c r="A495" s="30"/>
      <c r="C495" s="35"/>
      <c r="D495" s="39"/>
    </row>
    <row r="496" spans="1:4" x14ac:dyDescent="0.25">
      <c r="A496" s="30"/>
      <c r="C496" s="35"/>
      <c r="D496" s="39"/>
    </row>
    <row r="497" spans="1:4" x14ac:dyDescent="0.25">
      <c r="A497" s="30"/>
      <c r="C497" s="35"/>
      <c r="D497" s="39"/>
    </row>
    <row r="498" spans="1:4" x14ac:dyDescent="0.25">
      <c r="A498" s="30"/>
      <c r="C498" s="35"/>
      <c r="D498" s="39"/>
    </row>
    <row r="499" spans="1:4" x14ac:dyDescent="0.25">
      <c r="A499" s="30"/>
      <c r="C499" s="35"/>
      <c r="D499" s="39"/>
    </row>
    <row r="500" spans="1:4" x14ac:dyDescent="0.25">
      <c r="A500" s="30"/>
      <c r="C500" s="35"/>
      <c r="D500" s="39"/>
    </row>
    <row r="501" spans="1:4" x14ac:dyDescent="0.25">
      <c r="A501" s="30"/>
      <c r="C501" s="35"/>
      <c r="D501" s="39"/>
    </row>
    <row r="502" spans="1:4" x14ac:dyDescent="0.25">
      <c r="A502" s="30"/>
      <c r="C502" s="35"/>
      <c r="D502" s="39"/>
    </row>
    <row r="503" spans="1:4" x14ac:dyDescent="0.25">
      <c r="A503" s="30"/>
      <c r="C503" s="35"/>
      <c r="D503" s="39"/>
    </row>
    <row r="504" spans="1:4" x14ac:dyDescent="0.25">
      <c r="A504" s="30"/>
      <c r="C504" s="35"/>
      <c r="D504" s="39"/>
    </row>
    <row r="505" spans="1:4" x14ac:dyDescent="0.25">
      <c r="A505" s="30"/>
      <c r="C505" s="35"/>
      <c r="D505" s="39"/>
    </row>
    <row r="506" spans="1:4" x14ac:dyDescent="0.25">
      <c r="A506" s="30"/>
      <c r="C506" s="35"/>
      <c r="D506" s="39"/>
    </row>
    <row r="507" spans="1:4" x14ac:dyDescent="0.25">
      <c r="A507" s="30"/>
      <c r="C507" s="35"/>
      <c r="D507" s="39"/>
    </row>
    <row r="508" spans="1:4" x14ac:dyDescent="0.25">
      <c r="A508" s="30"/>
      <c r="C508" s="35"/>
      <c r="D508" s="39"/>
    </row>
    <row r="509" spans="1:4" x14ac:dyDescent="0.25">
      <c r="A509" s="30"/>
      <c r="C509" s="35"/>
      <c r="D509" s="39"/>
    </row>
    <row r="510" spans="1:4" x14ac:dyDescent="0.25">
      <c r="A510" s="30"/>
      <c r="C510" s="35"/>
      <c r="D510" s="39"/>
    </row>
    <row r="511" spans="1:4" x14ac:dyDescent="0.25">
      <c r="A511" s="30"/>
      <c r="C511" s="35"/>
      <c r="D511" s="39"/>
    </row>
    <row r="512" spans="1:4" x14ac:dyDescent="0.25">
      <c r="A512" s="30"/>
      <c r="C512" s="35"/>
      <c r="D512" s="39"/>
    </row>
    <row r="513" spans="1:4" x14ac:dyDescent="0.25">
      <c r="A513" s="30"/>
      <c r="C513" s="35"/>
      <c r="D513" s="39"/>
    </row>
    <row r="514" spans="1:4" x14ac:dyDescent="0.25">
      <c r="A514" s="30"/>
      <c r="C514" s="35"/>
      <c r="D514" s="39"/>
    </row>
  </sheetData>
  <customSheetViews>
    <customSheetView guid="{B9BD0ADF-E38D-43E7-B5E9-8FFD1AF481D5}" scale="90" showPageBreaks="1" fitToPage="1" printArea="1" view="pageBreakPreview">
      <selection activeCell="H34" sqref="H34"/>
      <pageMargins left="0.59055118110236227" right="0" top="0.39370078740157483" bottom="0.19685039370078741" header="0.70866141732283472" footer="0.51181102362204722"/>
      <printOptions horizontalCentered="1"/>
      <pageSetup paperSize="9" fitToHeight="0" orientation="portrait" r:id="rId1"/>
      <headerFooter alignWithMargins="0">
        <oddFooter>Strona &amp;P z &amp;N</oddFooter>
      </headerFooter>
    </customSheetView>
    <customSheetView guid="{5E58FC46-36A1-44A4-95E8-03735FCB0639}" scale="86" showPageBreaks="1" fitToPage="1" printArea="1" view="pageBreakPreview" topLeftCell="A37">
      <selection activeCell="H58" sqref="H58"/>
      <pageMargins left="0.59055118110236227" right="0" top="0.39370078740157483" bottom="0.19685039370078741" header="0.70866141732283472" footer="0.51181102362204722"/>
      <printOptions horizontalCentered="1"/>
      <pageSetup paperSize="9" fitToHeight="0" orientation="portrait" r:id="rId2"/>
      <headerFooter alignWithMargins="0">
        <oddFooter>Strona &amp;P z &amp;N</oddFooter>
      </headerFooter>
    </customSheetView>
    <customSheetView guid="{91F71D78-74C1-41A3-8C62-38DA36CDA742}" scale="90" showPageBreaks="1" fitToPage="1" printArea="1" view="pageBreakPreview" topLeftCell="A30">
      <selection activeCell="D61" sqref="D61"/>
      <pageMargins left="0.59055118110236227" right="0" top="0.39370078740157483" bottom="0.19685039370078741" header="0.70866141732283472" footer="0.51181102362204722"/>
      <printOptions horizontalCentered="1"/>
      <pageSetup paperSize="9" fitToHeight="0" orientation="portrait" r:id="rId3"/>
      <headerFooter alignWithMargins="0">
        <oddFooter>Strona &amp;P z &amp;N</oddFooter>
      </headerFooter>
    </customSheetView>
  </customSheetViews>
  <mergeCells count="7">
    <mergeCell ref="A59:C59"/>
    <mergeCell ref="A1:D1"/>
    <mergeCell ref="A3:D3"/>
    <mergeCell ref="A4:D4"/>
    <mergeCell ref="A38:C38"/>
    <mergeCell ref="A40:D40"/>
    <mergeCell ref="A57:C57"/>
  </mergeCells>
  <phoneticPr fontId="15" type="noConversion"/>
  <printOptions horizontalCentered="1"/>
  <pageMargins left="0.59055118110236227" right="0" top="0.39370078740157483" bottom="0.19685039370078741" header="0.70866141732283472" footer="0.51181102362204722"/>
  <pageSetup paperSize="9" fitToHeight="0" orientation="portrait" r:id="rId4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view="pageBreakPreview" zoomScaleNormal="100" zoomScaleSheetLayoutView="100" workbookViewId="0">
      <selection activeCell="I3" sqref="I3"/>
    </sheetView>
  </sheetViews>
  <sheetFormatPr defaultRowHeight="13.2" x14ac:dyDescent="0.25"/>
  <cols>
    <col min="1" max="1" width="3.5546875" style="4" bestFit="1" customWidth="1"/>
    <col min="2" max="2" width="54.109375" style="4" customWidth="1"/>
    <col min="3" max="3" width="41.33203125" style="4" customWidth="1"/>
    <col min="4" max="256" width="9.109375" style="4"/>
    <col min="257" max="257" width="3.5546875" style="4" bestFit="1" customWidth="1"/>
    <col min="258" max="258" width="54.109375" style="4" customWidth="1"/>
    <col min="259" max="259" width="37.5546875" style="4" customWidth="1"/>
    <col min="260" max="512" width="9.109375" style="4"/>
    <col min="513" max="513" width="3.5546875" style="4" bestFit="1" customWidth="1"/>
    <col min="514" max="514" width="54.109375" style="4" customWidth="1"/>
    <col min="515" max="515" width="37.5546875" style="4" customWidth="1"/>
    <col min="516" max="768" width="9.109375" style="4"/>
    <col min="769" max="769" width="3.5546875" style="4" bestFit="1" customWidth="1"/>
    <col min="770" max="770" width="54.109375" style="4" customWidth="1"/>
    <col min="771" max="771" width="37.5546875" style="4" customWidth="1"/>
    <col min="772" max="1024" width="9.109375" style="4"/>
    <col min="1025" max="1025" width="3.5546875" style="4" bestFit="1" customWidth="1"/>
    <col min="1026" max="1026" width="54.109375" style="4" customWidth="1"/>
    <col min="1027" max="1027" width="37.5546875" style="4" customWidth="1"/>
    <col min="1028" max="1280" width="9.109375" style="4"/>
    <col min="1281" max="1281" width="3.5546875" style="4" bestFit="1" customWidth="1"/>
    <col min="1282" max="1282" width="54.109375" style="4" customWidth="1"/>
    <col min="1283" max="1283" width="37.5546875" style="4" customWidth="1"/>
    <col min="1284" max="1536" width="9.109375" style="4"/>
    <col min="1537" max="1537" width="3.5546875" style="4" bestFit="1" customWidth="1"/>
    <col min="1538" max="1538" width="54.109375" style="4" customWidth="1"/>
    <col min="1539" max="1539" width="37.5546875" style="4" customWidth="1"/>
    <col min="1540" max="1792" width="9.109375" style="4"/>
    <col min="1793" max="1793" width="3.5546875" style="4" bestFit="1" customWidth="1"/>
    <col min="1794" max="1794" width="54.109375" style="4" customWidth="1"/>
    <col min="1795" max="1795" width="37.5546875" style="4" customWidth="1"/>
    <col min="1796" max="2048" width="9.109375" style="4"/>
    <col min="2049" max="2049" width="3.5546875" style="4" bestFit="1" customWidth="1"/>
    <col min="2050" max="2050" width="54.109375" style="4" customWidth="1"/>
    <col min="2051" max="2051" width="37.5546875" style="4" customWidth="1"/>
    <col min="2052" max="2304" width="9.109375" style="4"/>
    <col min="2305" max="2305" width="3.5546875" style="4" bestFit="1" customWidth="1"/>
    <col min="2306" max="2306" width="54.109375" style="4" customWidth="1"/>
    <col min="2307" max="2307" width="37.5546875" style="4" customWidth="1"/>
    <col min="2308" max="2560" width="9.109375" style="4"/>
    <col min="2561" max="2561" width="3.5546875" style="4" bestFit="1" customWidth="1"/>
    <col min="2562" max="2562" width="54.109375" style="4" customWidth="1"/>
    <col min="2563" max="2563" width="37.5546875" style="4" customWidth="1"/>
    <col min="2564" max="2816" width="9.109375" style="4"/>
    <col min="2817" max="2817" width="3.5546875" style="4" bestFit="1" customWidth="1"/>
    <col min="2818" max="2818" width="54.109375" style="4" customWidth="1"/>
    <col min="2819" max="2819" width="37.5546875" style="4" customWidth="1"/>
    <col min="2820" max="3072" width="9.109375" style="4"/>
    <col min="3073" max="3073" width="3.5546875" style="4" bestFit="1" customWidth="1"/>
    <col min="3074" max="3074" width="54.109375" style="4" customWidth="1"/>
    <col min="3075" max="3075" width="37.5546875" style="4" customWidth="1"/>
    <col min="3076" max="3328" width="9.109375" style="4"/>
    <col min="3329" max="3329" width="3.5546875" style="4" bestFit="1" customWidth="1"/>
    <col min="3330" max="3330" width="54.109375" style="4" customWidth="1"/>
    <col min="3331" max="3331" width="37.5546875" style="4" customWidth="1"/>
    <col min="3332" max="3584" width="9.109375" style="4"/>
    <col min="3585" max="3585" width="3.5546875" style="4" bestFit="1" customWidth="1"/>
    <col min="3586" max="3586" width="54.109375" style="4" customWidth="1"/>
    <col min="3587" max="3587" width="37.5546875" style="4" customWidth="1"/>
    <col min="3588" max="3840" width="9.109375" style="4"/>
    <col min="3841" max="3841" width="3.5546875" style="4" bestFit="1" customWidth="1"/>
    <col min="3842" max="3842" width="54.109375" style="4" customWidth="1"/>
    <col min="3843" max="3843" width="37.5546875" style="4" customWidth="1"/>
    <col min="3844" max="4096" width="9.109375" style="4"/>
    <col min="4097" max="4097" width="3.5546875" style="4" bestFit="1" customWidth="1"/>
    <col min="4098" max="4098" width="54.109375" style="4" customWidth="1"/>
    <col min="4099" max="4099" width="37.5546875" style="4" customWidth="1"/>
    <col min="4100" max="4352" width="9.109375" style="4"/>
    <col min="4353" max="4353" width="3.5546875" style="4" bestFit="1" customWidth="1"/>
    <col min="4354" max="4354" width="54.109375" style="4" customWidth="1"/>
    <col min="4355" max="4355" width="37.5546875" style="4" customWidth="1"/>
    <col min="4356" max="4608" width="9.109375" style="4"/>
    <col min="4609" max="4609" width="3.5546875" style="4" bestFit="1" customWidth="1"/>
    <col min="4610" max="4610" width="54.109375" style="4" customWidth="1"/>
    <col min="4611" max="4611" width="37.5546875" style="4" customWidth="1"/>
    <col min="4612" max="4864" width="9.109375" style="4"/>
    <col min="4865" max="4865" width="3.5546875" style="4" bestFit="1" customWidth="1"/>
    <col min="4866" max="4866" width="54.109375" style="4" customWidth="1"/>
    <col min="4867" max="4867" width="37.5546875" style="4" customWidth="1"/>
    <col min="4868" max="5120" width="9.109375" style="4"/>
    <col min="5121" max="5121" width="3.5546875" style="4" bestFit="1" customWidth="1"/>
    <col min="5122" max="5122" width="54.109375" style="4" customWidth="1"/>
    <col min="5123" max="5123" width="37.5546875" style="4" customWidth="1"/>
    <col min="5124" max="5376" width="9.109375" style="4"/>
    <col min="5377" max="5377" width="3.5546875" style="4" bestFit="1" customWidth="1"/>
    <col min="5378" max="5378" width="54.109375" style="4" customWidth="1"/>
    <col min="5379" max="5379" width="37.5546875" style="4" customWidth="1"/>
    <col min="5380" max="5632" width="9.109375" style="4"/>
    <col min="5633" max="5633" width="3.5546875" style="4" bestFit="1" customWidth="1"/>
    <col min="5634" max="5634" width="54.109375" style="4" customWidth="1"/>
    <col min="5635" max="5635" width="37.5546875" style="4" customWidth="1"/>
    <col min="5636" max="5888" width="9.109375" style="4"/>
    <col min="5889" max="5889" width="3.5546875" style="4" bestFit="1" customWidth="1"/>
    <col min="5890" max="5890" width="54.109375" style="4" customWidth="1"/>
    <col min="5891" max="5891" width="37.5546875" style="4" customWidth="1"/>
    <col min="5892" max="6144" width="9.109375" style="4"/>
    <col min="6145" max="6145" width="3.5546875" style="4" bestFit="1" customWidth="1"/>
    <col min="6146" max="6146" width="54.109375" style="4" customWidth="1"/>
    <col min="6147" max="6147" width="37.5546875" style="4" customWidth="1"/>
    <col min="6148" max="6400" width="9.109375" style="4"/>
    <col min="6401" max="6401" width="3.5546875" style="4" bestFit="1" customWidth="1"/>
    <col min="6402" max="6402" width="54.109375" style="4" customWidth="1"/>
    <col min="6403" max="6403" width="37.5546875" style="4" customWidth="1"/>
    <col min="6404" max="6656" width="9.109375" style="4"/>
    <col min="6657" max="6657" width="3.5546875" style="4" bestFit="1" customWidth="1"/>
    <col min="6658" max="6658" width="54.109375" style="4" customWidth="1"/>
    <col min="6659" max="6659" width="37.5546875" style="4" customWidth="1"/>
    <col min="6660" max="6912" width="9.109375" style="4"/>
    <col min="6913" max="6913" width="3.5546875" style="4" bestFit="1" customWidth="1"/>
    <col min="6914" max="6914" width="54.109375" style="4" customWidth="1"/>
    <col min="6915" max="6915" width="37.5546875" style="4" customWidth="1"/>
    <col min="6916" max="7168" width="9.109375" style="4"/>
    <col min="7169" max="7169" width="3.5546875" style="4" bestFit="1" customWidth="1"/>
    <col min="7170" max="7170" width="54.109375" style="4" customWidth="1"/>
    <col min="7171" max="7171" width="37.5546875" style="4" customWidth="1"/>
    <col min="7172" max="7424" width="9.109375" style="4"/>
    <col min="7425" max="7425" width="3.5546875" style="4" bestFit="1" customWidth="1"/>
    <col min="7426" max="7426" width="54.109375" style="4" customWidth="1"/>
    <col min="7427" max="7427" width="37.5546875" style="4" customWidth="1"/>
    <col min="7428" max="7680" width="9.109375" style="4"/>
    <col min="7681" max="7681" width="3.5546875" style="4" bestFit="1" customWidth="1"/>
    <col min="7682" max="7682" width="54.109375" style="4" customWidth="1"/>
    <col min="7683" max="7683" width="37.5546875" style="4" customWidth="1"/>
    <col min="7684" max="7936" width="9.109375" style="4"/>
    <col min="7937" max="7937" width="3.5546875" style="4" bestFit="1" customWidth="1"/>
    <col min="7938" max="7938" width="54.109375" style="4" customWidth="1"/>
    <col min="7939" max="7939" width="37.5546875" style="4" customWidth="1"/>
    <col min="7940" max="8192" width="9.109375" style="4"/>
    <col min="8193" max="8193" width="3.5546875" style="4" bestFit="1" customWidth="1"/>
    <col min="8194" max="8194" width="54.109375" style="4" customWidth="1"/>
    <col min="8195" max="8195" width="37.5546875" style="4" customWidth="1"/>
    <col min="8196" max="8448" width="9.109375" style="4"/>
    <col min="8449" max="8449" width="3.5546875" style="4" bestFit="1" customWidth="1"/>
    <col min="8450" max="8450" width="54.109375" style="4" customWidth="1"/>
    <col min="8451" max="8451" width="37.5546875" style="4" customWidth="1"/>
    <col min="8452" max="8704" width="9.109375" style="4"/>
    <col min="8705" max="8705" width="3.5546875" style="4" bestFit="1" customWidth="1"/>
    <col min="8706" max="8706" width="54.109375" style="4" customWidth="1"/>
    <col min="8707" max="8707" width="37.5546875" style="4" customWidth="1"/>
    <col min="8708" max="8960" width="9.109375" style="4"/>
    <col min="8961" max="8961" width="3.5546875" style="4" bestFit="1" customWidth="1"/>
    <col min="8962" max="8962" width="54.109375" style="4" customWidth="1"/>
    <col min="8963" max="8963" width="37.5546875" style="4" customWidth="1"/>
    <col min="8964" max="9216" width="9.109375" style="4"/>
    <col min="9217" max="9217" width="3.5546875" style="4" bestFit="1" customWidth="1"/>
    <col min="9218" max="9218" width="54.109375" style="4" customWidth="1"/>
    <col min="9219" max="9219" width="37.5546875" style="4" customWidth="1"/>
    <col min="9220" max="9472" width="9.109375" style="4"/>
    <col min="9473" max="9473" width="3.5546875" style="4" bestFit="1" customWidth="1"/>
    <col min="9474" max="9474" width="54.109375" style="4" customWidth="1"/>
    <col min="9475" max="9475" width="37.5546875" style="4" customWidth="1"/>
    <col min="9476" max="9728" width="9.109375" style="4"/>
    <col min="9729" max="9729" width="3.5546875" style="4" bestFit="1" customWidth="1"/>
    <col min="9730" max="9730" width="54.109375" style="4" customWidth="1"/>
    <col min="9731" max="9731" width="37.5546875" style="4" customWidth="1"/>
    <col min="9732" max="9984" width="9.109375" style="4"/>
    <col min="9985" max="9985" width="3.5546875" style="4" bestFit="1" customWidth="1"/>
    <col min="9986" max="9986" width="54.109375" style="4" customWidth="1"/>
    <col min="9987" max="9987" width="37.5546875" style="4" customWidth="1"/>
    <col min="9988" max="10240" width="9.109375" style="4"/>
    <col min="10241" max="10241" width="3.5546875" style="4" bestFit="1" customWidth="1"/>
    <col min="10242" max="10242" width="54.109375" style="4" customWidth="1"/>
    <col min="10243" max="10243" width="37.5546875" style="4" customWidth="1"/>
    <col min="10244" max="10496" width="9.109375" style="4"/>
    <col min="10497" max="10497" width="3.5546875" style="4" bestFit="1" customWidth="1"/>
    <col min="10498" max="10498" width="54.109375" style="4" customWidth="1"/>
    <col min="10499" max="10499" width="37.5546875" style="4" customWidth="1"/>
    <col min="10500" max="10752" width="9.109375" style="4"/>
    <col min="10753" max="10753" width="3.5546875" style="4" bestFit="1" customWidth="1"/>
    <col min="10754" max="10754" width="54.109375" style="4" customWidth="1"/>
    <col min="10755" max="10755" width="37.5546875" style="4" customWidth="1"/>
    <col min="10756" max="11008" width="9.109375" style="4"/>
    <col min="11009" max="11009" width="3.5546875" style="4" bestFit="1" customWidth="1"/>
    <col min="11010" max="11010" width="54.109375" style="4" customWidth="1"/>
    <col min="11011" max="11011" width="37.5546875" style="4" customWidth="1"/>
    <col min="11012" max="11264" width="9.109375" style="4"/>
    <col min="11265" max="11265" width="3.5546875" style="4" bestFit="1" customWidth="1"/>
    <col min="11266" max="11266" width="54.109375" style="4" customWidth="1"/>
    <col min="11267" max="11267" width="37.5546875" style="4" customWidth="1"/>
    <col min="11268" max="11520" width="9.109375" style="4"/>
    <col min="11521" max="11521" width="3.5546875" style="4" bestFit="1" customWidth="1"/>
    <col min="11522" max="11522" width="54.109375" style="4" customWidth="1"/>
    <col min="11523" max="11523" width="37.5546875" style="4" customWidth="1"/>
    <col min="11524" max="11776" width="9.109375" style="4"/>
    <col min="11777" max="11777" width="3.5546875" style="4" bestFit="1" customWidth="1"/>
    <col min="11778" max="11778" width="54.109375" style="4" customWidth="1"/>
    <col min="11779" max="11779" width="37.5546875" style="4" customWidth="1"/>
    <col min="11780" max="12032" width="9.109375" style="4"/>
    <col min="12033" max="12033" width="3.5546875" style="4" bestFit="1" customWidth="1"/>
    <col min="12034" max="12034" width="54.109375" style="4" customWidth="1"/>
    <col min="12035" max="12035" width="37.5546875" style="4" customWidth="1"/>
    <col min="12036" max="12288" width="9.109375" style="4"/>
    <col min="12289" max="12289" width="3.5546875" style="4" bestFit="1" customWidth="1"/>
    <col min="12290" max="12290" width="54.109375" style="4" customWidth="1"/>
    <col min="12291" max="12291" width="37.5546875" style="4" customWidth="1"/>
    <col min="12292" max="12544" width="9.109375" style="4"/>
    <col min="12545" max="12545" width="3.5546875" style="4" bestFit="1" customWidth="1"/>
    <col min="12546" max="12546" width="54.109375" style="4" customWidth="1"/>
    <col min="12547" max="12547" width="37.5546875" style="4" customWidth="1"/>
    <col min="12548" max="12800" width="9.109375" style="4"/>
    <col min="12801" max="12801" width="3.5546875" style="4" bestFit="1" customWidth="1"/>
    <col min="12802" max="12802" width="54.109375" style="4" customWidth="1"/>
    <col min="12803" max="12803" width="37.5546875" style="4" customWidth="1"/>
    <col min="12804" max="13056" width="9.109375" style="4"/>
    <col min="13057" max="13057" width="3.5546875" style="4" bestFit="1" customWidth="1"/>
    <col min="13058" max="13058" width="54.109375" style="4" customWidth="1"/>
    <col min="13059" max="13059" width="37.5546875" style="4" customWidth="1"/>
    <col min="13060" max="13312" width="9.109375" style="4"/>
    <col min="13313" max="13313" width="3.5546875" style="4" bestFit="1" customWidth="1"/>
    <col min="13314" max="13314" width="54.109375" style="4" customWidth="1"/>
    <col min="13315" max="13315" width="37.5546875" style="4" customWidth="1"/>
    <col min="13316" max="13568" width="9.109375" style="4"/>
    <col min="13569" max="13569" width="3.5546875" style="4" bestFit="1" customWidth="1"/>
    <col min="13570" max="13570" width="54.109375" style="4" customWidth="1"/>
    <col min="13571" max="13571" width="37.5546875" style="4" customWidth="1"/>
    <col min="13572" max="13824" width="9.109375" style="4"/>
    <col min="13825" max="13825" width="3.5546875" style="4" bestFit="1" customWidth="1"/>
    <col min="13826" max="13826" width="54.109375" style="4" customWidth="1"/>
    <col min="13827" max="13827" width="37.5546875" style="4" customWidth="1"/>
    <col min="13828" max="14080" width="9.109375" style="4"/>
    <col min="14081" max="14081" width="3.5546875" style="4" bestFit="1" customWidth="1"/>
    <col min="14082" max="14082" width="54.109375" style="4" customWidth="1"/>
    <col min="14083" max="14083" width="37.5546875" style="4" customWidth="1"/>
    <col min="14084" max="14336" width="9.109375" style="4"/>
    <col min="14337" max="14337" width="3.5546875" style="4" bestFit="1" customWidth="1"/>
    <col min="14338" max="14338" width="54.109375" style="4" customWidth="1"/>
    <col min="14339" max="14339" width="37.5546875" style="4" customWidth="1"/>
    <col min="14340" max="14592" width="9.109375" style="4"/>
    <col min="14593" max="14593" width="3.5546875" style="4" bestFit="1" customWidth="1"/>
    <col min="14594" max="14594" width="54.109375" style="4" customWidth="1"/>
    <col min="14595" max="14595" width="37.5546875" style="4" customWidth="1"/>
    <col min="14596" max="14848" width="9.109375" style="4"/>
    <col min="14849" max="14849" width="3.5546875" style="4" bestFit="1" customWidth="1"/>
    <col min="14850" max="14850" width="54.109375" style="4" customWidth="1"/>
    <col min="14851" max="14851" width="37.5546875" style="4" customWidth="1"/>
    <col min="14852" max="15104" width="9.109375" style="4"/>
    <col min="15105" max="15105" width="3.5546875" style="4" bestFit="1" customWidth="1"/>
    <col min="15106" max="15106" width="54.109375" style="4" customWidth="1"/>
    <col min="15107" max="15107" width="37.5546875" style="4" customWidth="1"/>
    <col min="15108" max="15360" width="9.109375" style="4"/>
    <col min="15361" max="15361" width="3.5546875" style="4" bestFit="1" customWidth="1"/>
    <col min="15362" max="15362" width="54.109375" style="4" customWidth="1"/>
    <col min="15363" max="15363" width="37.5546875" style="4" customWidth="1"/>
    <col min="15364" max="15616" width="9.109375" style="4"/>
    <col min="15617" max="15617" width="3.5546875" style="4" bestFit="1" customWidth="1"/>
    <col min="15618" max="15618" width="54.109375" style="4" customWidth="1"/>
    <col min="15619" max="15619" width="37.5546875" style="4" customWidth="1"/>
    <col min="15620" max="15872" width="9.109375" style="4"/>
    <col min="15873" max="15873" width="3.5546875" style="4" bestFit="1" customWidth="1"/>
    <col min="15874" max="15874" width="54.109375" style="4" customWidth="1"/>
    <col min="15875" max="15875" width="37.5546875" style="4" customWidth="1"/>
    <col min="15876" max="16128" width="9.109375" style="4"/>
    <col min="16129" max="16129" width="3.5546875" style="4" bestFit="1" customWidth="1"/>
    <col min="16130" max="16130" width="54.109375" style="4" customWidth="1"/>
    <col min="16131" max="16131" width="37.5546875" style="4" customWidth="1"/>
    <col min="16132" max="16384" width="9.109375" style="4"/>
  </cols>
  <sheetData>
    <row r="1" spans="1:3" x14ac:dyDescent="0.25">
      <c r="A1" s="68" t="s">
        <v>370</v>
      </c>
    </row>
    <row r="2" spans="1:3" ht="54" customHeight="1" x14ac:dyDescent="0.25">
      <c r="A2" s="111" t="s">
        <v>369</v>
      </c>
      <c r="B2" s="111"/>
      <c r="C2" s="111"/>
    </row>
    <row r="4" spans="1:3" ht="26.4" x14ac:dyDescent="0.25">
      <c r="A4" s="54" t="s">
        <v>0</v>
      </c>
      <c r="B4" s="54" t="s">
        <v>65</v>
      </c>
      <c r="C4" s="85" t="s">
        <v>330</v>
      </c>
    </row>
    <row r="5" spans="1:3" s="6" customFormat="1" x14ac:dyDescent="0.25">
      <c r="A5" s="112" t="s">
        <v>331</v>
      </c>
      <c r="B5" s="113"/>
      <c r="C5" s="114"/>
    </row>
    <row r="6" spans="1:3" x14ac:dyDescent="0.25">
      <c r="A6" s="41" t="s">
        <v>25</v>
      </c>
      <c r="B6" s="42" t="s">
        <v>39</v>
      </c>
      <c r="C6" s="43" t="s">
        <v>352</v>
      </c>
    </row>
    <row r="7" spans="1:3" x14ac:dyDescent="0.25">
      <c r="A7" s="43" t="s">
        <v>2</v>
      </c>
      <c r="B7" s="42" t="s">
        <v>332</v>
      </c>
      <c r="C7" s="43" t="s">
        <v>352</v>
      </c>
    </row>
    <row r="8" spans="1:3" x14ac:dyDescent="0.25">
      <c r="A8" s="43">
        <v>3</v>
      </c>
      <c r="B8" s="42" t="s">
        <v>333</v>
      </c>
      <c r="C8" s="43" t="s">
        <v>352</v>
      </c>
    </row>
  </sheetData>
  <customSheetViews>
    <customSheetView guid="{B9BD0ADF-E38D-43E7-B5E9-8FFD1AF481D5}" showPageBreaks="1" printArea="1" view="pageBreakPreview" topLeftCell="C1">
      <selection activeCell="I3" sqref="I3"/>
      <pageMargins left="0.7" right="0.7" top="0.75" bottom="0.75" header="0.3" footer="0.3"/>
      <pageSetup paperSize="9" scale="88" orientation="portrait" r:id="rId1"/>
    </customSheetView>
    <customSheetView guid="{5E58FC46-36A1-44A4-95E8-03735FCB0639}" scale="82" showPageBreaks="1" printArea="1" view="pageBreakPreview">
      <selection activeCell="I3" sqref="I3"/>
      <pageMargins left="0.7" right="0.7" top="0.75" bottom="0.75" header="0.3" footer="0.3"/>
      <pageSetup paperSize="9" scale="88" orientation="portrait" r:id="rId2"/>
    </customSheetView>
    <customSheetView guid="{91F71D78-74C1-41A3-8C62-38DA36CDA742}" showPageBreaks="1" printArea="1" view="pageBreakPreview">
      <selection activeCell="I3" sqref="I3"/>
      <pageMargins left="0.7" right="0.7" top="0.75" bottom="0.75" header="0.3" footer="0.3"/>
      <pageSetup paperSize="9" scale="88" orientation="portrait" r:id="rId3"/>
    </customSheetView>
  </customSheetViews>
  <mergeCells count="2">
    <mergeCell ref="A2:C2"/>
    <mergeCell ref="A5:C5"/>
  </mergeCells>
  <pageMargins left="0.7" right="0.7" top="0.75" bottom="0.75" header="0.3" footer="0.3"/>
  <pageSetup paperSize="9" scale="8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informacje ogólne</vt:lpstr>
      <vt:lpstr>budynki</vt:lpstr>
      <vt:lpstr>środki trwałe</vt:lpstr>
      <vt:lpstr>elektronika </vt:lpstr>
      <vt:lpstr>lokalizacje</vt:lpstr>
      <vt:lpstr>budynki!Obszar_wydruku</vt:lpstr>
      <vt:lpstr>'elektronika '!Obszar_wydruku</vt:lpstr>
      <vt:lpstr>'informacje ogólne'!Obszar_wydruku</vt:lpstr>
      <vt:lpstr>lokalizacje!Obszar_wydruku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Adamska</dc:creator>
  <cp:lastModifiedBy>Joanna Sawicka</cp:lastModifiedBy>
  <cp:lastPrinted>2023-10-22T10:48:40Z</cp:lastPrinted>
  <dcterms:created xsi:type="dcterms:W3CDTF">2021-11-26T08:20:06Z</dcterms:created>
  <dcterms:modified xsi:type="dcterms:W3CDTF">2023-10-24T10:24:14Z</dcterms:modified>
</cp:coreProperties>
</file>