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__Postępowanie Wiola\ZP postępowania\ZP_2024\ZP_85_2024 kruszywo\2 wszczęcie\"/>
    </mc:Choice>
  </mc:AlternateContent>
  <xr:revisionPtr revIDLastSave="0" documentId="13_ncr:1_{0ABBF1AE-F5FC-4BE9-8CA7-CEADDE474EA4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ZP_85_2024" sheetId="1" r:id="rId1"/>
  </sheets>
  <definedNames>
    <definedName name="_xlnm._FilterDatabase" localSheetId="0" hidden="1">ZP_85_2024!$A$7:$Q$7</definedName>
    <definedName name="_xlnm.Print_Area" localSheetId="0">ZP_85_2024!$A$1:$N$24</definedName>
  </definedNames>
  <calcPr calcId="191029"/>
</workbook>
</file>

<file path=xl/calcChain.xml><?xml version="1.0" encoding="utf-8"?>
<calcChain xmlns="http://schemas.openxmlformats.org/spreadsheetml/2006/main">
  <c r="M11" i="1" l="1"/>
  <c r="K11" i="1" l="1"/>
  <c r="H13" i="1"/>
  <c r="L13" i="1" l="1"/>
  <c r="K12" i="1" l="1"/>
  <c r="K13" i="1"/>
  <c r="N13" i="1" s="1"/>
  <c r="M13" i="1" s="1"/>
  <c r="H12" i="1"/>
  <c r="L12" i="1" s="1"/>
  <c r="H11" i="1"/>
  <c r="L11" i="1" l="1"/>
  <c r="L14" i="1" s="1"/>
  <c r="N11" i="1"/>
  <c r="N12" i="1"/>
  <c r="M12" i="1" s="1"/>
  <c r="N14" i="1"/>
  <c r="M14" i="1" l="1"/>
</calcChain>
</file>

<file path=xl/sharedStrings.xml><?xml version="1.0" encoding="utf-8"?>
<sst xmlns="http://schemas.openxmlformats.org/spreadsheetml/2006/main" count="43" uniqueCount="41">
  <si>
    <t>Lp.</t>
  </si>
  <si>
    <t>Stawka podatku VAT [%]</t>
  </si>
  <si>
    <t>Wartość netto [zł]</t>
  </si>
  <si>
    <t xml:space="preserve">Wartość brutto [zł] </t>
  </si>
  <si>
    <t>Kwota podatku VAT  [zł]</t>
  </si>
  <si>
    <t xml:space="preserve">            FORMULARZ KALKULACJI CENY OFERTOWEJ   </t>
  </si>
  <si>
    <t>Wykonawca (nazwa firmy, adres)</t>
  </si>
  <si>
    <t xml:space="preserve">RAZEM* </t>
  </si>
  <si>
    <t>....................................................................................</t>
  </si>
  <si>
    <t>* wartości RAZEM przenieść do Formularza ofertowego (Załacznik nr 1) i wpisać w odpowiednie pola</t>
  </si>
  <si>
    <t>Cena jednostkowa brutto [zł]</t>
  </si>
  <si>
    <t>Przedmiot zamówienia</t>
  </si>
  <si>
    <t>jm</t>
  </si>
  <si>
    <t>Lokalizacja</t>
  </si>
  <si>
    <t>Łączna ilość [ton]</t>
  </si>
  <si>
    <t>Gniewczyna Łańcucka</t>
  </si>
  <si>
    <t>Nisko</t>
  </si>
  <si>
    <t>Rzeszów</t>
  </si>
  <si>
    <t>Żurawica</t>
  </si>
  <si>
    <t>Cena jednostkowa netto [zł]</t>
  </si>
  <si>
    <t>Kruszywo o frakcji 31,5-63 mm</t>
  </si>
  <si>
    <t>tona</t>
  </si>
  <si>
    <t>Żwir drenażowy o frakcji 16-32 mm</t>
  </si>
  <si>
    <t>Piasek kopany żółty o frakcji 0-2 mm</t>
  </si>
  <si>
    <t>Dostawa kruszywa, żwiru i piasku</t>
  </si>
  <si>
    <t xml:space="preserve">         Znak sprawy: ZP/85/2024</t>
  </si>
  <si>
    <t xml:space="preserve">kol. 1 </t>
  </si>
  <si>
    <t xml:space="preserve">kol. 2 </t>
  </si>
  <si>
    <t>kol. 3</t>
  </si>
  <si>
    <t>kol. 4</t>
  </si>
  <si>
    <t xml:space="preserve">kol. 5 </t>
  </si>
  <si>
    <t xml:space="preserve">kol. 6 </t>
  </si>
  <si>
    <t>kol. 8</t>
  </si>
  <si>
    <t>kol. 7</t>
  </si>
  <si>
    <t>kol. 9</t>
  </si>
  <si>
    <t>kol. 10</t>
  </si>
  <si>
    <t>kol. 11</t>
  </si>
  <si>
    <t>kol. 12</t>
  </si>
  <si>
    <t>kol. 13</t>
  </si>
  <si>
    <t>………………………………………….……………………………
(dokument należy podpisać kwalifikowanym podpisem elektronicznym lub elektronicznym podpisem zaufanym lub podpisem osobistym przez osobę lub osoby umocowane do złożenia podpisu w imieniu Wykonawcy)</t>
  </si>
  <si>
    <t xml:space="preserve">                               Załącznik nr 1A do SWZ / 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</si>
</sst>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\ _z_ł_-;\-* #,##0\ _z_ł_-;_-* &quot;-&quot;??\ _z_ł_-;_-@_-"/>
  </numFmts>
  <fonts count="36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0"/>
      <color indexed="8"/>
      <name val="Czcionka tekstu podstawowego"/>
      <charset val="238"/>
    </font>
    <font>
      <b/>
      <sz val="16"/>
      <name val="Arial"/>
      <family val="2"/>
      <charset val="238"/>
    </font>
    <font>
      <b/>
      <sz val="11"/>
      <color indexed="8"/>
      <name val="Czcionka tekstu podstawowego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  <xf numFmtId="0" fontId="2" fillId="2" borderId="10" applyNumberFormat="0" applyAlignment="0" applyProtection="0"/>
    <xf numFmtId="0" fontId="3" fillId="9" borderId="11" applyNumberFormat="0" applyAlignment="0" applyProtection="0"/>
    <xf numFmtId="0" fontId="9" fillId="9" borderId="10" applyNumberFormat="0" applyAlignment="0" applyProtection="0"/>
    <xf numFmtId="0" fontId="10" fillId="0" borderId="12" applyNumberFormat="0" applyFill="0" applyAlignment="0" applyProtection="0"/>
    <xf numFmtId="0" fontId="15" fillId="11" borderId="13" applyNumberFormat="0" applyAlignment="0" applyProtection="0"/>
    <xf numFmtId="9" fontId="15" fillId="0" borderId="0" applyFont="0" applyFill="0" applyBorder="0" applyAlignment="0" applyProtection="0"/>
    <xf numFmtId="0" fontId="25" fillId="0" borderId="0"/>
  </cellStyleXfs>
  <cellXfs count="111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17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65" fontId="35" fillId="12" borderId="14" xfId="0" applyNumberFormat="1" applyFont="1" applyFill="1" applyBorder="1" applyAlignment="1">
      <alignment horizontal="center" vertical="center"/>
    </xf>
    <xf numFmtId="4" fontId="35" fillId="12" borderId="14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32" fillId="0" borderId="0" xfId="0" applyFont="1" applyFill="1"/>
    <xf numFmtId="0" fontId="0" fillId="0" borderId="0" xfId="0" applyFill="1"/>
    <xf numFmtId="0" fontId="14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top" wrapText="1"/>
    </xf>
    <xf numFmtId="9" fontId="35" fillId="0" borderId="22" xfId="26" applyFont="1" applyFill="1" applyBorder="1" applyAlignment="1">
      <alignment horizontal="center" vertical="center" wrapText="1"/>
    </xf>
    <xf numFmtId="2" fontId="35" fillId="0" borderId="23" xfId="0" applyNumberFormat="1" applyFont="1" applyFill="1" applyBorder="1" applyAlignment="1">
      <alignment horizontal="center" vertical="center" wrapText="1"/>
    </xf>
    <xf numFmtId="0" fontId="35" fillId="12" borderId="29" xfId="0" applyFont="1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2" borderId="20" xfId="0" applyFont="1" applyFill="1" applyBorder="1" applyAlignment="1">
      <alignment horizontal="center" vertical="center"/>
    </xf>
    <xf numFmtId="165" fontId="35" fillId="12" borderId="15" xfId="0" applyNumberFormat="1" applyFont="1" applyFill="1" applyBorder="1" applyAlignment="1">
      <alignment horizontal="center" vertical="center"/>
    </xf>
    <xf numFmtId="2" fontId="35" fillId="0" borderId="32" xfId="0" applyNumberFormat="1" applyFont="1" applyFill="1" applyBorder="1" applyAlignment="1">
      <alignment horizontal="center" vertical="center" wrapText="1"/>
    </xf>
    <xf numFmtId="9" fontId="35" fillId="0" borderId="31" xfId="26" applyFont="1" applyFill="1" applyBorder="1" applyAlignment="1">
      <alignment horizontal="center" vertical="center" wrapText="1"/>
    </xf>
    <xf numFmtId="2" fontId="35" fillId="0" borderId="30" xfId="0" applyNumberFormat="1" applyFont="1" applyFill="1" applyBorder="1" applyAlignment="1">
      <alignment horizontal="center" vertical="center" wrapText="1"/>
    </xf>
    <xf numFmtId="9" fontId="35" fillId="0" borderId="27" xfId="26" applyFont="1" applyFill="1" applyBorder="1" applyAlignment="1">
      <alignment horizontal="center" vertical="center" wrapText="1"/>
    </xf>
    <xf numFmtId="4" fontId="30" fillId="13" borderId="34" xfId="0" applyNumberFormat="1" applyFont="1" applyFill="1" applyBorder="1" applyAlignment="1">
      <alignment horizontal="center" vertical="center"/>
    </xf>
    <xf numFmtId="4" fontId="30" fillId="13" borderId="35" xfId="0" applyNumberFormat="1" applyFont="1" applyFill="1" applyBorder="1" applyAlignment="1">
      <alignment horizontal="center" vertical="center"/>
    </xf>
    <xf numFmtId="4" fontId="35" fillId="12" borderId="37" xfId="0" applyNumberFormat="1" applyFont="1" applyFill="1" applyBorder="1" applyAlignment="1">
      <alignment horizontal="center" vertical="center"/>
    </xf>
    <xf numFmtId="4" fontId="35" fillId="12" borderId="38" xfId="0" applyNumberFormat="1" applyFont="1" applyFill="1" applyBorder="1" applyAlignment="1">
      <alignment horizontal="center" vertical="center"/>
    </xf>
    <xf numFmtId="4" fontId="35" fillId="12" borderId="25" xfId="0" applyNumberFormat="1" applyFont="1" applyFill="1" applyBorder="1" applyAlignment="1">
      <alignment horizontal="center" vertical="center"/>
    </xf>
    <xf numFmtId="4" fontId="35" fillId="12" borderId="40" xfId="0" applyNumberFormat="1" applyFont="1" applyFill="1" applyBorder="1" applyAlignment="1">
      <alignment horizontal="center" vertical="center"/>
    </xf>
    <xf numFmtId="4" fontId="35" fillId="12" borderId="41" xfId="0" applyNumberFormat="1" applyFont="1" applyFill="1" applyBorder="1" applyAlignment="1">
      <alignment horizontal="center" vertical="center"/>
    </xf>
    <xf numFmtId="1" fontId="35" fillId="12" borderId="42" xfId="0" applyNumberFormat="1" applyFont="1" applyFill="1" applyBorder="1" applyAlignment="1">
      <alignment horizontal="center" vertical="center" wrapText="1"/>
    </xf>
    <xf numFmtId="1" fontId="35" fillId="12" borderId="43" xfId="0" applyNumberFormat="1" applyFont="1" applyFill="1" applyBorder="1" applyAlignment="1">
      <alignment horizontal="center" vertical="center" wrapText="1"/>
    </xf>
    <xf numFmtId="165" fontId="35" fillId="12" borderId="36" xfId="0" applyNumberFormat="1" applyFont="1" applyFill="1" applyBorder="1" applyAlignment="1">
      <alignment horizontal="center" vertical="center"/>
    </xf>
    <xf numFmtId="165" fontId="35" fillId="12" borderId="37" xfId="0" applyNumberFormat="1" applyFont="1" applyFill="1" applyBorder="1" applyAlignment="1">
      <alignment horizontal="center" vertical="center"/>
    </xf>
    <xf numFmtId="165" fontId="35" fillId="12" borderId="38" xfId="0" applyNumberFormat="1" applyFont="1" applyFill="1" applyBorder="1" applyAlignment="1">
      <alignment horizontal="center" vertical="center"/>
    </xf>
    <xf numFmtId="165" fontId="35" fillId="12" borderId="24" xfId="0" applyNumberFormat="1" applyFont="1" applyFill="1" applyBorder="1" applyAlignment="1">
      <alignment horizontal="center" vertical="center"/>
    </xf>
    <xf numFmtId="165" fontId="35" fillId="12" borderId="25" xfId="0" applyNumberFormat="1" applyFont="1" applyFill="1" applyBorder="1" applyAlignment="1">
      <alignment horizontal="center" vertical="center"/>
    </xf>
    <xf numFmtId="0" fontId="35" fillId="12" borderId="36" xfId="0" applyNumberFormat="1" applyFont="1" applyFill="1" applyBorder="1" applyAlignment="1">
      <alignment horizontal="center" vertical="center" wrapText="1"/>
    </xf>
    <xf numFmtId="0" fontId="24" fillId="12" borderId="38" xfId="0" applyFont="1" applyFill="1" applyBorder="1" applyAlignment="1">
      <alignment horizontal="center" vertical="center" wrapText="1"/>
    </xf>
    <xf numFmtId="0" fontId="35" fillId="12" borderId="24" xfId="0" applyNumberFormat="1" applyFont="1" applyFill="1" applyBorder="1" applyAlignment="1">
      <alignment horizontal="center" vertical="center" wrapText="1"/>
    </xf>
    <xf numFmtId="0" fontId="24" fillId="12" borderId="25" xfId="0" applyFont="1" applyFill="1" applyBorder="1" applyAlignment="1">
      <alignment horizontal="center" vertical="center" wrapText="1"/>
    </xf>
    <xf numFmtId="0" fontId="33" fillId="13" borderId="33" xfId="0" applyFont="1" applyFill="1" applyBorder="1" applyAlignment="1">
      <alignment horizontal="center" vertical="center" wrapText="1"/>
    </xf>
    <xf numFmtId="4" fontId="33" fillId="13" borderId="33" xfId="0" applyNumberFormat="1" applyFont="1" applyFill="1" applyBorder="1" applyAlignment="1">
      <alignment horizontal="center" vertical="center" wrapText="1"/>
    </xf>
    <xf numFmtId="0" fontId="33" fillId="13" borderId="34" xfId="0" applyFont="1" applyFill="1" applyBorder="1" applyAlignment="1">
      <alignment horizontal="center" vertical="center" wrapText="1"/>
    </xf>
    <xf numFmtId="0" fontId="33" fillId="13" borderId="35" xfId="0" applyFont="1" applyFill="1" applyBorder="1" applyAlignment="1">
      <alignment horizontal="center" vertical="center" wrapText="1"/>
    </xf>
    <xf numFmtId="4" fontId="33" fillId="13" borderId="26" xfId="0" applyNumberFormat="1" applyFont="1" applyFill="1" applyBorder="1" applyAlignment="1">
      <alignment horizontal="center" vertical="center" wrapText="1"/>
    </xf>
    <xf numFmtId="0" fontId="34" fillId="13" borderId="34" xfId="0" applyFont="1" applyFill="1" applyBorder="1" applyAlignment="1">
      <alignment horizontal="center" vertical="center"/>
    </xf>
    <xf numFmtId="0" fontId="34" fillId="13" borderId="35" xfId="0" applyFont="1" applyFill="1" applyBorder="1" applyAlignment="1">
      <alignment horizontal="center" vertical="center" wrapText="1"/>
    </xf>
    <xf numFmtId="0" fontId="33" fillId="13" borderId="33" xfId="0" applyFont="1" applyFill="1" applyBorder="1" applyAlignment="1">
      <alignment horizontal="center" vertical="center"/>
    </xf>
    <xf numFmtId="49" fontId="33" fillId="13" borderId="26" xfId="0" applyNumberFormat="1" applyFont="1" applyFill="1" applyBorder="1" applyAlignment="1">
      <alignment horizontal="center" vertical="center" wrapText="1"/>
    </xf>
    <xf numFmtId="0" fontId="24" fillId="14" borderId="36" xfId="0" applyFont="1" applyFill="1" applyBorder="1" applyAlignment="1">
      <alignment horizontal="center" vertical="center" wrapText="1"/>
    </xf>
    <xf numFmtId="0" fontId="24" fillId="14" borderId="37" xfId="0" applyFont="1" applyFill="1" applyBorder="1" applyAlignment="1">
      <alignment horizontal="center" vertical="center" wrapText="1"/>
    </xf>
    <xf numFmtId="49" fontId="24" fillId="14" borderId="37" xfId="0" applyNumberFormat="1" applyFont="1" applyFill="1" applyBorder="1" applyAlignment="1">
      <alignment horizontal="center" vertical="center" wrapText="1"/>
    </xf>
    <xf numFmtId="4" fontId="24" fillId="14" borderId="37" xfId="0" applyNumberFormat="1" applyFont="1" applyFill="1" applyBorder="1" applyAlignment="1">
      <alignment horizontal="center" vertical="center" wrapText="1"/>
    </xf>
    <xf numFmtId="4" fontId="24" fillId="14" borderId="44" xfId="0" applyNumberFormat="1" applyFont="1" applyFill="1" applyBorder="1" applyAlignment="1">
      <alignment horizontal="center" vertical="center" wrapText="1"/>
    </xf>
    <xf numFmtId="0" fontId="18" fillId="14" borderId="37" xfId="0" applyFont="1" applyFill="1" applyBorder="1" applyAlignment="1">
      <alignment horizontal="center" vertical="center" wrapText="1"/>
    </xf>
    <xf numFmtId="0" fontId="18" fillId="14" borderId="37" xfId="0" applyNumberFormat="1" applyFont="1" applyFill="1" applyBorder="1" applyAlignment="1">
      <alignment horizontal="center" vertical="center" wrapText="1"/>
    </xf>
    <xf numFmtId="0" fontId="18" fillId="14" borderId="38" xfId="0" applyNumberFormat="1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/>
    </xf>
    <xf numFmtId="0" fontId="24" fillId="14" borderId="40" xfId="0" applyFont="1" applyFill="1" applyBorder="1" applyAlignment="1">
      <alignment horizontal="center" vertical="center" wrapText="1"/>
    </xf>
    <xf numFmtId="49" fontId="24" fillId="14" borderId="40" xfId="0" applyNumberFormat="1" applyFont="1" applyFill="1" applyBorder="1" applyAlignment="1">
      <alignment horizontal="center" vertical="center" wrapText="1"/>
    </xf>
    <xf numFmtId="0" fontId="24" fillId="14" borderId="40" xfId="0" applyFont="1" applyFill="1" applyBorder="1" applyAlignment="1">
      <alignment horizontal="center" vertical="center" wrapText="1"/>
    </xf>
    <xf numFmtId="0" fontId="26" fillId="14" borderId="40" xfId="0" applyFont="1" applyFill="1" applyBorder="1" applyAlignment="1">
      <alignment horizontal="center" vertical="center"/>
    </xf>
    <xf numFmtId="0" fontId="26" fillId="14" borderId="40" xfId="0" applyFont="1" applyFill="1" applyBorder="1" applyAlignment="1">
      <alignment horizontal="center" vertical="center" wrapText="1"/>
    </xf>
    <xf numFmtId="4" fontId="24" fillId="14" borderId="40" xfId="0" applyNumberFormat="1" applyFont="1" applyFill="1" applyBorder="1" applyAlignment="1">
      <alignment horizontal="center" vertical="center" wrapText="1"/>
    </xf>
    <xf numFmtId="4" fontId="24" fillId="14" borderId="45" xfId="0" applyNumberFormat="1" applyFont="1" applyFill="1" applyBorder="1" applyAlignment="1">
      <alignment horizontal="center" vertical="center" wrapText="1"/>
    </xf>
    <xf numFmtId="0" fontId="18" fillId="14" borderId="40" xfId="0" applyFont="1" applyFill="1" applyBorder="1" applyAlignment="1">
      <alignment horizontal="center" vertical="center" wrapText="1"/>
    </xf>
    <xf numFmtId="0" fontId="18" fillId="14" borderId="40" xfId="0" applyNumberFormat="1" applyFont="1" applyFill="1" applyBorder="1" applyAlignment="1">
      <alignment horizontal="center" vertical="center" wrapText="1"/>
    </xf>
    <xf numFmtId="0" fontId="18" fillId="14" borderId="41" xfId="0" applyNumberFormat="1" applyFont="1" applyFill="1" applyBorder="1" applyAlignment="1">
      <alignment horizontal="center" vertical="center" wrapText="1"/>
    </xf>
    <xf numFmtId="0" fontId="33" fillId="13" borderId="47" xfId="0" applyFont="1" applyFill="1" applyBorder="1" applyAlignment="1">
      <alignment horizontal="center" vertical="center" wrapText="1"/>
    </xf>
    <xf numFmtId="0" fontId="33" fillId="13" borderId="44" xfId="0" applyNumberFormat="1" applyFont="1" applyFill="1" applyBorder="1" applyAlignment="1">
      <alignment horizontal="center" vertical="center" wrapText="1"/>
    </xf>
    <xf numFmtId="0" fontId="33" fillId="13" borderId="46" xfId="0" applyNumberFormat="1" applyFont="1" applyFill="1" applyBorder="1" applyAlignment="1">
      <alignment horizontal="center" vertical="center" wrapText="1"/>
    </xf>
    <xf numFmtId="4" fontId="35" fillId="12" borderId="22" xfId="26" applyNumberFormat="1" applyFont="1" applyFill="1" applyBorder="1" applyAlignment="1">
      <alignment horizontal="center" vertical="center" wrapText="1"/>
    </xf>
    <xf numFmtId="0" fontId="35" fillId="12" borderId="48" xfId="0" applyNumberFormat="1" applyFont="1" applyFill="1" applyBorder="1" applyAlignment="1">
      <alignment horizontal="center" vertical="center" wrapText="1"/>
    </xf>
    <xf numFmtId="0" fontId="24" fillId="12" borderId="49" xfId="0" applyFont="1" applyFill="1" applyBorder="1" applyAlignment="1">
      <alignment horizontal="center" vertical="center" wrapText="1"/>
    </xf>
    <xf numFmtId="165" fontId="35" fillId="12" borderId="48" xfId="0" applyNumberFormat="1" applyFont="1" applyFill="1" applyBorder="1" applyAlignment="1">
      <alignment horizontal="center" vertical="center"/>
    </xf>
    <xf numFmtId="165" fontId="35" fillId="12" borderId="49" xfId="0" applyNumberFormat="1" applyFont="1" applyFill="1" applyBorder="1" applyAlignment="1">
      <alignment horizontal="center" vertical="center"/>
    </xf>
    <xf numFmtId="1" fontId="35" fillId="12" borderId="50" xfId="0" applyNumberFormat="1" applyFont="1" applyFill="1" applyBorder="1" applyAlignment="1">
      <alignment horizontal="center" vertical="center" wrapText="1"/>
    </xf>
    <xf numFmtId="4" fontId="35" fillId="12" borderId="31" xfId="26" applyNumberFormat="1" applyFont="1" applyFill="1" applyBorder="1" applyAlignment="1">
      <alignment horizontal="center" vertical="center" wrapText="1"/>
    </xf>
    <xf numFmtId="4" fontId="35" fillId="12" borderId="36" xfId="0" applyNumberFormat="1" applyFont="1" applyFill="1" applyBorder="1" applyAlignment="1">
      <alignment horizontal="center" vertical="center"/>
    </xf>
    <xf numFmtId="4" fontId="35" fillId="12" borderId="24" xfId="0" applyNumberFormat="1" applyFont="1" applyFill="1" applyBorder="1" applyAlignment="1">
      <alignment horizontal="center" vertical="center"/>
    </xf>
    <xf numFmtId="4" fontId="35" fillId="12" borderId="39" xfId="0" applyNumberFormat="1" applyFont="1" applyFill="1" applyBorder="1" applyAlignment="1">
      <alignment horizontal="center" vertical="center"/>
    </xf>
    <xf numFmtId="4" fontId="30" fillId="13" borderId="33" xfId="0" applyNumberFormat="1" applyFont="1" applyFill="1" applyBorder="1" applyAlignment="1">
      <alignment horizontal="center" vertical="center"/>
    </xf>
    <xf numFmtId="4" fontId="35" fillId="12" borderId="27" xfId="26" applyNumberFormat="1" applyFont="1" applyFill="1" applyBorder="1" applyAlignment="1">
      <alignment horizontal="center" vertical="center" wrapText="1"/>
    </xf>
    <xf numFmtId="0" fontId="31" fillId="13" borderId="35" xfId="0" applyNumberFormat="1" applyFont="1" applyFill="1" applyBorder="1" applyAlignment="1">
      <alignment vertical="center" wrapText="1"/>
    </xf>
    <xf numFmtId="0" fontId="31" fillId="13" borderId="51" xfId="0" applyNumberFormat="1" applyFont="1" applyFill="1" applyBorder="1" applyAlignment="1">
      <alignment horizontal="right" vertical="center" wrapText="1"/>
    </xf>
    <xf numFmtId="0" fontId="31" fillId="13" borderId="52" xfId="0" applyNumberFormat="1" applyFont="1" applyFill="1" applyBorder="1" applyAlignment="1">
      <alignment horizontal="right" vertical="center" wrapText="1"/>
    </xf>
    <xf numFmtId="0" fontId="31" fillId="13" borderId="53" xfId="0" applyNumberFormat="1" applyFont="1" applyFill="1" applyBorder="1" applyAlignment="1">
      <alignment horizontal="right" vertical="center" wrapText="1"/>
    </xf>
  </cellXfs>
  <cellStyles count="2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1" xr:uid="{00000000-0005-0000-0000-000007000000}"/>
    <cellStyle name="Dane wyjściowe" xfId="8" builtinId="21" customBuiltin="1"/>
    <cellStyle name="Dane wyjściowe 2" xfId="22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7" xr:uid="{00000000-0005-0000-0000-000012000000}"/>
    <cellStyle name="Obliczenia" xfId="15" builtinId="22" customBuiltin="1"/>
    <cellStyle name="Obliczenia 2" xfId="23" xr:uid="{00000000-0005-0000-0000-000014000000}"/>
    <cellStyle name="Procentowy" xfId="26" builtinId="5"/>
    <cellStyle name="Suma" xfId="16" builtinId="25" customBuiltin="1"/>
    <cellStyle name="Suma 2" xfId="24" xr:uid="{00000000-0005-0000-0000-000017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5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zoomScale="80" zoomScaleNormal="80" zoomScaleSheetLayoutView="90" workbookViewId="0">
      <selection activeCell="B3" sqref="B3"/>
    </sheetView>
  </sheetViews>
  <sheetFormatPr defaultColWidth="9" defaultRowHeight="20.100000000000001" customHeight="1"/>
  <cols>
    <col min="1" max="1" width="5.75" style="26" bestFit="1" customWidth="1"/>
    <col min="2" max="2" width="32.375" style="26" customWidth="1"/>
    <col min="3" max="3" width="7.5" style="26" customWidth="1"/>
    <col min="4" max="4" width="11.75" style="26" customWidth="1"/>
    <col min="5" max="5" width="10.125" style="26" customWidth="1"/>
    <col min="6" max="7" width="10.375" style="26" customWidth="1"/>
    <col min="8" max="8" width="10.625" style="26" customWidth="1"/>
    <col min="9" max="9" width="13.75" style="26" customWidth="1"/>
    <col min="10" max="10" width="12.25" style="26" customWidth="1"/>
    <col min="11" max="11" width="14.375" style="26" customWidth="1"/>
    <col min="12" max="12" width="15.375" style="26" customWidth="1"/>
    <col min="13" max="13" width="15.625" style="26" customWidth="1"/>
    <col min="14" max="14" width="15" style="26" customWidth="1"/>
    <col min="15" max="16384" width="9" style="26"/>
  </cols>
  <sheetData>
    <row r="1" spans="1:17" s="31" customFormat="1" ht="15" customHeight="1">
      <c r="A1" s="15" t="s">
        <v>25</v>
      </c>
      <c r="B1" s="15"/>
      <c r="C1" s="12"/>
      <c r="D1" s="13"/>
      <c r="E1" s="13"/>
      <c r="F1" s="13"/>
      <c r="G1" s="13"/>
      <c r="H1" s="1"/>
      <c r="I1" s="1"/>
      <c r="J1" s="2"/>
      <c r="K1" s="23" t="s">
        <v>40</v>
      </c>
      <c r="L1" s="23"/>
      <c r="M1" s="23"/>
      <c r="N1" s="23"/>
      <c r="O1" s="30"/>
    </row>
    <row r="2" spans="1:17" s="31" customFormat="1" ht="14.25">
      <c r="A2" s="3"/>
      <c r="B2" s="4"/>
      <c r="C2" s="4"/>
      <c r="D2" s="4"/>
      <c r="E2" s="4"/>
      <c r="F2" s="4"/>
      <c r="G2" s="4"/>
      <c r="H2" s="1"/>
      <c r="I2" s="1"/>
      <c r="J2"/>
      <c r="K2"/>
      <c r="L2"/>
      <c r="M2"/>
      <c r="N2"/>
    </row>
    <row r="3" spans="1:17" s="31" customFormat="1" ht="14.25">
      <c r="A3" s="3"/>
      <c r="B3" s="5"/>
      <c r="C3" s="5"/>
      <c r="D3" s="5"/>
      <c r="E3" s="5"/>
      <c r="F3" s="5"/>
      <c r="G3" s="5"/>
      <c r="H3" s="1"/>
      <c r="I3" s="1"/>
      <c r="J3"/>
      <c r="K3"/>
      <c r="L3"/>
      <c r="M3" s="10"/>
      <c r="N3" s="10"/>
    </row>
    <row r="4" spans="1:17" s="31" customFormat="1" ht="14.25">
      <c r="A4" s="3"/>
      <c r="B4" s="6" t="s">
        <v>8</v>
      </c>
      <c r="C4" s="6"/>
      <c r="D4" s="6"/>
      <c r="E4" s="6"/>
      <c r="F4" s="6"/>
      <c r="G4" s="6"/>
      <c r="H4" s="1"/>
      <c r="I4" s="1"/>
      <c r="J4"/>
      <c r="K4"/>
      <c r="L4"/>
      <c r="M4" s="11"/>
      <c r="N4" s="11"/>
    </row>
    <row r="5" spans="1:17" s="31" customFormat="1" ht="15" thickBot="1">
      <c r="A5" s="3"/>
      <c r="B5" s="7" t="s">
        <v>6</v>
      </c>
      <c r="C5" s="7"/>
      <c r="D5" s="7"/>
      <c r="E5" s="7"/>
      <c r="F5" s="7"/>
      <c r="G5" s="7"/>
      <c r="H5" s="8"/>
      <c r="I5" s="8"/>
      <c r="J5" s="9"/>
      <c r="K5" s="9"/>
      <c r="L5" s="9"/>
      <c r="M5" s="9"/>
      <c r="N5" s="9"/>
    </row>
    <row r="6" spans="1:17" ht="33" customHeight="1">
      <c r="A6" s="16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7" ht="39" customHeight="1" thickBot="1">
      <c r="A7" s="19" t="s">
        <v>24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8" spans="1:17" s="32" customFormat="1" ht="56.25" customHeight="1">
      <c r="A8" s="73" t="s">
        <v>0</v>
      </c>
      <c r="B8" s="74" t="s">
        <v>11</v>
      </c>
      <c r="C8" s="75" t="s">
        <v>12</v>
      </c>
      <c r="D8" s="74" t="s">
        <v>13</v>
      </c>
      <c r="E8" s="74"/>
      <c r="F8" s="74"/>
      <c r="G8" s="74"/>
      <c r="H8" s="76" t="s">
        <v>14</v>
      </c>
      <c r="I8" s="77" t="s">
        <v>19</v>
      </c>
      <c r="J8" s="78" t="s">
        <v>1</v>
      </c>
      <c r="K8" s="78" t="s">
        <v>10</v>
      </c>
      <c r="L8" s="78" t="s">
        <v>2</v>
      </c>
      <c r="M8" s="79" t="s">
        <v>4</v>
      </c>
      <c r="N8" s="80" t="s">
        <v>3</v>
      </c>
      <c r="O8" s="26"/>
      <c r="P8" s="26"/>
      <c r="Q8" s="26"/>
    </row>
    <row r="9" spans="1:17" s="32" customFormat="1" ht="42.75" customHeight="1" thickBot="1">
      <c r="A9" s="81"/>
      <c r="B9" s="82"/>
      <c r="C9" s="83"/>
      <c r="D9" s="84" t="s">
        <v>15</v>
      </c>
      <c r="E9" s="85" t="s">
        <v>16</v>
      </c>
      <c r="F9" s="85" t="s">
        <v>17</v>
      </c>
      <c r="G9" s="86" t="s">
        <v>18</v>
      </c>
      <c r="H9" s="87"/>
      <c r="I9" s="88"/>
      <c r="J9" s="89"/>
      <c r="K9" s="89"/>
      <c r="L9" s="89"/>
      <c r="M9" s="90"/>
      <c r="N9" s="91"/>
      <c r="O9" s="33"/>
      <c r="P9" s="33"/>
      <c r="Q9" s="26"/>
    </row>
    <row r="10" spans="1:17" s="32" customFormat="1" ht="32.25" customHeight="1" thickBot="1">
      <c r="A10" s="71">
        <v>1</v>
      </c>
      <c r="B10" s="67" t="s">
        <v>26</v>
      </c>
      <c r="C10" s="72" t="s">
        <v>27</v>
      </c>
      <c r="D10" s="64" t="s">
        <v>28</v>
      </c>
      <c r="E10" s="69" t="s">
        <v>29</v>
      </c>
      <c r="F10" s="69" t="s">
        <v>30</v>
      </c>
      <c r="G10" s="70" t="s">
        <v>31</v>
      </c>
      <c r="H10" s="68" t="s">
        <v>33</v>
      </c>
      <c r="I10" s="65" t="s">
        <v>32</v>
      </c>
      <c r="J10" s="66" t="s">
        <v>34</v>
      </c>
      <c r="K10" s="67" t="s">
        <v>35</v>
      </c>
      <c r="L10" s="92" t="s">
        <v>36</v>
      </c>
      <c r="M10" s="93" t="s">
        <v>37</v>
      </c>
      <c r="N10" s="94" t="s">
        <v>38</v>
      </c>
      <c r="O10" s="33"/>
      <c r="P10" s="33"/>
      <c r="Q10" s="26"/>
    </row>
    <row r="11" spans="1:17" s="32" customFormat="1" ht="83.25" customHeight="1">
      <c r="A11" s="60">
        <v>2</v>
      </c>
      <c r="B11" s="61" t="s">
        <v>20</v>
      </c>
      <c r="C11" s="38" t="s">
        <v>21</v>
      </c>
      <c r="D11" s="55">
        <v>100</v>
      </c>
      <c r="E11" s="56">
        <v>700</v>
      </c>
      <c r="F11" s="56">
        <v>200</v>
      </c>
      <c r="G11" s="57">
        <v>500</v>
      </c>
      <c r="H11" s="53">
        <f>SUM(D11:G11)</f>
        <v>1500</v>
      </c>
      <c r="I11" s="44"/>
      <c r="J11" s="45"/>
      <c r="K11" s="106">
        <f>ROUND(I11*(1+J11),2)</f>
        <v>0</v>
      </c>
      <c r="L11" s="102">
        <f>ROUND(I11*H11,2)</f>
        <v>0</v>
      </c>
      <c r="M11" s="48">
        <f>ROUND(I11*J11,2)</f>
        <v>0</v>
      </c>
      <c r="N11" s="49">
        <f>ROUND(K11*H11,2)</f>
        <v>0</v>
      </c>
      <c r="O11" s="33"/>
      <c r="P11" s="33"/>
      <c r="Q11" s="26"/>
    </row>
    <row r="12" spans="1:17" s="32" customFormat="1" ht="86.25" customHeight="1">
      <c r="A12" s="62">
        <v>3</v>
      </c>
      <c r="B12" s="63" t="s">
        <v>22</v>
      </c>
      <c r="C12" s="39" t="s">
        <v>21</v>
      </c>
      <c r="D12" s="58"/>
      <c r="E12" s="24">
        <v>150</v>
      </c>
      <c r="F12" s="24"/>
      <c r="G12" s="59"/>
      <c r="H12" s="54">
        <f>SUM(D12:G12)</f>
        <v>150</v>
      </c>
      <c r="I12" s="37"/>
      <c r="J12" s="36"/>
      <c r="K12" s="95">
        <f t="shared" ref="K12:K13" si="0">ROUND(I12*(1+J12),2)</f>
        <v>0</v>
      </c>
      <c r="L12" s="103">
        <f t="shared" ref="L12:L13" si="1">ROUND(I12*H12,2)</f>
        <v>0</v>
      </c>
      <c r="M12" s="25">
        <f t="shared" ref="M11:M13" si="2">N12-L12</f>
        <v>0</v>
      </c>
      <c r="N12" s="50">
        <f t="shared" ref="N12:N13" si="3">ROUND(K12*H12,2)</f>
        <v>0</v>
      </c>
      <c r="O12" s="33"/>
      <c r="P12" s="33"/>
      <c r="Q12" s="26"/>
    </row>
    <row r="13" spans="1:17" s="32" customFormat="1" ht="150.75" customHeight="1" thickBot="1">
      <c r="A13" s="96">
        <v>4</v>
      </c>
      <c r="B13" s="97" t="s">
        <v>23</v>
      </c>
      <c r="C13" s="40" t="s">
        <v>21</v>
      </c>
      <c r="D13" s="98">
        <v>50</v>
      </c>
      <c r="E13" s="41">
        <v>150</v>
      </c>
      <c r="F13" s="41">
        <v>50</v>
      </c>
      <c r="G13" s="99">
        <v>50</v>
      </c>
      <c r="H13" s="100">
        <f>SUM(D13:G13)</f>
        <v>300</v>
      </c>
      <c r="I13" s="42"/>
      <c r="J13" s="43"/>
      <c r="K13" s="101">
        <f t="shared" si="0"/>
        <v>0</v>
      </c>
      <c r="L13" s="104">
        <f t="shared" si="1"/>
        <v>0</v>
      </c>
      <c r="M13" s="51">
        <f t="shared" si="2"/>
        <v>0</v>
      </c>
      <c r="N13" s="52">
        <f t="shared" si="3"/>
        <v>0</v>
      </c>
      <c r="O13" s="33"/>
      <c r="P13" s="33"/>
      <c r="Q13" s="26"/>
    </row>
    <row r="14" spans="1:17" s="32" customFormat="1" ht="36" customHeight="1" thickBot="1">
      <c r="A14" s="108" t="s">
        <v>7</v>
      </c>
      <c r="B14" s="109"/>
      <c r="C14" s="109"/>
      <c r="D14" s="109"/>
      <c r="E14" s="109"/>
      <c r="F14" s="109"/>
      <c r="G14" s="109"/>
      <c r="H14" s="109"/>
      <c r="I14" s="109"/>
      <c r="J14" s="110"/>
      <c r="K14" s="107"/>
      <c r="L14" s="105">
        <f>SUM(L11:L13)</f>
        <v>0</v>
      </c>
      <c r="M14" s="46">
        <f>SUM(M11:M13)</f>
        <v>0</v>
      </c>
      <c r="N14" s="47">
        <f>SUM(N11:N13)</f>
        <v>0</v>
      </c>
      <c r="O14" s="33"/>
      <c r="P14" s="33"/>
      <c r="Q14" s="26"/>
    </row>
    <row r="15" spans="1:17" ht="23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7" ht="90.75" customHeight="1">
      <c r="A16" s="14"/>
      <c r="B16" s="35" t="s">
        <v>9</v>
      </c>
      <c r="C16" s="35"/>
      <c r="D16" s="35"/>
      <c r="E16" s="35"/>
      <c r="F16" s="35"/>
      <c r="G16" s="35"/>
      <c r="H16" s="35"/>
      <c r="I16" s="27"/>
      <c r="J16" s="22" t="s">
        <v>39</v>
      </c>
      <c r="K16" s="22"/>
      <c r="L16" s="22"/>
      <c r="M16" s="22"/>
      <c r="N16" s="22"/>
    </row>
    <row r="17" spans="1:14" ht="20.100000000000001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20.100000000000001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20.100000000000001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20.100000000000001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20.100000000000001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20.100000000000001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20.100000000000001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ht="20.100000000000001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20.10000000000000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</row>
    <row r="26" spans="1:14" ht="20.100000000000001" customHeight="1">
      <c r="L26" s="29"/>
      <c r="M26" s="29"/>
      <c r="N26" s="29"/>
    </row>
  </sheetData>
  <mergeCells count="19">
    <mergeCell ref="M8:M9"/>
    <mergeCell ref="N8:N9"/>
    <mergeCell ref="I8:I9"/>
    <mergeCell ref="L25:N26"/>
    <mergeCell ref="J16:N16"/>
    <mergeCell ref="A14:J14"/>
    <mergeCell ref="A1:B1"/>
    <mergeCell ref="B16:H16"/>
    <mergeCell ref="A6:N6"/>
    <mergeCell ref="A7:N7"/>
    <mergeCell ref="D8:G8"/>
    <mergeCell ref="A8:A9"/>
    <mergeCell ref="B8:B9"/>
    <mergeCell ref="C8:C9"/>
    <mergeCell ref="H8:H9"/>
    <mergeCell ref="J8:J9"/>
    <mergeCell ref="K8:K9"/>
    <mergeCell ref="K1:N1"/>
    <mergeCell ref="L8:L9"/>
  </mergeCells>
  <pageMargins left="0.7" right="0.7" top="0.75" bottom="0.75" header="0.3" footer="0.3"/>
  <pageSetup paperSize="9" scale="65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6384CC7-4780-4485-8111-61BAF961A6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ZP_85_2024</vt:lpstr>
      <vt:lpstr>ZP_85_2024!Obszar_wydruku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Szlachta Paweł</cp:lastModifiedBy>
  <cp:lastPrinted>2024-11-18T07:31:27Z</cp:lastPrinted>
  <dcterms:created xsi:type="dcterms:W3CDTF">2012-01-20T13:34:40Z</dcterms:created>
  <dcterms:modified xsi:type="dcterms:W3CDTF">2024-11-18T13:53:10Z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6be9dacd-fdc0-427b-972f-3b27d2af07d1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