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Zestawienie " sheetId="1" r:id="rId1"/>
  </sheets>
  <definedNames>
    <definedName name="Excel_BuiltIn_Print_Area" localSheetId="0">'Zestawienie '!$A$3:$E$121</definedName>
    <definedName name="_xlnm.Print_Area" localSheetId="0">'Zestawienie '!$A$1:$D$121</definedName>
  </definedNames>
  <calcPr fullCalcOnLoad="1"/>
</workbook>
</file>

<file path=xl/sharedStrings.xml><?xml version="1.0" encoding="utf-8"?>
<sst xmlns="http://schemas.openxmlformats.org/spreadsheetml/2006/main" count="237" uniqueCount="237">
  <si>
    <t xml:space="preserve">lp </t>
  </si>
  <si>
    <t xml:space="preserve">Nazwa </t>
  </si>
  <si>
    <t>Powierzchnia użytkowa</t>
  </si>
  <si>
    <t>1</t>
  </si>
  <si>
    <t xml:space="preserve">PORADNIE SPECJALISTYCZNE OGÓŁEM </t>
  </si>
  <si>
    <t>2</t>
  </si>
  <si>
    <t>Rehabilitacja Kardiologiczna w warunkach Oddziału / Ośrodka Dziennego</t>
  </si>
  <si>
    <t>3</t>
  </si>
  <si>
    <t>Oddział Psychiatryczny Dzienny Ogólny</t>
  </si>
  <si>
    <t>4</t>
  </si>
  <si>
    <t>Oddział Dzienny Psychiatryczny Rehabilitacyjny</t>
  </si>
  <si>
    <t>5</t>
  </si>
  <si>
    <t>Oddział Chorób Wewnętrznych i Infekcyjnych</t>
  </si>
  <si>
    <t>6</t>
  </si>
  <si>
    <t>Oddział Hematologiczny</t>
  </si>
  <si>
    <t>7</t>
  </si>
  <si>
    <t>Oddział Kardiologiczny</t>
  </si>
  <si>
    <t>Pododdział Intensywnego Nadzoru Kardiologicznego</t>
  </si>
  <si>
    <t>8</t>
  </si>
  <si>
    <t>Oddział Medycyny Paliatywnej</t>
  </si>
  <si>
    <t>9</t>
  </si>
  <si>
    <t>Oddział Neurologiczny</t>
  </si>
  <si>
    <t>10</t>
  </si>
  <si>
    <t>11</t>
  </si>
  <si>
    <t>Oddział Onkologiczny</t>
  </si>
  <si>
    <t>12</t>
  </si>
  <si>
    <t>Oddział Anestezjologii i Intensywnej Terapii</t>
  </si>
  <si>
    <t>13</t>
  </si>
  <si>
    <t>Pododdział Intensywnej Terapii Wcześniaków, Noworodków i Dzieci</t>
  </si>
  <si>
    <t>14</t>
  </si>
  <si>
    <t>Oddział Rehabilitacji Neurologicznej</t>
  </si>
  <si>
    <t>Oddział Rehabilitacji Kardiologicznej</t>
  </si>
  <si>
    <t>Oddział Pediatryczny</t>
  </si>
  <si>
    <t>Oddział Neonatologiczny</t>
  </si>
  <si>
    <t>Oddział Położniczo-Ginekologiczny</t>
  </si>
  <si>
    <t>Oddział Chirurgiczny Ogólny</t>
  </si>
  <si>
    <t>Oddział Chirurgiczny dla Dzieci</t>
  </si>
  <si>
    <t>Oddział Chirurgii Onkologicznej</t>
  </si>
  <si>
    <t>Oddział Neurochirurgiczny</t>
  </si>
  <si>
    <t>Oddział Chirurgii Urazowo-Ortopedycznej</t>
  </si>
  <si>
    <t>Oddział Okulistyczny</t>
  </si>
  <si>
    <t>Oddział Urologiczny</t>
  </si>
  <si>
    <t>Oddział Psychiatryczny Ogólny</t>
  </si>
  <si>
    <t>Pracownia Radiologii Zabiegowej</t>
  </si>
  <si>
    <t>Pracownia Elektrofizjologii</t>
  </si>
  <si>
    <t>Pracownia Endoskopii</t>
  </si>
  <si>
    <t>Wyjazdowy Zespół Sanitarny typu N</t>
  </si>
  <si>
    <t>Sekcja Informatyki</t>
  </si>
  <si>
    <t>Dział Administracyjno-Techniczny</t>
  </si>
  <si>
    <t>Sekcja Eksploatacji</t>
  </si>
  <si>
    <t>Sekcja Logistyki - Transport Samochodowy</t>
  </si>
  <si>
    <t>Dział Jakości i Bezpieczeństwa Opieki nad Pacjentami</t>
  </si>
  <si>
    <t>Sekcja Aparatury Medycznej</t>
  </si>
  <si>
    <t>Dział Centralnej Sterylizacji</t>
  </si>
  <si>
    <t>Dział Rozliczeń Statystyki Medycznej i Archiwum</t>
  </si>
  <si>
    <t>Pełnomocnik ds.Praw Pacjenta</t>
  </si>
  <si>
    <t>Punkt Przyjęć Planowych – przyjęcie i segregacja w trybie planowym</t>
  </si>
  <si>
    <t xml:space="preserve">RAZEM </t>
  </si>
  <si>
    <t>Wykaz powierzchni podlegajacej Usłudze utrzymania czystości</t>
  </si>
  <si>
    <t>Poradnia Prehabilitacji i Żywienia Pozajelitowego</t>
  </si>
  <si>
    <t>Poradnia Konsultacyjna Diabetologiczna</t>
  </si>
  <si>
    <t>Poradnia Hematologiczna</t>
  </si>
  <si>
    <t>Poradnia Kardiologiczna</t>
  </si>
  <si>
    <t>Poradnia Kardiologiczna dla Dzieci</t>
  </si>
  <si>
    <t>Poradnia Nefrologiczna</t>
  </si>
  <si>
    <t>Poradnia Medycyny Pracy</t>
  </si>
  <si>
    <t>Poradnia Neurologiczna</t>
  </si>
  <si>
    <t>Poradnia Onkologiczna</t>
  </si>
  <si>
    <t>Poradnia Chemioterapii</t>
  </si>
  <si>
    <t>Poradnia Chemioterapii Onkologicznej-chemioterapia</t>
  </si>
  <si>
    <t>Poradnia Chemioterapii Hematologicznej-chemioterapia</t>
  </si>
  <si>
    <t>Poradnia Gruźlicy i Chorób Płuc</t>
  </si>
  <si>
    <t>Poradnia Chorób Zakaźnych</t>
  </si>
  <si>
    <t>Poradnia Neonatologiczna</t>
  </si>
  <si>
    <t>Poradnia Położniczo-Ginekologiczna</t>
  </si>
  <si>
    <t>Poradnia Chirurgii Ogólnej</t>
  </si>
  <si>
    <t>Poradnia Chirurgii Ogólnej dla Dzieci</t>
  </si>
  <si>
    <t>Poradnia Chirurgii Onkologicznej</t>
  </si>
  <si>
    <t>Poradnia Neurochirurgiczna</t>
  </si>
  <si>
    <t>Poradnia Chirurgii Urazowo-Ortopedycznej</t>
  </si>
  <si>
    <t>Poradnia Otorynolaryngologiczna</t>
  </si>
  <si>
    <t>Poradnia Okulistyczna</t>
  </si>
  <si>
    <t>Poradnia Leczenia Zeza</t>
  </si>
  <si>
    <t>Poradnia Urologiczna</t>
  </si>
  <si>
    <t>Poradnia Konsultacyjna Anestezjologiczna</t>
  </si>
  <si>
    <t>Poradnia Zdrowia Psychicznego</t>
  </si>
  <si>
    <t>Gabinet Zabiegowy / Punkt Szczepień</t>
  </si>
  <si>
    <t>Punkt Szczepień p/Covid 19</t>
  </si>
  <si>
    <t>Pracownia Psychologiczna</t>
  </si>
  <si>
    <t>Rejestracja Ogólna</t>
  </si>
  <si>
    <t xml:space="preserve">PORADNIA POZ </t>
  </si>
  <si>
    <t>1.1</t>
  </si>
  <si>
    <t>2.2</t>
  </si>
  <si>
    <t>9.9</t>
  </si>
  <si>
    <t>8.8</t>
  </si>
  <si>
    <t>3.3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</si>
  <si>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</si>
  <si>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</si>
  <si>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</si>
  <si>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</si>
  <si>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</si>
  <si>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</si>
  <si>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</si>
  <si>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</si>
  <si>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</si>
  <si>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</si>
  <si>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</si>
  <si>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</si>
  <si>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</si>
  <si>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</si>
  <si>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</si>
  <si>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</si>
  <si>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</si>
  <si>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</si>
  <si>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</si>
  <si>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</si>
  <si>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</si>
  <si>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</si>
  <si>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</si>
  <si>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</si>
  <si>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</si>
  <si>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</si>
  <si>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</si>
  <si>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</si>
  <si>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</si>
  <si>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</si>
  <si>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</si>
  <si>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2.1</t>
  </si>
  <si>
    <t>Poradnia Lekarza Podstawowej Opieki Zdrowotnej</t>
  </si>
  <si>
    <t>Poradnia Nocnej i Świątecznej Opieki Zdrowotnej</t>
  </si>
  <si>
    <t>Poradnia Pielęgniarki Podstawowej Opieki Zdrowotnej POZ</t>
  </si>
  <si>
    <t>Gabinet położnej POZ</t>
  </si>
  <si>
    <t>2.3</t>
  </si>
  <si>
    <t>2.4</t>
  </si>
  <si>
    <t xml:space="preserve">PRACOWNIE DIAGNOSTYCZNE </t>
  </si>
  <si>
    <t>Pracownia USG</t>
  </si>
  <si>
    <t>Pracownia Endoskopii Urologicznej</t>
  </si>
  <si>
    <t>Pracownia Endoskopii Otorynolaryngologicznej</t>
  </si>
  <si>
    <t>Pracownia Diagnostyki Okulistycznej z Ambulatorium</t>
  </si>
  <si>
    <t>Pracownia Diagnostyki Otorynolaryngologicznej z Ambulatorium</t>
  </si>
  <si>
    <t>Pracownia EMG</t>
  </si>
  <si>
    <t>Pracownia EEG</t>
  </si>
  <si>
    <t>Pracownia USG Serca</t>
  </si>
  <si>
    <t>Pracownia Holtera + Pracownia EKG i Badań Wysiłkowych</t>
  </si>
  <si>
    <t>Pracownia Bronchoskopowo-Spirometryczna</t>
  </si>
  <si>
    <t>3.1</t>
  </si>
  <si>
    <t>3.2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</si>
  <si>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</si>
  <si>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</si>
  <si>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</si>
  <si>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</si>
  <si>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</si>
  <si>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</si>
  <si>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</si>
  <si>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</si>
  <si>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</si>
  <si>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</si>
  <si>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Pododdział Udarowy</t>
  </si>
  <si>
    <t>Pododdział Otorynolaryngologiczny Dla Dzieci</t>
  </si>
  <si>
    <t xml:space="preserve">Szpitalny Oddział Ratunkowy </t>
  </si>
  <si>
    <t xml:space="preserve">ODDZIAŁY SZPITALNE </t>
  </si>
  <si>
    <t>8.1</t>
  </si>
  <si>
    <t>8.2</t>
  </si>
  <si>
    <t>8.3</t>
  </si>
  <si>
    <t>8.4</t>
  </si>
  <si>
    <t>8.5</t>
  </si>
  <si>
    <t>8.6</t>
  </si>
  <si>
    <t>8.7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</si>
  <si>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</si>
  <si>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</si>
  <si>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</si>
  <si>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</si>
  <si>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</si>
  <si>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</si>
  <si>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</si>
  <si>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</si>
  <si>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</si>
  <si>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</si>
  <si>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</si>
  <si>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</si>
  <si>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</si>
  <si>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8.22</t>
  </si>
  <si>
    <t>8.23</t>
  </si>
  <si>
    <t>8.24</t>
  </si>
  <si>
    <t>8.25</t>
  </si>
  <si>
    <t>8.26</t>
  </si>
  <si>
    <t>8.27</t>
  </si>
  <si>
    <t>8.28</t>
  </si>
  <si>
    <t>8.29</t>
  </si>
  <si>
    <t xml:space="preserve">BLOK OPERACYJNY </t>
  </si>
  <si>
    <t>9.1</t>
  </si>
  <si>
    <t>9.2</t>
  </si>
  <si>
    <t>Blok Operacyjny – Sala nr 1 – Sala Operacyjna Chirurgii Ogólnej</t>
  </si>
  <si>
    <t>Blok Operacyjny – Sala nr 2 – Sala Operacyjna Neurochirurgiczna</t>
  </si>
  <si>
    <t>Blok Operacyjny – Sala nr 3 – Sala Operacyjna Chirurgii Onkologicznej</t>
  </si>
  <si>
    <t>Blok Operacyjny – Sala nr 4 – Sala Operacyjna Chirurgii Dziecięcej</t>
  </si>
  <si>
    <t>Blok Operacyjny – Sala nr 4 – Sala Operacyjna Laryngologii Dziecięcej</t>
  </si>
  <si>
    <t>Blok Operacyjny – Sala nr 4 – Sala Operacyjna Okulistyczna</t>
  </si>
  <si>
    <t>Blok Operacyjny – Sala nr 5 – Sala Operacyjna Ortopedyczna</t>
  </si>
  <si>
    <t>Blok Operacyjny – Sala nr 6 – Sala Operacyjna Ginekologiczna</t>
  </si>
  <si>
    <t>Blok Operacyjny – Sala nr 6 – Sala Operacyjna Urologiczna</t>
  </si>
  <si>
    <t>Blok Operacyjny – Sala nr 7 – Sala Endoskopowa Urologiczna</t>
  </si>
  <si>
    <t>Blok Operacyjny – Sala nr 8 – Sala Cięć Cesarskich</t>
  </si>
  <si>
    <t>Blok Operacyjny – tylko koszty ogólne</t>
  </si>
  <si>
    <t>Sala Porodowa</t>
  </si>
  <si>
    <t>Stanowisko Znieczulania z Salą Budzeń</t>
  </si>
  <si>
    <t>9.3</t>
  </si>
  <si>
    <t>9.4</t>
  </si>
  <si>
    <t>9.5</t>
  </si>
  <si>
    <t>9.6</t>
  </si>
  <si>
    <t>9.7</t>
  </si>
  <si>
    <t>9.8</t>
  </si>
  <si>
    <t>9.10</t>
  </si>
  <si>
    <t>9.11</t>
  </si>
  <si>
    <t>9.12</t>
  </si>
  <si>
    <t>9.13</t>
  </si>
  <si>
    <t>9.14</t>
  </si>
  <si>
    <t>SZPITAL MODUŁOWU</t>
  </si>
  <si>
    <t xml:space="preserve">SZKOŁA RODZENIA </t>
  </si>
  <si>
    <t>ZESPÓŁ REHABILITANTÓW - REHABILITACJA MIĘDZYODDZIAŁOWA</t>
  </si>
  <si>
    <t>ADMINISTRACJA</t>
  </si>
  <si>
    <t>13.1</t>
  </si>
  <si>
    <t>13.2</t>
  </si>
  <si>
    <t>Sekcja Logistyki</t>
  </si>
  <si>
    <t>13.3</t>
  </si>
  <si>
    <t>13.4</t>
  </si>
  <si>
    <t>13.5</t>
  </si>
  <si>
    <t>13.6</t>
  </si>
  <si>
    <t>13.7</t>
  </si>
  <si>
    <t>13.8</t>
  </si>
  <si>
    <t>13.9</t>
  </si>
  <si>
    <t>13.10</t>
  </si>
  <si>
    <t>POZOSTAŁE POWIERZCHNIE W TYM SZATNIE, MAGAZYNY, TRAKTY KOMUNIKACYJNE itp.</t>
  </si>
  <si>
    <t>ZAKŁAD MEDYCYNY LABORATORYJNEJ</t>
  </si>
  <si>
    <t>PRACOWNIA MIKROBIOLOGICZNA</t>
  </si>
  <si>
    <t>PRACOWNIA SEROLOGII TRANSUZJOLOGICZNEJ</t>
  </si>
  <si>
    <t xml:space="preserve">ZAKŁAD PATOMORFOLOGII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</si>
</sst>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[$-415]General"/>
  </numFmts>
  <fonts count="41">
    <font>
      <sz val="10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64" fontId="1" fillId="0" borderId="0" applyBorder="0" applyProtection="0">
      <alignment/>
    </xf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vertical="center"/>
    </xf>
    <xf numFmtId="4" fontId="3" fillId="33" borderId="15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49" fontId="2" fillId="33" borderId="14" xfId="0" applyNumberFormat="1" applyFont="1" applyFill="1" applyBorder="1" applyAlignment="1">
      <alignment vertical="center"/>
    </xf>
    <xf numFmtId="49" fontId="3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/>
    </xf>
    <xf numFmtId="4" fontId="3" fillId="34" borderId="15" xfId="0" applyNumberFormat="1" applyFont="1" applyFill="1" applyBorder="1" applyAlignment="1">
      <alignment horizontal="center" vertical="center"/>
    </xf>
    <xf numFmtId="49" fontId="3" fillId="34" borderId="14" xfId="0" applyNumberFormat="1" applyFont="1" applyFill="1" applyBorder="1" applyAlignment="1">
      <alignment vertical="center"/>
    </xf>
    <xf numFmtId="49" fontId="3" fillId="35" borderId="13" xfId="0" applyNumberFormat="1" applyFont="1" applyFill="1" applyBorder="1" applyAlignment="1">
      <alignment horizontal="center" vertical="center"/>
    </xf>
    <xf numFmtId="4" fontId="3" fillId="35" borderId="15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vertical="center"/>
    </xf>
    <xf numFmtId="49" fontId="2" fillId="36" borderId="14" xfId="0" applyNumberFormat="1" applyFont="1" applyFill="1" applyBorder="1" applyAlignment="1">
      <alignment vertical="center"/>
    </xf>
    <xf numFmtId="49" fontId="3" fillId="37" borderId="13" xfId="0" applyNumberFormat="1" applyFont="1" applyFill="1" applyBorder="1" applyAlignment="1">
      <alignment horizontal="center" vertical="center"/>
    </xf>
    <xf numFmtId="49" fontId="3" fillId="37" borderId="14" xfId="0" applyNumberFormat="1" applyFont="1" applyFill="1" applyBorder="1" applyAlignment="1">
      <alignment vertical="center"/>
    </xf>
    <xf numFmtId="4" fontId="3" fillId="37" borderId="15" xfId="0" applyNumberFormat="1" applyFont="1" applyFill="1" applyBorder="1" applyAlignment="1">
      <alignment horizontal="center" vertical="center"/>
    </xf>
    <xf numFmtId="49" fontId="2" fillId="37" borderId="13" xfId="0" applyNumberFormat="1" applyFont="1" applyFill="1" applyBorder="1" applyAlignment="1">
      <alignment horizontal="center" vertical="center"/>
    </xf>
    <xf numFmtId="49" fontId="2" fillId="37" borderId="14" xfId="0" applyNumberFormat="1" applyFont="1" applyFill="1" applyBorder="1" applyAlignment="1">
      <alignment vertical="center"/>
    </xf>
    <xf numFmtId="4" fontId="2" fillId="37" borderId="15" xfId="0" applyNumberFormat="1" applyFont="1" applyFill="1" applyBorder="1" applyAlignment="1">
      <alignment horizontal="center" vertical="center"/>
    </xf>
    <xf numFmtId="49" fontId="3" fillId="38" borderId="13" xfId="0" applyNumberFormat="1" applyFont="1" applyFill="1" applyBorder="1" applyAlignment="1">
      <alignment horizontal="center" vertical="center"/>
    </xf>
    <xf numFmtId="49" fontId="3" fillId="38" borderId="14" xfId="0" applyNumberFormat="1" applyFont="1" applyFill="1" applyBorder="1" applyAlignment="1">
      <alignment vertical="center"/>
    </xf>
    <xf numFmtId="4" fontId="3" fillId="38" borderId="15" xfId="0" applyNumberFormat="1" applyFont="1" applyFill="1" applyBorder="1" applyAlignment="1">
      <alignment horizontal="center" vertical="center"/>
    </xf>
    <xf numFmtId="49" fontId="2" fillId="38" borderId="14" xfId="0" applyNumberFormat="1" applyFont="1" applyFill="1" applyBorder="1" applyAlignment="1">
      <alignment vertical="center"/>
    </xf>
    <xf numFmtId="49" fontId="2" fillId="39" borderId="14" xfId="0" applyNumberFormat="1" applyFont="1" applyFill="1" applyBorder="1" applyAlignment="1">
      <alignment vertical="center"/>
    </xf>
    <xf numFmtId="49" fontId="2" fillId="40" borderId="14" xfId="0" applyNumberFormat="1" applyFont="1" applyFill="1" applyBorder="1" applyAlignment="1">
      <alignment vertical="center"/>
    </xf>
    <xf numFmtId="49" fontId="2" fillId="41" borderId="14" xfId="0" applyNumberFormat="1" applyFont="1" applyFill="1" applyBorder="1" applyAlignment="1">
      <alignment vertical="center"/>
    </xf>
    <xf numFmtId="49" fontId="3" fillId="42" borderId="13" xfId="0" applyNumberFormat="1" applyFont="1" applyFill="1" applyBorder="1" applyAlignment="1">
      <alignment horizontal="center" vertical="center"/>
    </xf>
    <xf numFmtId="49" fontId="2" fillId="42" borderId="14" xfId="0" applyNumberFormat="1" applyFont="1" applyFill="1" applyBorder="1" applyAlignment="1">
      <alignment vertical="center"/>
    </xf>
    <xf numFmtId="4" fontId="3" fillId="42" borderId="15" xfId="0" applyNumberFormat="1" applyFont="1" applyFill="1" applyBorder="1" applyAlignment="1">
      <alignment horizontal="center" vertical="center"/>
    </xf>
    <xf numFmtId="49" fontId="3" fillId="42" borderId="14" xfId="0" applyNumberFormat="1" applyFont="1" applyFill="1" applyBorder="1" applyAlignment="1">
      <alignment vertical="center"/>
    </xf>
    <xf numFmtId="49" fontId="2" fillId="43" borderId="14" xfId="0" applyNumberFormat="1" applyFont="1" applyFill="1" applyBorder="1" applyAlignment="1">
      <alignment vertical="center"/>
    </xf>
    <xf numFmtId="49" fontId="23" fillId="37" borderId="13" xfId="0" applyNumberFormat="1" applyFont="1" applyFill="1" applyBorder="1" applyAlignment="1">
      <alignment horizontal="center" vertical="center"/>
    </xf>
    <xf numFmtId="49" fontId="23" fillId="37" borderId="14" xfId="0" applyNumberFormat="1" applyFont="1" applyFill="1" applyBorder="1" applyAlignment="1">
      <alignment vertical="center"/>
    </xf>
    <xf numFmtId="4" fontId="23" fillId="37" borderId="15" xfId="0" applyNumberFormat="1" applyFont="1" applyFill="1" applyBorder="1" applyAlignment="1">
      <alignment horizontal="center" vertical="center"/>
    </xf>
    <xf numFmtId="49" fontId="2" fillId="39" borderId="13" xfId="0" applyNumberFormat="1" applyFont="1" applyFill="1" applyBorder="1" applyAlignment="1">
      <alignment horizontal="center" vertical="center"/>
    </xf>
    <xf numFmtId="4" fontId="2" fillId="39" borderId="15" xfId="0" applyNumberFormat="1" applyFont="1" applyFill="1" applyBorder="1" applyAlignment="1">
      <alignment horizontal="center" vertical="center"/>
    </xf>
    <xf numFmtId="49" fontId="2" fillId="40" borderId="13" xfId="0" applyNumberFormat="1" applyFont="1" applyFill="1" applyBorder="1" applyAlignment="1">
      <alignment horizontal="center" vertical="center"/>
    </xf>
    <xf numFmtId="4" fontId="2" fillId="40" borderId="15" xfId="0" applyNumberFormat="1" applyFont="1" applyFill="1" applyBorder="1" applyAlignment="1">
      <alignment horizontal="center" vertical="center"/>
    </xf>
    <xf numFmtId="49" fontId="2" fillId="41" borderId="13" xfId="0" applyNumberFormat="1" applyFont="1" applyFill="1" applyBorder="1" applyAlignment="1">
      <alignment horizontal="center" vertical="center"/>
    </xf>
    <xf numFmtId="4" fontId="2" fillId="41" borderId="15" xfId="0" applyNumberFormat="1" applyFont="1" applyFill="1" applyBorder="1" applyAlignment="1">
      <alignment horizontal="center" vertical="center"/>
    </xf>
    <xf numFmtId="49" fontId="2" fillId="42" borderId="13" xfId="0" applyNumberFormat="1" applyFont="1" applyFill="1" applyBorder="1" applyAlignment="1">
      <alignment horizontal="center" vertical="center"/>
    </xf>
    <xf numFmtId="4" fontId="2" fillId="42" borderId="15" xfId="0" applyNumberFormat="1" applyFont="1" applyFill="1" applyBorder="1" applyAlignment="1">
      <alignment horizontal="center" vertical="center"/>
    </xf>
    <xf numFmtId="49" fontId="2" fillId="43" borderId="13" xfId="0" applyNumberFormat="1" applyFont="1" applyFill="1" applyBorder="1" applyAlignment="1">
      <alignment horizontal="center" vertical="center"/>
    </xf>
    <xf numFmtId="4" fontId="2" fillId="43" borderId="15" xfId="0" applyNumberFormat="1" applyFont="1" applyFill="1" applyBorder="1" applyAlignment="1">
      <alignment horizontal="center" vertical="center"/>
    </xf>
    <xf numFmtId="49" fontId="2" fillId="38" borderId="13" xfId="0" applyNumberFormat="1" applyFont="1" applyFill="1" applyBorder="1" applyAlignment="1">
      <alignment horizontal="center" vertical="center"/>
    </xf>
    <xf numFmtId="4" fontId="2" fillId="38" borderId="15" xfId="0" applyNumberFormat="1" applyFont="1" applyFill="1" applyBorder="1" applyAlignment="1">
      <alignment horizontal="center" vertical="center"/>
    </xf>
    <xf numFmtId="49" fontId="2" fillId="36" borderId="13" xfId="0" applyNumberFormat="1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" fontId="2" fillId="35" borderId="15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2A6099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40"/>
  <sheetViews>
    <sheetView tabSelected="1" zoomScalePageLayoutView="0" workbookViewId="0" topLeftCell="A42">
      <selection activeCell="G8" sqref="G8"/>
    </sheetView>
  </sheetViews>
  <sheetFormatPr defaultColWidth="11.421875" defaultRowHeight="12.75"/>
  <cols>
    <col min="1" max="1" width="4.140625" style="0" customWidth="1"/>
    <col min="2" max="2" width="9.57421875" style="0" customWidth="1"/>
    <col min="3" max="3" width="58.140625" style="0" customWidth="1"/>
    <col min="4" max="4" width="29.7109375" style="0" customWidth="1"/>
  </cols>
  <sheetData>
    <row r="2" spans="2:4" ht="22.5">
      <c r="B2" s="7" t="s">
        <v>58</v>
      </c>
      <c r="C2" s="7"/>
      <c r="D2" s="7"/>
    </row>
    <row r="4" spans="2:4" ht="23.25" customHeight="1">
      <c r="B4" s="1" t="s">
        <v>0</v>
      </c>
      <c r="C4" s="2" t="s">
        <v>1</v>
      </c>
      <c r="D4" s="3" t="s">
        <v>2</v>
      </c>
    </row>
    <row r="5" spans="2:4" ht="15">
      <c r="B5" s="56" t="s">
        <v>3</v>
      </c>
      <c r="C5" s="8" t="s">
        <v>4</v>
      </c>
      <c r="D5" s="57">
        <f>SUM(D6:D37)</f>
        <v>1468.9399999999998</v>
      </c>
    </row>
    <row r="6" spans="2:4" ht="13.5">
      <c r="B6" s="4" t="s">
        <v>91</v>
      </c>
      <c r="C6" s="5" t="s">
        <v>59</v>
      </c>
      <c r="D6" s="6">
        <v>13.58</v>
      </c>
    </row>
    <row r="7" spans="2:4" ht="13.5">
      <c r="B7" s="4" t="s">
        <v>96</v>
      </c>
      <c r="C7" s="5" t="s">
        <v>60</v>
      </c>
      <c r="D7" s="6">
        <v>64.75</v>
      </c>
    </row>
    <row r="8" spans="2:4" ht="13.5">
      <c r="B8" s="4" t="s">
        <v>97</v>
      </c>
      <c r="C8" s="5" t="s">
        <v>61</v>
      </c>
      <c r="D8" s="6">
        <v>51.4</v>
      </c>
    </row>
    <row r="9" spans="2:4" ht="13.5">
      <c r="B9" s="4" t="s">
        <v>98</v>
      </c>
      <c r="C9" s="5" t="s">
        <v>62</v>
      </c>
      <c r="D9" s="6">
        <v>26.74</v>
      </c>
    </row>
    <row r="10" spans="2:4" ht="13.5">
      <c r="B10" s="4" t="s">
        <v>99</v>
      </c>
      <c r="C10" s="5" t="s">
        <v>63</v>
      </c>
      <c r="D10" s="6">
        <v>25.52</v>
      </c>
    </row>
    <row r="11" spans="2:4" ht="13.5">
      <c r="B11" s="4" t="s">
        <v>100</v>
      </c>
      <c r="C11" s="5" t="s">
        <v>64</v>
      </c>
      <c r="D11" s="6">
        <v>13.3</v>
      </c>
    </row>
    <row r="12" spans="2:4" ht="13.5">
      <c r="B12" s="4" t="s">
        <v>101</v>
      </c>
      <c r="C12" s="5" t="s">
        <v>65</v>
      </c>
      <c r="D12" s="6">
        <v>13.44</v>
      </c>
    </row>
    <row r="13" spans="2:4" ht="13.5">
      <c r="B13" s="4" t="s">
        <v>102</v>
      </c>
      <c r="C13" s="5" t="s">
        <v>66</v>
      </c>
      <c r="D13" s="6">
        <v>25.26</v>
      </c>
    </row>
    <row r="14" spans="2:4" ht="13.5">
      <c r="B14" s="4" t="s">
        <v>103</v>
      </c>
      <c r="C14" s="5" t="s">
        <v>67</v>
      </c>
      <c r="D14" s="6">
        <v>97.8</v>
      </c>
    </row>
    <row r="15" spans="2:4" ht="13.5">
      <c r="B15" s="4" t="s">
        <v>104</v>
      </c>
      <c r="C15" s="5" t="s">
        <v>68</v>
      </c>
      <c r="D15" s="6">
        <v>80.52</v>
      </c>
    </row>
    <row r="16" spans="2:4" ht="13.5">
      <c r="B16" s="4" t="s">
        <v>105</v>
      </c>
      <c r="C16" s="5" t="s">
        <v>69</v>
      </c>
      <c r="D16" s="6">
        <v>169.78</v>
      </c>
    </row>
    <row r="17" spans="2:4" ht="13.5">
      <c r="B17" s="4" t="s">
        <v>106</v>
      </c>
      <c r="C17" s="5" t="s">
        <v>70</v>
      </c>
      <c r="D17" s="6">
        <v>16.5</v>
      </c>
    </row>
    <row r="18" spans="2:4" ht="13.5">
      <c r="B18" s="4" t="s">
        <v>107</v>
      </c>
      <c r="C18" s="5" t="s">
        <v>71</v>
      </c>
      <c r="D18" s="6">
        <v>118.8</v>
      </c>
    </row>
    <row r="19" spans="2:4" ht="13.5">
      <c r="B19" s="4" t="s">
        <v>108</v>
      </c>
      <c r="C19" s="5" t="s">
        <v>72</v>
      </c>
      <c r="D19" s="6">
        <v>26.11</v>
      </c>
    </row>
    <row r="20" spans="2:4" ht="13.5">
      <c r="B20" s="4" t="s">
        <v>109</v>
      </c>
      <c r="C20" s="5" t="s">
        <v>73</v>
      </c>
      <c r="D20" s="6">
        <v>27.16</v>
      </c>
    </row>
    <row r="21" spans="2:4" ht="13.5">
      <c r="B21" s="4" t="s">
        <v>110</v>
      </c>
      <c r="C21" s="5" t="s">
        <v>74</v>
      </c>
      <c r="D21" s="6">
        <v>39.59</v>
      </c>
    </row>
    <row r="22" spans="2:4" ht="13.5">
      <c r="B22" s="4" t="s">
        <v>111</v>
      </c>
      <c r="C22" s="5" t="s">
        <v>75</v>
      </c>
      <c r="D22" s="6">
        <v>41.94</v>
      </c>
    </row>
    <row r="23" spans="2:4" ht="13.5">
      <c r="B23" s="4" t="s">
        <v>112</v>
      </c>
      <c r="C23" s="5" t="s">
        <v>76</v>
      </c>
      <c r="D23" s="6">
        <v>41.88</v>
      </c>
    </row>
    <row r="24" spans="2:4" ht="13.5">
      <c r="B24" s="4" t="s">
        <v>113</v>
      </c>
      <c r="C24" s="5" t="s">
        <v>77</v>
      </c>
      <c r="D24" s="6">
        <v>80.26</v>
      </c>
    </row>
    <row r="25" spans="2:4" ht="13.5">
      <c r="B25" s="4" t="s">
        <v>114</v>
      </c>
      <c r="C25" s="5" t="s">
        <v>78</v>
      </c>
      <c r="D25" s="6">
        <v>13.35</v>
      </c>
    </row>
    <row r="26" spans="2:4" ht="13.5">
      <c r="B26" s="4" t="s">
        <v>115</v>
      </c>
      <c r="C26" s="5" t="s">
        <v>79</v>
      </c>
      <c r="D26" s="6">
        <v>42.66</v>
      </c>
    </row>
    <row r="27" spans="2:4" ht="13.5">
      <c r="B27" s="4" t="s">
        <v>116</v>
      </c>
      <c r="C27" s="5" t="s">
        <v>80</v>
      </c>
      <c r="D27" s="6">
        <v>26.56</v>
      </c>
    </row>
    <row r="28" spans="2:4" ht="13.5">
      <c r="B28" s="4" t="s">
        <v>117</v>
      </c>
      <c r="C28" s="5" t="s">
        <v>81</v>
      </c>
      <c r="D28" s="6">
        <v>39.83</v>
      </c>
    </row>
    <row r="29" spans="2:4" ht="13.5">
      <c r="B29" s="4" t="s">
        <v>118</v>
      </c>
      <c r="C29" s="5" t="s">
        <v>82</v>
      </c>
      <c r="D29" s="6">
        <v>13.06</v>
      </c>
    </row>
    <row r="30" spans="2:4" ht="13.5">
      <c r="B30" s="4" t="s">
        <v>119</v>
      </c>
      <c r="C30" s="5" t="s">
        <v>83</v>
      </c>
      <c r="D30" s="6">
        <v>39.37</v>
      </c>
    </row>
    <row r="31" spans="2:4" ht="13.5">
      <c r="B31" s="4" t="s">
        <v>120</v>
      </c>
      <c r="C31" s="5" t="s">
        <v>84</v>
      </c>
      <c r="D31" s="6">
        <v>14.52</v>
      </c>
    </row>
    <row r="32" spans="2:4" ht="13.5">
      <c r="B32" s="4" t="s">
        <v>121</v>
      </c>
      <c r="C32" s="5" t="s">
        <v>85</v>
      </c>
      <c r="D32" s="6">
        <v>19.74</v>
      </c>
    </row>
    <row r="33" spans="2:4" ht="13.5">
      <c r="B33" s="4" t="s">
        <v>122</v>
      </c>
      <c r="C33" s="5" t="s">
        <v>86</v>
      </c>
      <c r="D33" s="6">
        <v>26.16</v>
      </c>
    </row>
    <row r="34" spans="2:4" ht="13.5">
      <c r="B34" s="4" t="s">
        <v>123</v>
      </c>
      <c r="C34" s="5" t="s">
        <v>87</v>
      </c>
      <c r="D34" s="6">
        <v>75.29</v>
      </c>
    </row>
    <row r="35" spans="2:4" ht="13.5">
      <c r="B35" s="4" t="s">
        <v>124</v>
      </c>
      <c r="C35" s="5" t="s">
        <v>88</v>
      </c>
      <c r="D35" s="6">
        <v>13.49</v>
      </c>
    </row>
    <row r="36" spans="2:4" ht="13.5">
      <c r="B36" s="4" t="s">
        <v>125</v>
      </c>
      <c r="C36" s="5" t="s">
        <v>56</v>
      </c>
      <c r="D36" s="6">
        <v>74.36</v>
      </c>
    </row>
    <row r="37" spans="2:4" ht="13.5">
      <c r="B37" s="4" t="s">
        <v>126</v>
      </c>
      <c r="C37" s="5" t="s">
        <v>89</v>
      </c>
      <c r="D37" s="6">
        <v>96.22</v>
      </c>
    </row>
    <row r="38" spans="2:4" ht="15">
      <c r="B38" s="54" t="s">
        <v>5</v>
      </c>
      <c r="C38" s="10" t="s">
        <v>90</v>
      </c>
      <c r="D38" s="55">
        <f>SUM(D39:D42)</f>
        <v>222.47999999999996</v>
      </c>
    </row>
    <row r="39" spans="2:4" ht="13.5">
      <c r="B39" s="9" t="s">
        <v>127</v>
      </c>
      <c r="C39" s="12" t="s">
        <v>128</v>
      </c>
      <c r="D39" s="11">
        <v>65.44</v>
      </c>
    </row>
    <row r="40" spans="2:4" ht="13.5">
      <c r="B40" s="9" t="s">
        <v>92</v>
      </c>
      <c r="C40" s="12" t="s">
        <v>129</v>
      </c>
      <c r="D40" s="11">
        <v>69.82</v>
      </c>
    </row>
    <row r="41" spans="2:4" ht="13.5">
      <c r="B41" s="9" t="s">
        <v>132</v>
      </c>
      <c r="C41" s="12" t="s">
        <v>130</v>
      </c>
      <c r="D41" s="11">
        <v>76.33</v>
      </c>
    </row>
    <row r="42" spans="2:4" ht="13.5">
      <c r="B42" s="9" t="s">
        <v>133</v>
      </c>
      <c r="C42" s="12" t="s">
        <v>131</v>
      </c>
      <c r="D42" s="11">
        <v>10.89</v>
      </c>
    </row>
    <row r="43" spans="2:4" ht="15">
      <c r="B43" s="52" t="s">
        <v>7</v>
      </c>
      <c r="C43" s="15" t="s">
        <v>134</v>
      </c>
      <c r="D43" s="53">
        <f>SUM(D44:D56)</f>
        <v>761.1499999999999</v>
      </c>
    </row>
    <row r="44" spans="2:4" ht="15">
      <c r="B44" s="13" t="s">
        <v>145</v>
      </c>
      <c r="C44" s="15" t="s">
        <v>135</v>
      </c>
      <c r="D44" s="14">
        <v>12.31</v>
      </c>
    </row>
    <row r="45" spans="2:4" ht="15">
      <c r="B45" s="13" t="s">
        <v>146</v>
      </c>
      <c r="C45" s="15" t="s">
        <v>136</v>
      </c>
      <c r="D45" s="14">
        <v>33.54</v>
      </c>
    </row>
    <row r="46" spans="2:4" ht="15">
      <c r="B46" s="13" t="s">
        <v>95</v>
      </c>
      <c r="C46" s="15" t="s">
        <v>137</v>
      </c>
      <c r="D46" s="14">
        <v>28.28</v>
      </c>
    </row>
    <row r="47" spans="2:4" ht="15">
      <c r="B47" s="13" t="s">
        <v>147</v>
      </c>
      <c r="C47" s="15" t="s">
        <v>45</v>
      </c>
      <c r="D47" s="14">
        <v>161.26</v>
      </c>
    </row>
    <row r="48" spans="2:4" ht="15">
      <c r="B48" s="13" t="s">
        <v>148</v>
      </c>
      <c r="C48" s="15" t="s">
        <v>138</v>
      </c>
      <c r="D48" s="14">
        <v>124.4</v>
      </c>
    </row>
    <row r="49" spans="2:4" ht="15">
      <c r="B49" s="13" t="s">
        <v>149</v>
      </c>
      <c r="C49" s="15" t="s">
        <v>139</v>
      </c>
      <c r="D49" s="14">
        <v>19.56</v>
      </c>
    </row>
    <row r="50" spans="2:4" ht="15">
      <c r="B50" s="13" t="s">
        <v>150</v>
      </c>
      <c r="C50" s="15" t="s">
        <v>140</v>
      </c>
      <c r="D50" s="14">
        <v>20.47</v>
      </c>
    </row>
    <row r="51" spans="2:4" ht="15">
      <c r="B51" s="13" t="s">
        <v>151</v>
      </c>
      <c r="C51" s="15" t="s">
        <v>141</v>
      </c>
      <c r="D51" s="14">
        <v>40.49</v>
      </c>
    </row>
    <row r="52" spans="2:4" ht="15">
      <c r="B52" s="13" t="s">
        <v>152</v>
      </c>
      <c r="C52" s="15" t="s">
        <v>142</v>
      </c>
      <c r="D52" s="14">
        <v>14.43</v>
      </c>
    </row>
    <row r="53" spans="2:4" ht="15">
      <c r="B53" s="13" t="s">
        <v>153</v>
      </c>
      <c r="C53" s="15" t="s">
        <v>143</v>
      </c>
      <c r="D53" s="14">
        <v>20.11</v>
      </c>
    </row>
    <row r="54" spans="2:4" ht="15">
      <c r="B54" s="13" t="s">
        <v>154</v>
      </c>
      <c r="C54" s="15" t="s">
        <v>144</v>
      </c>
      <c r="D54" s="14">
        <v>19.47</v>
      </c>
    </row>
    <row r="55" spans="2:4" ht="15">
      <c r="B55" s="13" t="s">
        <v>155</v>
      </c>
      <c r="C55" s="15" t="s">
        <v>43</v>
      </c>
      <c r="D55" s="14">
        <v>154.77</v>
      </c>
    </row>
    <row r="56" spans="2:4" ht="15">
      <c r="B56" s="13" t="s">
        <v>156</v>
      </c>
      <c r="C56" s="15" t="s">
        <v>44</v>
      </c>
      <c r="D56" s="14">
        <v>112.06</v>
      </c>
    </row>
    <row r="57" spans="2:4" ht="15">
      <c r="B57" s="50" t="s">
        <v>9</v>
      </c>
      <c r="C57" s="16" t="s">
        <v>233</v>
      </c>
      <c r="D57" s="51">
        <v>418.41</v>
      </c>
    </row>
    <row r="58" spans="2:4" ht="15">
      <c r="B58" s="50" t="s">
        <v>11</v>
      </c>
      <c r="C58" s="16" t="s">
        <v>234</v>
      </c>
      <c r="D58" s="51">
        <v>410.2</v>
      </c>
    </row>
    <row r="59" spans="2:4" ht="15">
      <c r="B59" s="50" t="s">
        <v>13</v>
      </c>
      <c r="C59" s="16" t="s">
        <v>235</v>
      </c>
      <c r="D59" s="51">
        <v>278.82</v>
      </c>
    </row>
    <row r="60" spans="2:4" ht="15">
      <c r="B60" s="50" t="s">
        <v>15</v>
      </c>
      <c r="C60" s="16" t="s">
        <v>236</v>
      </c>
      <c r="D60" s="51">
        <v>773.51</v>
      </c>
    </row>
    <row r="61" spans="2:4" ht="15">
      <c r="B61" s="20" t="s">
        <v>18</v>
      </c>
      <c r="C61" s="21" t="s">
        <v>160</v>
      </c>
      <c r="D61" s="22">
        <f>SUM(D62:D90)</f>
        <v>15878.970000000003</v>
      </c>
    </row>
    <row r="62" spans="2:4" ht="13.5">
      <c r="B62" s="17" t="s">
        <v>161</v>
      </c>
      <c r="C62" s="18" t="s">
        <v>6</v>
      </c>
      <c r="D62" s="19">
        <v>257.32</v>
      </c>
    </row>
    <row r="63" spans="2:4" ht="13.5">
      <c r="B63" s="17" t="s">
        <v>162</v>
      </c>
      <c r="C63" s="18" t="s">
        <v>8</v>
      </c>
      <c r="D63" s="19">
        <v>158.75</v>
      </c>
    </row>
    <row r="64" spans="2:4" ht="13.5">
      <c r="B64" s="17" t="s">
        <v>163</v>
      </c>
      <c r="C64" s="18" t="s">
        <v>10</v>
      </c>
      <c r="D64" s="19">
        <v>129.47</v>
      </c>
    </row>
    <row r="65" spans="2:4" ht="13.5">
      <c r="B65" s="17" t="s">
        <v>164</v>
      </c>
      <c r="C65" s="18" t="s">
        <v>46</v>
      </c>
      <c r="D65" s="19">
        <v>18</v>
      </c>
    </row>
    <row r="66" spans="2:4" ht="13.5">
      <c r="B66" s="17" t="s">
        <v>165</v>
      </c>
      <c r="C66" s="18" t="s">
        <v>12</v>
      </c>
      <c r="D66" s="19">
        <v>1032.53</v>
      </c>
    </row>
    <row r="67" spans="2:4" ht="13.5">
      <c r="B67" s="17" t="s">
        <v>166</v>
      </c>
      <c r="C67" s="18" t="s">
        <v>14</v>
      </c>
      <c r="D67" s="19">
        <v>629.4</v>
      </c>
    </row>
    <row r="68" spans="2:4" ht="13.5">
      <c r="B68" s="17" t="s">
        <v>167</v>
      </c>
      <c r="C68" s="18" t="s">
        <v>16</v>
      </c>
      <c r="D68" s="19">
        <v>492.05</v>
      </c>
    </row>
    <row r="69" spans="2:4" ht="13.5">
      <c r="B69" s="17" t="s">
        <v>94</v>
      </c>
      <c r="C69" s="18" t="s">
        <v>19</v>
      </c>
      <c r="D69" s="19">
        <v>524.4</v>
      </c>
    </row>
    <row r="70" spans="2:4" ht="13.5">
      <c r="B70" s="17" t="s">
        <v>168</v>
      </c>
      <c r="C70" s="18" t="s">
        <v>21</v>
      </c>
      <c r="D70" s="19">
        <v>736.15</v>
      </c>
    </row>
    <row r="71" spans="2:4" ht="13.5">
      <c r="B71" s="17" t="s">
        <v>169</v>
      </c>
      <c r="C71" s="18" t="s">
        <v>157</v>
      </c>
      <c r="D71" s="19">
        <v>84.21</v>
      </c>
    </row>
    <row r="72" spans="2:4" ht="13.5">
      <c r="B72" s="17" t="s">
        <v>170</v>
      </c>
      <c r="C72" s="18" t="s">
        <v>24</v>
      </c>
      <c r="D72" s="19">
        <v>783.01</v>
      </c>
    </row>
    <row r="73" spans="2:4" ht="13.5">
      <c r="B73" s="17" t="s">
        <v>171</v>
      </c>
      <c r="C73" s="18" t="s">
        <v>26</v>
      </c>
      <c r="D73" s="19">
        <v>1227.26</v>
      </c>
    </row>
    <row r="74" spans="2:4" ht="13.5">
      <c r="B74" s="17" t="s">
        <v>172</v>
      </c>
      <c r="C74" s="18" t="s">
        <v>28</v>
      </c>
      <c r="D74" s="19">
        <v>587.8</v>
      </c>
    </row>
    <row r="75" spans="2:4" ht="13.5">
      <c r="B75" s="17" t="s">
        <v>173</v>
      </c>
      <c r="C75" s="18" t="s">
        <v>30</v>
      </c>
      <c r="D75" s="19">
        <v>440.16</v>
      </c>
    </row>
    <row r="76" spans="2:4" ht="13.5">
      <c r="B76" s="17" t="s">
        <v>174</v>
      </c>
      <c r="C76" s="18" t="s">
        <v>31</v>
      </c>
      <c r="D76" s="19">
        <v>257.32</v>
      </c>
    </row>
    <row r="77" spans="2:4" ht="13.5">
      <c r="B77" s="17" t="s">
        <v>175</v>
      </c>
      <c r="C77" s="18" t="s">
        <v>32</v>
      </c>
      <c r="D77" s="19">
        <v>725.67</v>
      </c>
    </row>
    <row r="78" spans="2:4" ht="13.5">
      <c r="B78" s="17" t="s">
        <v>176</v>
      </c>
      <c r="C78" s="18" t="s">
        <v>33</v>
      </c>
      <c r="D78" s="19">
        <v>385.93</v>
      </c>
    </row>
    <row r="79" spans="2:4" ht="13.5">
      <c r="B79" s="17" t="s">
        <v>177</v>
      </c>
      <c r="C79" s="18" t="s">
        <v>34</v>
      </c>
      <c r="D79" s="19">
        <v>1277.62</v>
      </c>
    </row>
    <row r="80" spans="2:4" ht="13.5">
      <c r="B80" s="17" t="s">
        <v>178</v>
      </c>
      <c r="C80" s="18" t="s">
        <v>35</v>
      </c>
      <c r="D80" s="19">
        <v>636.08</v>
      </c>
    </row>
    <row r="81" spans="2:4" ht="13.5">
      <c r="B81" s="17" t="s">
        <v>179</v>
      </c>
      <c r="C81" s="18" t="s">
        <v>36</v>
      </c>
      <c r="D81" s="19">
        <v>653.46</v>
      </c>
    </row>
    <row r="82" spans="2:4" ht="13.5">
      <c r="B82" s="17" t="s">
        <v>180</v>
      </c>
      <c r="C82" s="18" t="s">
        <v>37</v>
      </c>
      <c r="D82" s="19">
        <v>562.69</v>
      </c>
    </row>
    <row r="83" spans="2:4" ht="13.5">
      <c r="B83" s="17" t="s">
        <v>181</v>
      </c>
      <c r="C83" s="18" t="s">
        <v>38</v>
      </c>
      <c r="D83" s="19">
        <v>531.99</v>
      </c>
    </row>
    <row r="84" spans="2:4" ht="13.5">
      <c r="B84" s="17" t="s">
        <v>182</v>
      </c>
      <c r="C84" s="18" t="s">
        <v>39</v>
      </c>
      <c r="D84" s="19">
        <v>692.35</v>
      </c>
    </row>
    <row r="85" spans="2:4" ht="13.5">
      <c r="B85" s="17" t="s">
        <v>183</v>
      </c>
      <c r="C85" s="18" t="s">
        <v>40</v>
      </c>
      <c r="D85" s="19">
        <v>501.78</v>
      </c>
    </row>
    <row r="86" spans="2:4" ht="13.5">
      <c r="B86" s="17" t="s">
        <v>184</v>
      </c>
      <c r="C86" s="18" t="s">
        <v>158</v>
      </c>
      <c r="D86" s="19">
        <v>38.11</v>
      </c>
    </row>
    <row r="87" spans="2:4" ht="13.5">
      <c r="B87" s="17" t="s">
        <v>185</v>
      </c>
      <c r="C87" s="18" t="s">
        <v>41</v>
      </c>
      <c r="D87" s="19">
        <v>586.32</v>
      </c>
    </row>
    <row r="88" spans="2:4" ht="13.5">
      <c r="B88" s="17" t="s">
        <v>186</v>
      </c>
      <c r="C88" s="18" t="s">
        <v>42</v>
      </c>
      <c r="D88" s="19">
        <v>614.99</v>
      </c>
    </row>
    <row r="89" spans="2:4" ht="13.5">
      <c r="B89" s="17" t="s">
        <v>187</v>
      </c>
      <c r="C89" s="18" t="s">
        <v>17</v>
      </c>
      <c r="D89" s="19">
        <v>100.95</v>
      </c>
    </row>
    <row r="90" spans="2:4" ht="13.5">
      <c r="B90" s="17" t="s">
        <v>188</v>
      </c>
      <c r="C90" s="18" t="s">
        <v>159</v>
      </c>
      <c r="D90" s="19">
        <v>1213.2</v>
      </c>
    </row>
    <row r="91" spans="2:4" ht="15">
      <c r="B91" s="48" t="s">
        <v>20</v>
      </c>
      <c r="C91" s="26" t="s">
        <v>189</v>
      </c>
      <c r="D91" s="49">
        <f>SUM(D92:D105)</f>
        <v>1847.32</v>
      </c>
    </row>
    <row r="92" spans="2:4" ht="13.5">
      <c r="B92" s="23" t="s">
        <v>190</v>
      </c>
      <c r="C92" s="24" t="s">
        <v>192</v>
      </c>
      <c r="D92" s="25">
        <v>68.9</v>
      </c>
    </row>
    <row r="93" spans="2:4" ht="13.5">
      <c r="B93" s="23" t="s">
        <v>191</v>
      </c>
      <c r="C93" s="24" t="s">
        <v>193</v>
      </c>
      <c r="D93" s="25">
        <v>58.61</v>
      </c>
    </row>
    <row r="94" spans="2:4" ht="13.5">
      <c r="B94" s="23" t="s">
        <v>206</v>
      </c>
      <c r="C94" s="24" t="s">
        <v>194</v>
      </c>
      <c r="D94" s="25">
        <v>58.83</v>
      </c>
    </row>
    <row r="95" spans="2:4" ht="13.5">
      <c r="B95" s="23" t="s">
        <v>207</v>
      </c>
      <c r="C95" s="24" t="s">
        <v>195</v>
      </c>
      <c r="D95" s="25">
        <v>19.43</v>
      </c>
    </row>
    <row r="96" spans="2:4" ht="13.5">
      <c r="B96" s="23" t="s">
        <v>208</v>
      </c>
      <c r="C96" s="24" t="s">
        <v>196</v>
      </c>
      <c r="D96" s="25">
        <v>19.43</v>
      </c>
    </row>
    <row r="97" spans="2:4" ht="13.5">
      <c r="B97" s="23" t="s">
        <v>209</v>
      </c>
      <c r="C97" s="24" t="s">
        <v>197</v>
      </c>
      <c r="D97" s="25">
        <v>19.43</v>
      </c>
    </row>
    <row r="98" spans="2:4" ht="13.5">
      <c r="B98" s="23" t="s">
        <v>210</v>
      </c>
      <c r="C98" s="24" t="s">
        <v>198</v>
      </c>
      <c r="D98" s="25">
        <v>67.34</v>
      </c>
    </row>
    <row r="99" spans="2:4" ht="13.5">
      <c r="B99" s="23" t="s">
        <v>211</v>
      </c>
      <c r="C99" s="24" t="s">
        <v>199</v>
      </c>
      <c r="D99" s="25">
        <v>32.02</v>
      </c>
    </row>
    <row r="100" spans="2:4" ht="13.5">
      <c r="B100" s="23" t="s">
        <v>93</v>
      </c>
      <c r="C100" s="24" t="s">
        <v>200</v>
      </c>
      <c r="D100" s="25">
        <v>32.02</v>
      </c>
    </row>
    <row r="101" spans="2:4" ht="13.5">
      <c r="B101" s="23" t="s">
        <v>212</v>
      </c>
      <c r="C101" s="24" t="s">
        <v>201</v>
      </c>
      <c r="D101" s="25">
        <v>83.59</v>
      </c>
    </row>
    <row r="102" spans="2:4" ht="13.5">
      <c r="B102" s="23" t="s">
        <v>213</v>
      </c>
      <c r="C102" s="24" t="s">
        <v>202</v>
      </c>
      <c r="D102" s="25">
        <v>77.93</v>
      </c>
    </row>
    <row r="103" spans="2:4" ht="13.5">
      <c r="B103" s="23" t="s">
        <v>214</v>
      </c>
      <c r="C103" s="24" t="s">
        <v>203</v>
      </c>
      <c r="D103" s="25">
        <v>939.44</v>
      </c>
    </row>
    <row r="104" spans="2:4" ht="13.5">
      <c r="B104" s="23" t="s">
        <v>215</v>
      </c>
      <c r="C104" s="24" t="s">
        <v>204</v>
      </c>
      <c r="D104" s="25">
        <v>245.58</v>
      </c>
    </row>
    <row r="105" spans="2:4" ht="13.5">
      <c r="B105" s="23" t="s">
        <v>216</v>
      </c>
      <c r="C105" s="24" t="s">
        <v>205</v>
      </c>
      <c r="D105" s="25">
        <v>124.77</v>
      </c>
    </row>
    <row r="106" spans="2:4" ht="15">
      <c r="B106" s="38" t="s">
        <v>22</v>
      </c>
      <c r="C106" s="27" t="s">
        <v>217</v>
      </c>
      <c r="D106" s="39">
        <v>1815.97</v>
      </c>
    </row>
    <row r="107" spans="2:4" ht="15">
      <c r="B107" s="40" t="s">
        <v>23</v>
      </c>
      <c r="C107" s="28" t="s">
        <v>218</v>
      </c>
      <c r="D107" s="41">
        <v>63.05</v>
      </c>
    </row>
    <row r="108" spans="2:4" ht="15">
      <c r="B108" s="42" t="s">
        <v>25</v>
      </c>
      <c r="C108" s="29" t="s">
        <v>219</v>
      </c>
      <c r="D108" s="43">
        <v>58.15</v>
      </c>
    </row>
    <row r="109" spans="2:4" ht="15">
      <c r="B109" s="44" t="s">
        <v>27</v>
      </c>
      <c r="C109" s="31" t="s">
        <v>220</v>
      </c>
      <c r="D109" s="45">
        <f>SUM(D110:D119)</f>
        <v>2831.4199999999996</v>
      </c>
    </row>
    <row r="110" spans="2:4" ht="13.5">
      <c r="B110" s="30" t="s">
        <v>221</v>
      </c>
      <c r="C110" s="33" t="s">
        <v>47</v>
      </c>
      <c r="D110" s="32">
        <v>100.7</v>
      </c>
    </row>
    <row r="111" spans="2:4" ht="13.5">
      <c r="B111" s="30" t="s">
        <v>222</v>
      </c>
      <c r="C111" s="33" t="s">
        <v>48</v>
      </c>
      <c r="D111" s="32">
        <v>188.13</v>
      </c>
    </row>
    <row r="112" spans="2:4" ht="13.5">
      <c r="B112" s="30" t="s">
        <v>224</v>
      </c>
      <c r="C112" s="33" t="s">
        <v>49</v>
      </c>
      <c r="D112" s="32">
        <v>76.83</v>
      </c>
    </row>
    <row r="113" spans="2:4" ht="13.5">
      <c r="B113" s="30" t="s">
        <v>225</v>
      </c>
      <c r="C113" s="33" t="s">
        <v>50</v>
      </c>
      <c r="D113" s="32">
        <v>37.11</v>
      </c>
    </row>
    <row r="114" spans="2:4" ht="13.5">
      <c r="B114" s="30" t="s">
        <v>226</v>
      </c>
      <c r="C114" s="33" t="s">
        <v>223</v>
      </c>
      <c r="D114" s="32">
        <v>275.05</v>
      </c>
    </row>
    <row r="115" spans="2:4" ht="13.5">
      <c r="B115" s="30" t="s">
        <v>227</v>
      </c>
      <c r="C115" s="33" t="s">
        <v>51</v>
      </c>
      <c r="D115" s="32">
        <v>444.29</v>
      </c>
    </row>
    <row r="116" spans="2:4" ht="13.5">
      <c r="B116" s="30" t="s">
        <v>228</v>
      </c>
      <c r="C116" s="33" t="s">
        <v>52</v>
      </c>
      <c r="D116" s="32">
        <v>127.12</v>
      </c>
    </row>
    <row r="117" spans="2:4" ht="13.5">
      <c r="B117" s="30" t="s">
        <v>229</v>
      </c>
      <c r="C117" s="33" t="s">
        <v>53</v>
      </c>
      <c r="D117" s="32">
        <v>1005.3</v>
      </c>
    </row>
    <row r="118" spans="2:4" ht="13.5">
      <c r="B118" s="30" t="s">
        <v>230</v>
      </c>
      <c r="C118" s="33" t="s">
        <v>54</v>
      </c>
      <c r="D118" s="32">
        <v>550.39</v>
      </c>
    </row>
    <row r="119" spans="2:4" ht="13.5">
      <c r="B119" s="30" t="s">
        <v>231</v>
      </c>
      <c r="C119" s="33" t="s">
        <v>55</v>
      </c>
      <c r="D119" s="32">
        <v>26.5</v>
      </c>
    </row>
    <row r="120" spans="2:4" ht="15">
      <c r="B120" s="46" t="s">
        <v>29</v>
      </c>
      <c r="C120" s="34" t="s">
        <v>232</v>
      </c>
      <c r="D120" s="47">
        <v>7513.43</v>
      </c>
    </row>
    <row r="121" spans="2:4" ht="19.5">
      <c r="B121" s="35"/>
      <c r="C121" s="36" t="s">
        <v>57</v>
      </c>
      <c r="D121" s="37">
        <f>D5+D38+D43+D57+D58+D59+D60+D61+D91+D106+D107+D108+D109+D120</f>
        <v>34341.82000000001</v>
      </c>
    </row>
    <row r="140" ht="12">
      <c r="D140">
        <v>34341.82</v>
      </c>
    </row>
  </sheetData>
  <sheetProtection selectLockedCells="1" selectUnlockedCells="1"/>
  <mergeCells count="1">
    <mergeCell ref="B2:D2"/>
  </mergeCells>
  <printOptions/>
  <pageMargins left="0.7875" right="0.7875" top="1.0527777777777778" bottom="1.0527777777777778" header="0.7875" footer="0.7875"/>
  <pageSetup fitToHeight="0" fitToWidth="1" horizontalDpi="300" verticalDpi="300" orientation="portrait" paperSize="9" scale="85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Tomasik Andrzej</cp:lastModifiedBy>
  <cp:lastPrinted>2023-11-11T15:22:55Z</cp:lastPrinted>
  <dcterms:modified xsi:type="dcterms:W3CDTF">2023-11-11T15:23:47Z</dcterms:modified>
  <cp:category/>
  <cp:version/>
  <cp:contentType/>
  <cp:contentStatus/>
  <cp:revision>5</cp:revision>
</cp:coreProperties>
</file>