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in Szkatulski\Desktop\PRZETARGI\PRZETARGI 2024\DT2410.45.2024 Modernizacja DP2302C Brzyskorzystew - Słabomierz\SWZ WRAZ Z ZAŁĄCZNIKAMI\"/>
    </mc:Choice>
  </mc:AlternateContent>
  <xr:revisionPtr revIDLastSave="0" documentId="8_{89E0F1EF-B233-4DE2-8A0C-EEA239D3F28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rkusz1" sheetId="1" r:id="rId1"/>
    <sheet name="Arkusz2" sheetId="2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8" i="1"/>
  <c r="F7" i="1"/>
  <c r="F5" i="1"/>
  <c r="F6" i="1"/>
  <c r="E11" i="1" l="1"/>
  <c r="E12" i="1"/>
  <c r="E13" i="1"/>
  <c r="F4" i="1" l="1"/>
  <c r="F11" i="1" s="1"/>
  <c r="F12" i="1" l="1"/>
  <c r="F13" i="1" s="1"/>
</calcChain>
</file>

<file path=xl/sharedStrings.xml><?xml version="1.0" encoding="utf-8"?>
<sst xmlns="http://schemas.openxmlformats.org/spreadsheetml/2006/main" count="27" uniqueCount="22">
  <si>
    <t>Lp.</t>
  </si>
  <si>
    <t xml:space="preserve">Opis robót </t>
  </si>
  <si>
    <t>Jedn. miary</t>
  </si>
  <si>
    <t>ilość jednostek</t>
  </si>
  <si>
    <t>cena jedn. netto</t>
  </si>
  <si>
    <t>wartość netto</t>
  </si>
  <si>
    <t>m2</t>
  </si>
  <si>
    <t>…....................................</t>
  </si>
  <si>
    <t xml:space="preserve">podpis </t>
  </si>
  <si>
    <t xml:space="preserve">Modernizacja drogi powiatowej nr 2302C Brzyskorzystew - Słabomierz </t>
  </si>
  <si>
    <t xml:space="preserve">pozycja 2 </t>
  </si>
  <si>
    <t>od km 3+090 (drzewo przed lasem) do 3+770</t>
  </si>
  <si>
    <t>od km 0+027 do km 0+370</t>
  </si>
  <si>
    <t>Wykonanie warstwy ścieralnej z betonu asfaltowego AC11S KR3-4 o  śr. gr. 5 cm  wraz z oczyszczeniem nawierzchni, skropieniem emulsją asfaltową w ilości 0,5 kg/1m2  i transportem mieszanki do miejsca wbudowania (od km 0+027 do km 0+370, do km 0+650 do km 1+965, od km 2+390 do km 3+770) Razem 3038 mb x 5,1 = 15493,80</t>
  </si>
  <si>
    <t>Ścięcie poboczy na szerokości 1,0 m wraz z odwozem urobku na miejsce składowe Wykonawcy (grubość nanosu około 10 cm) od km 0+000 do km 1+965 i od km 2+390 do km 3+770. Razem 3345 m x 2 = 6690 mb</t>
  </si>
  <si>
    <t>Wykonanie poboczy z kruszywa łamanego 0-31,5 mm stabilizowanego mechanicznie o śr. grubości 10 cm po zagęszczeniu i na szerokości 0,5 m (6690 m x 0,5 m = 3345 m2)</t>
  </si>
  <si>
    <t>Frezowanie nawierzchni bitumicznej na włączeniach wraz z transportem destruktu na miejsce składowe Zamawiającego na terenie budowy (5+5+5+5+5+5+5) = 35x1=35m2</t>
  </si>
  <si>
    <t>Odtworzenie oznakowania poziomego w technologii grubowarstwowej hemoutwardzalnej (P-10,P-4, P-12</t>
  </si>
  <si>
    <t>Wykonanie warstwy wyrównawczej z betonu asfaltowego AC16W KR3-4 o  śr. grubości 4 cm wraz z oczyszczeniem nawierzchni, skropieniem emulsją asfaltową w ilości 0,5 kg/1m2  i transportem mieszanki do miejsca wbudowania (343 m + 680 m)=1023 x 5,1 m = 5217,30m2</t>
  </si>
  <si>
    <t>Nazwa wykonawcy (należy uzupełnić)</t>
  </si>
  <si>
    <t>KOSZTORYS OFERTOWY Załącznik nr 2</t>
  </si>
  <si>
    <t>miejscowość…......................... Data..........................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</si>
</sst>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11" fontId="0" fillId="0" borderId="0" xfId="0" applyNumberFormat="1"/>
    <xf numFmtId="11" fontId="0" fillId="0" borderId="0" xfId="0" applyNumberFormat="1" applyAlignment="1">
      <alignment wrapText="1"/>
    </xf>
    <xf numFmtId="11" fontId="0" fillId="0" borderId="0" xfId="0" applyNumberFormat="1" applyAlignment="1">
      <alignment vertical="center" wrapText="1"/>
    </xf>
    <xf numFmtId="11" fontId="0" fillId="0" borderId="0" xfId="0" applyNumberFormat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1" fontId="0" fillId="0" borderId="3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right" vertical="center" wrapText="1"/>
    </xf>
    <xf numFmtId="164" fontId="0" fillId="0" borderId="3" xfId="1" applyFont="1" applyBorder="1" applyAlignment="1">
      <alignment horizontal="right" vertical="center" wrapText="1"/>
    </xf>
    <xf numFmtId="164" fontId="0" fillId="0" borderId="0" xfId="1" applyFont="1" applyAlignment="1">
      <alignment horizontal="right" vertical="center"/>
    </xf>
    <xf numFmtId="164" fontId="1" fillId="0" borderId="0" xfId="1" applyFont="1" applyAlignment="1">
      <alignment horizontal="right" vertical="center"/>
    </xf>
    <xf numFmtId="164" fontId="0" fillId="0" borderId="0" xfId="1" applyFont="1" applyAlignment="1">
      <alignment horizontal="right"/>
    </xf>
    <xf numFmtId="164" fontId="0" fillId="0" borderId="0" xfId="1" applyFont="1" applyAlignment="1">
      <alignment horizontal="right"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11" fontId="1" fillId="0" borderId="4" xfId="0" applyNumberFormat="1" applyFont="1" applyBorder="1" applyAlignment="1">
      <alignment horizontal="center" wrapText="1"/>
    </xf>
    <xf numFmtId="164" fontId="1" fillId="0" borderId="4" xfId="1" applyFont="1" applyBorder="1" applyAlignment="1">
      <alignment horizontal="right" vertical="center" wrapText="1"/>
    </xf>
    <xf numFmtId="2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1" applyFont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4" fontId="2" fillId="0" borderId="8" xfId="1" applyFont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KOLA~1/AppData/Local/Temp/pid-9132/Kosztorys%20W&#243;jcin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usz1"/>
    </sheetNames>
    <sheetDataSet>
      <sheetData sheetId="0">
        <row r="36">
          <cell r="E36" t="str">
            <v>NETTO</v>
          </cell>
        </row>
        <row r="37">
          <cell r="E37" t="str">
            <v>Vat23%</v>
          </cell>
        </row>
        <row r="38">
          <cell r="E38" t="str">
            <v>BRUTTO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topLeftCell="A7" zoomScale="120" zoomScaleNormal="120" workbookViewId="0">
      <selection activeCell="J5" sqref="J5"/>
    </sheetView>
  </sheetViews>
  <sheetFormatPr defaultRowHeight="15" x14ac:dyDescent="0.25"/>
  <cols>
    <col min="1" max="1" width="5.28515625" customWidth="1"/>
    <col min="2" max="2" width="82.5703125" customWidth="1"/>
    <col min="3" max="3" width="10.42578125" style="10" customWidth="1"/>
    <col min="4" max="4" width="10.85546875" style="6" customWidth="1"/>
    <col min="5" max="5" width="11.42578125" customWidth="1"/>
    <col min="6" max="6" width="16.7109375" style="21" customWidth="1"/>
  </cols>
  <sheetData>
    <row r="1" spans="1:7" ht="90.75" customHeight="1" thickBot="1" x14ac:dyDescent="0.3">
      <c r="A1" s="34" t="s">
        <v>19</v>
      </c>
      <c r="B1" s="30"/>
      <c r="C1" s="35" t="s">
        <v>20</v>
      </c>
      <c r="D1" s="36"/>
      <c r="E1" s="36"/>
      <c r="F1" s="36"/>
    </row>
    <row r="2" spans="1:7" ht="45" customHeight="1" thickBot="1" x14ac:dyDescent="0.3">
      <c r="A2" s="31" t="s">
        <v>9</v>
      </c>
      <c r="B2" s="32"/>
      <c r="C2" s="32"/>
      <c r="D2" s="32"/>
      <c r="E2" s="32"/>
      <c r="F2" s="33"/>
    </row>
    <row r="3" spans="1:7" ht="30" x14ac:dyDescent="0.25">
      <c r="A3" s="23" t="s">
        <v>0</v>
      </c>
      <c r="B3" s="24" t="s">
        <v>1</v>
      </c>
      <c r="C3" s="25" t="s">
        <v>2</v>
      </c>
      <c r="D3" s="24" t="s">
        <v>3</v>
      </c>
      <c r="E3" s="23" t="s">
        <v>4</v>
      </c>
      <c r="F3" s="26" t="s">
        <v>5</v>
      </c>
      <c r="G3" s="2"/>
    </row>
    <row r="4" spans="1:7" ht="33" customHeight="1" x14ac:dyDescent="0.25">
      <c r="A4" s="14">
        <v>1</v>
      </c>
      <c r="B4" s="15" t="s">
        <v>16</v>
      </c>
      <c r="C4" s="16" t="s">
        <v>6</v>
      </c>
      <c r="D4" s="14">
        <v>35</v>
      </c>
      <c r="E4" s="17">
        <v>0</v>
      </c>
      <c r="F4" s="18">
        <f>D4*E4</f>
        <v>0</v>
      </c>
      <c r="G4" s="1"/>
    </row>
    <row r="5" spans="1:7" ht="54" customHeight="1" x14ac:dyDescent="0.25">
      <c r="A5" s="14">
        <v>2</v>
      </c>
      <c r="B5" s="15" t="s">
        <v>18</v>
      </c>
      <c r="C5" s="16" t="s">
        <v>6</v>
      </c>
      <c r="D5" s="14">
        <v>5217.3</v>
      </c>
      <c r="E5" s="17">
        <v>0</v>
      </c>
      <c r="F5" s="18">
        <f t="shared" ref="F5:F9" si="0">D5*E5</f>
        <v>0</v>
      </c>
      <c r="G5" s="1"/>
    </row>
    <row r="6" spans="1:7" ht="69.75" customHeight="1" x14ac:dyDescent="0.25">
      <c r="A6" s="14">
        <v>3</v>
      </c>
      <c r="B6" s="15" t="s">
        <v>13</v>
      </c>
      <c r="C6" s="16" t="s">
        <v>6</v>
      </c>
      <c r="D6" s="14">
        <v>15493.8</v>
      </c>
      <c r="E6" s="17">
        <v>0</v>
      </c>
      <c r="F6" s="18">
        <f t="shared" si="0"/>
        <v>0</v>
      </c>
      <c r="G6" s="1"/>
    </row>
    <row r="7" spans="1:7" ht="48" customHeight="1" x14ac:dyDescent="0.25">
      <c r="A7" s="14">
        <v>4</v>
      </c>
      <c r="B7" s="15" t="s">
        <v>14</v>
      </c>
      <c r="C7" s="16" t="s">
        <v>6</v>
      </c>
      <c r="D7" s="14">
        <v>6690</v>
      </c>
      <c r="E7" s="17">
        <v>0</v>
      </c>
      <c r="F7" s="18">
        <f t="shared" si="0"/>
        <v>0</v>
      </c>
      <c r="G7" s="1"/>
    </row>
    <row r="8" spans="1:7" ht="48" customHeight="1" x14ac:dyDescent="0.25">
      <c r="A8" s="14">
        <v>5</v>
      </c>
      <c r="B8" s="15" t="s">
        <v>15</v>
      </c>
      <c r="C8" s="16" t="s">
        <v>6</v>
      </c>
      <c r="D8" s="14">
        <v>3345</v>
      </c>
      <c r="E8" s="17">
        <v>0</v>
      </c>
      <c r="F8" s="18">
        <f t="shared" si="0"/>
        <v>0</v>
      </c>
      <c r="G8" s="1"/>
    </row>
    <row r="9" spans="1:7" ht="48" customHeight="1" x14ac:dyDescent="0.25">
      <c r="A9" s="14">
        <v>6</v>
      </c>
      <c r="B9" s="15" t="s">
        <v>17</v>
      </c>
      <c r="C9" s="16" t="s">
        <v>6</v>
      </c>
      <c r="D9" s="14">
        <v>38</v>
      </c>
      <c r="E9" s="17">
        <v>0</v>
      </c>
      <c r="F9" s="18">
        <f t="shared" si="0"/>
        <v>0</v>
      </c>
      <c r="G9" s="1"/>
    </row>
    <row r="10" spans="1:7" x14ac:dyDescent="0.25">
      <c r="A10" s="7"/>
      <c r="B10" s="4"/>
      <c r="C10" s="12"/>
      <c r="D10" s="5"/>
      <c r="E10" s="9"/>
      <c r="F10" s="19"/>
      <c r="G10" s="1"/>
    </row>
    <row r="11" spans="1:7" ht="15.75" x14ac:dyDescent="0.25">
      <c r="A11" s="7"/>
      <c r="B11" s="4"/>
      <c r="C11" s="12"/>
      <c r="D11" s="5"/>
      <c r="E11" s="27" t="str">
        <f>[1]Arkusz1!E36</f>
        <v>NETTO</v>
      </c>
      <c r="F11" s="29">
        <f>SUM(F4:F9)</f>
        <v>0</v>
      </c>
      <c r="G11" s="1"/>
    </row>
    <row r="12" spans="1:7" ht="15.75" x14ac:dyDescent="0.25">
      <c r="A12" s="7"/>
      <c r="B12" s="7" t="s">
        <v>21</v>
      </c>
      <c r="C12" s="13"/>
      <c r="E12" s="28" t="str">
        <f>[1]Arkusz1!E37</f>
        <v>Vat23%</v>
      </c>
      <c r="F12" s="29">
        <f>F11*23%</f>
        <v>0</v>
      </c>
      <c r="G12" s="1"/>
    </row>
    <row r="13" spans="1:7" ht="15.75" x14ac:dyDescent="0.25">
      <c r="A13" s="7"/>
      <c r="B13" s="7"/>
      <c r="C13" s="13"/>
      <c r="E13" s="28" t="str">
        <f>[1]Arkusz1!E38</f>
        <v>BRUTTO</v>
      </c>
      <c r="F13" s="29">
        <f>SUM(F11:F12)</f>
        <v>0</v>
      </c>
      <c r="G13" s="1"/>
    </row>
    <row r="14" spans="1:7" x14ac:dyDescent="0.25">
      <c r="A14" s="7"/>
      <c r="B14" s="7"/>
      <c r="C14" s="13"/>
      <c r="E14" s="8"/>
      <c r="F14" s="20"/>
      <c r="G14" s="1"/>
    </row>
    <row r="15" spans="1:7" x14ac:dyDescent="0.25">
      <c r="B15" s="3" t="s">
        <v>7</v>
      </c>
      <c r="G15" s="1"/>
    </row>
    <row r="16" spans="1:7" x14ac:dyDescent="0.25">
      <c r="B16" s="3" t="s">
        <v>8</v>
      </c>
      <c r="G16" s="1"/>
    </row>
    <row r="17" spans="1:7" x14ac:dyDescent="0.25">
      <c r="G17" s="1"/>
    </row>
    <row r="18" spans="1:7" x14ac:dyDescent="0.25">
      <c r="G18" s="1"/>
    </row>
    <row r="19" spans="1:7" x14ac:dyDescent="0.25">
      <c r="G19" s="1"/>
    </row>
    <row r="20" spans="1:7" x14ac:dyDescent="0.25">
      <c r="G20" s="1"/>
    </row>
    <row r="21" spans="1:7" x14ac:dyDescent="0.25">
      <c r="G21" s="1"/>
    </row>
    <row r="22" spans="1:7" x14ac:dyDescent="0.25">
      <c r="G22" s="1"/>
    </row>
    <row r="23" spans="1:7" x14ac:dyDescent="0.25">
      <c r="G23" s="1"/>
    </row>
    <row r="24" spans="1:7" x14ac:dyDescent="0.25">
      <c r="G24" s="1"/>
    </row>
    <row r="25" spans="1:7" x14ac:dyDescent="0.25">
      <c r="G25" s="1"/>
    </row>
    <row r="26" spans="1:7" x14ac:dyDescent="0.25">
      <c r="G26" s="1"/>
    </row>
    <row r="27" spans="1:7" x14ac:dyDescent="0.25">
      <c r="G27" s="1"/>
    </row>
    <row r="28" spans="1:7" x14ac:dyDescent="0.25">
      <c r="G28" s="1"/>
    </row>
    <row r="29" spans="1:7" x14ac:dyDescent="0.25">
      <c r="G29" s="1"/>
    </row>
    <row r="30" spans="1:7" x14ac:dyDescent="0.25">
      <c r="A30" s="1"/>
      <c r="B30" s="1"/>
      <c r="C30" s="11"/>
      <c r="D30" s="5"/>
      <c r="E30" s="1"/>
      <c r="F30" s="22"/>
      <c r="G30" s="1"/>
    </row>
    <row r="31" spans="1:7" x14ac:dyDescent="0.25">
      <c r="A31" s="1"/>
      <c r="B31" s="1"/>
      <c r="C31" s="11"/>
      <c r="D31" s="5"/>
      <c r="E31" s="1"/>
      <c r="F31" s="22"/>
      <c r="G31" s="1"/>
    </row>
    <row r="32" spans="1:7" x14ac:dyDescent="0.25">
      <c r="A32" s="1"/>
      <c r="B32" s="1"/>
      <c r="C32" s="11"/>
      <c r="D32" s="5"/>
      <c r="E32" s="1"/>
      <c r="F32" s="22"/>
      <c r="G32" s="1"/>
    </row>
    <row r="33" spans="1:7" x14ac:dyDescent="0.25">
      <c r="A33" s="1"/>
      <c r="B33" s="1"/>
      <c r="C33" s="11"/>
      <c r="D33" s="5"/>
      <c r="E33" s="1"/>
      <c r="F33" s="22"/>
      <c r="G33" s="1"/>
    </row>
    <row r="34" spans="1:7" x14ac:dyDescent="0.25">
      <c r="A34" s="1"/>
      <c r="B34" s="1"/>
      <c r="C34" s="11"/>
      <c r="D34" s="5"/>
      <c r="E34" s="1"/>
      <c r="F34" s="22"/>
      <c r="G34" s="1"/>
    </row>
    <row r="35" spans="1:7" x14ac:dyDescent="0.25">
      <c r="A35" s="1"/>
      <c r="B35" s="1"/>
      <c r="C35" s="11"/>
      <c r="D35" s="5"/>
      <c r="E35" s="1"/>
      <c r="F35" s="22"/>
      <c r="G35" s="1"/>
    </row>
    <row r="36" spans="1:7" x14ac:dyDescent="0.25">
      <c r="A36" s="1"/>
      <c r="B36" s="1"/>
      <c r="C36" s="11"/>
      <c r="D36" s="5"/>
      <c r="E36" s="1"/>
      <c r="F36" s="22"/>
      <c r="G36" s="1"/>
    </row>
    <row r="37" spans="1:7" x14ac:dyDescent="0.25">
      <c r="A37" s="1"/>
      <c r="B37" s="1"/>
      <c r="C37" s="11"/>
      <c r="D37" s="5"/>
      <c r="E37" s="1"/>
      <c r="F37" s="22"/>
      <c r="G37" s="1"/>
    </row>
    <row r="38" spans="1:7" x14ac:dyDescent="0.25">
      <c r="A38" s="1"/>
      <c r="B38" s="1"/>
      <c r="C38" s="11"/>
      <c r="D38" s="5"/>
      <c r="E38" s="1"/>
      <c r="F38" s="22"/>
      <c r="G38" s="1"/>
    </row>
  </sheetData>
  <mergeCells count="3">
    <mergeCell ref="A1:B1"/>
    <mergeCell ref="A2:F2"/>
    <mergeCell ref="C1:F1"/>
  </mergeCells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33BFA-9DD6-4398-BDE1-2DF16187F1E3}">
  <dimension ref="A1:N36"/>
  <sheetViews>
    <sheetView workbookViewId="0">
      <selection activeCell="B9" sqref="B9"/>
    </sheetView>
  </sheetViews>
  <sheetFormatPr defaultRowHeight="15" x14ac:dyDescent="0.25"/>
  <cols>
    <col min="1" max="1" width="17" customWidth="1"/>
    <col min="2" max="2" width="61.140625" customWidth="1"/>
  </cols>
  <sheetData>
    <row r="1" spans="1:14" x14ac:dyDescent="0.25">
      <c r="A1" s="1" t="s">
        <v>10</v>
      </c>
      <c r="B1" s="1" t="s">
        <v>12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 t="s">
        <v>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Szkatulski</dc:creator>
  <cp:lastModifiedBy>Marcin Szkatulski</cp:lastModifiedBy>
  <cp:lastPrinted>2024-10-09T09:40:42Z</cp:lastPrinted>
  <dcterms:created xsi:type="dcterms:W3CDTF">2023-11-20T10:09:41Z</dcterms:created>
  <dcterms:modified xsi:type="dcterms:W3CDTF">2024-12-20T09:56:42Z</dcterms:modified>
</cp:coreProperties>
</file>