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mon\AdmiGosp\AL-V\!wspólny\2024 rok\Postępowania\AL-V.272.16.2024 - Sukcesywana dostawa art. biurowych\"/>
    </mc:Choice>
  </mc:AlternateContent>
  <bookViews>
    <workbookView xWindow="0" yWindow="0" windowWidth="19200" windowHeight="7890" tabRatio="749"/>
  </bookViews>
  <sheets>
    <sheet name="Arkusz1" sheetId="2" r:id="rId1"/>
  </sheets>
  <definedNames>
    <definedName name="_xlnm._FilterDatabase" localSheetId="0" hidden="1">Arkusz1!$A$3:$O$183</definedName>
    <definedName name="Excel_BuiltIn__FilterDatabase_2">Arkusz1!#REF!</definedName>
    <definedName name="Excel_BuiltIn_Print_Area_2">Arkusz1!#REF!</definedName>
    <definedName name="_xlnm.Print_Area" localSheetId="0">Arkusz1!$A$1:$L$209</definedName>
    <definedName name="OLE_LINK1" localSheetId="0">Arkusz1!$B$14</definedName>
  </definedNames>
  <calcPr calcId="152511"/>
</workbook>
</file>

<file path=xl/calcChain.xml><?xml version="1.0" encoding="utf-8"?>
<calcChain xmlns="http://schemas.openxmlformats.org/spreadsheetml/2006/main">
  <c r="J175" i="2" l="1"/>
  <c r="I4" i="2" l="1"/>
  <c r="J4" i="2" s="1"/>
  <c r="I208" i="2" l="1"/>
  <c r="J208" i="2" s="1"/>
  <c r="I184" i="2" l="1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4" i="2"/>
  <c r="J194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/>
  <c r="I203" i="2"/>
  <c r="J203" i="2" s="1"/>
  <c r="I204" i="2"/>
  <c r="J204" i="2" s="1"/>
  <c r="I205" i="2"/>
  <c r="J205" i="2" s="1"/>
  <c r="I206" i="2"/>
  <c r="J206" i="2" s="1"/>
  <c r="I207" i="2"/>
  <c r="J207" i="2" s="1"/>
  <c r="I5" i="2" l="1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J209" i="2" l="1"/>
</calcChain>
</file>

<file path=xl/sharedStrings.xml><?xml version="1.0" encoding="utf-8"?>
<sst xmlns="http://schemas.openxmlformats.org/spreadsheetml/2006/main" count="423" uniqueCount="227">
  <si>
    <t>Lp.</t>
  </si>
  <si>
    <t>szt.</t>
  </si>
  <si>
    <t>kpl</t>
  </si>
  <si>
    <t>Blok biurowy A-4, 100 kart. białe kartki w kratkę, klejone na krótkim boku</t>
  </si>
  <si>
    <t>Blok biurowy A-5, 100 kart. białe kartki w kratkę, klejone na krótkim boku</t>
  </si>
  <si>
    <t>Brulion A-4 w kratkę, twarda kolorowa oprawa, 96 kart., grzbiet szyto-klejony, oznaczone marginesy, kartki nie przebijające atramentu</t>
  </si>
  <si>
    <t>Brulion A-5 w kratkę, twarda kolorowa oprawa, 96 kart., grzbiet szyto-klejony, oznaczone marginesy, kartki nie przebijające atramentu</t>
  </si>
  <si>
    <t>Folia do laminowania dokumentów A-4 100 mic. op.=100 szt</t>
  </si>
  <si>
    <t>op.</t>
  </si>
  <si>
    <t>Folia do laminowania dokumentów A-5  100 mic. op.=100 szt</t>
  </si>
  <si>
    <t>Grafit do ołówka automatycznego 0,7 mm, twardość B</t>
  </si>
  <si>
    <t>Grafit do ołówka automatycznego  0,9 mm, twardość 2B</t>
  </si>
  <si>
    <t>Igła do zszywania akt – 15 cm</t>
  </si>
  <si>
    <t>Karteczki samoprzylepne  (38x51) żółte, wysokiej jakości papier, 100 kartek, nie pozostawiają kleju na powierzchni, można je wielokrotnie odrywać i przyklejać</t>
  </si>
  <si>
    <t>Karteczki samoprzylepne (76x76) żółte, wysokiej jakości papier, 100 kartek, nie pozostawiają kleju na powierzchni, można je wielokrotnie odrywać i przyklejać</t>
  </si>
  <si>
    <t xml:space="preserve">Klej w sztyfcie do klejenia papieru, kartonu, fotografii, bez rozpuszczalników, bezbarwny, bezwonny, poj. min. 36g. </t>
  </si>
  <si>
    <t>Klipy biurowe metalowe  do papieru, galwanizowane, kolor czarny – 19 mm op.=12 szt.</t>
  </si>
  <si>
    <t>Klipy biurowe metalowe  do papieru galwanizowane, kolor czarny – 25 mm op.=12 szt.</t>
  </si>
  <si>
    <t>Klipy biurowe metalowe do papieru, galwanizowane, kolor czarny  -   41 mm, op.=12 szt.</t>
  </si>
  <si>
    <t>Klipy biurowe metalowe do papieru, galwanizowane, kolor czarny – 51 mm op.=12 szt.</t>
  </si>
  <si>
    <t>Korektor w piórze, cienkopisząca metalowa końcówka, szybkoschnący, dobrze kryjący, poj. min. 12 ml</t>
  </si>
  <si>
    <t>Linijka 20 cm, przezroczysta, plastikowa, o optymalnej giętkości, nieścieralna podziałka zgodna z normami, podcięte brzegi ułatwiające precyzyjne kreślenie</t>
  </si>
  <si>
    <t>Linijka 30 cm, przezroczysta, plastikowa, o optymalnej giętkości, nieścieralna podziałka zgodna z normami, podcięte brzegi ułatwiające precyzyjne kreślenie</t>
  </si>
  <si>
    <t>Linijka 50 cm, przezroczysta, plastikowa, o optymalnej giętkości, nieścieralna podziałka zgodna z normami, podcięte brzegi ułatwiające precyzyjne kreślenie</t>
  </si>
  <si>
    <t>Magnesy do tablic, kolorowe, kształt koła, średnica min. 26 mm - op.= 8 szt.; max. 30 mm op.=6 szt.</t>
  </si>
  <si>
    <t>kpl.</t>
  </si>
  <si>
    <t>Okładka A-4 do bindowania, grubość 150 micronów (folia przezroczysta) op. =100 szt.</t>
  </si>
  <si>
    <t>Ołówek z gumką, sześciokątny, twardość HB, obudowa drewniana, grafit odporny na złamania, oznaczenie producenta na ołówku, gumka nie pozostawia śladów na ścieranej powierzchni</t>
  </si>
  <si>
    <t>Papier pakowy brązowy, szary, min. gr. 60g/m2 - max. gr.70g/m2</t>
  </si>
  <si>
    <t>ark.</t>
  </si>
  <si>
    <t>Pinezki beczułki kolorowe do tablicy korkowej w plastikowym pudełku  op.=50 szt.</t>
  </si>
  <si>
    <t>Pinezki zwykłe, srebrne, metalowe  op.=100 szt.</t>
  </si>
  <si>
    <t>Rolka termiczna biała (57x15), papier termoczuły o gramaturze 55g/m2 op.=10 szt.</t>
  </si>
  <si>
    <t>Rolka offsetowa kasowa biała  (57x30), papier bezpyłowy, bezdrzewny, bezchlorowy op.=10 szt.</t>
  </si>
  <si>
    <t xml:space="preserve">Rolka kasowa termoczuła biała  (57x30) papier bezpyłowy, bezdrzewny, bezchlorowy op.=10 szt. </t>
  </si>
  <si>
    <t>Rozszywacz biurowy metalowy uniwersalny z blokadą</t>
  </si>
  <si>
    <t xml:space="preserve">Skoroszyt plastikowy A-4 z zawieszką (dziurki) kolorowy, z europerforacją PP, przednia okładka przeźroczysta, tylna w kolorze, pasek do opisu zawartości umiejscowiony w lewym boku </t>
  </si>
  <si>
    <t>Spinacz biurowy  28 mm niklowany, owalny (op.=100 szt.)</t>
  </si>
  <si>
    <t xml:space="preserve">Spinacz biurowy 50 mm, niklowany, owalny (op.=100 szt.)    </t>
  </si>
  <si>
    <t>Tablica magnetyczno - suchościeralna (120x90cm), powierzchnia: magnetyczna, suchościeralna, rama aluminiowa, półka na flamastry, możliwość zawieszenia w pionie i poziomie, zestaw mocujący</t>
  </si>
  <si>
    <t>Teczka z gumką lakierowana A-4, wykonana z grubego makulaturowego kartonu 350g/m2, jednostronnie pokrytego lakierem UV, wyposażona w gumkę wzdłuż długiego boku, 3 klapki- różne kolory</t>
  </si>
  <si>
    <t>Tusz olejowy do stempli metalowych,  poj. 25 ml -  różne kolory</t>
  </si>
  <si>
    <t>Wąsy do skoroszytów op.=25 szt. - mix kolor</t>
  </si>
  <si>
    <t>Zszywki stalowe, galwanizowane 24/6, op.=1000 szt.</t>
  </si>
  <si>
    <t>Zszywki stalowe, galwanizowane, małe 10 mm,  op.=1000 szt.</t>
  </si>
  <si>
    <t>Zszywki stalowe, galwanizowane 23/8, op.=1000 szt.</t>
  </si>
  <si>
    <t>Zszywki stalowe, galwanizowane 23/13, op.=1000 szt.</t>
  </si>
  <si>
    <t>Zszywki stalowe, galwanizowane 23/15, op.=1000 szt.</t>
  </si>
  <si>
    <t>Zszywki stalowe, galwanizowane 23/17, op.=1000 szt.</t>
  </si>
  <si>
    <t>Zszywki stalowe, galwanizowane 23/20, op.= 1000 szt.</t>
  </si>
  <si>
    <t>Zszywki stalowe, galwanizowane 24/8, op.=1000 szt.</t>
  </si>
  <si>
    <t>Poduszka do stempli (nienasączona) mała</t>
  </si>
  <si>
    <t>Podstawka konferencyjna z plexi 2mm  A-1/2  A5 poziom (210x74x60)</t>
  </si>
  <si>
    <t>Podstawka konferencyjna z plexi 2mm A-1/2  A4 pion (210x150x80)</t>
  </si>
  <si>
    <t>ryza</t>
  </si>
  <si>
    <t>Papier A2 do plotera w rolce (drukarka Canon IPF 510) szer. 420 mm</t>
  </si>
  <si>
    <t>rol.</t>
  </si>
  <si>
    <t>Nazwa producenta oferowanego materiału biurowego</t>
  </si>
  <si>
    <t>Nazwa materiału</t>
  </si>
  <si>
    <t>Ilość</t>
  </si>
  <si>
    <t>Jedn. miary</t>
  </si>
  <si>
    <t>Gumka recepturka (duża - rozciągliwa, wytrzymała) – op.=250g</t>
  </si>
  <si>
    <t xml:space="preserve">Koszulka do segregatorów A-4 (miękka) groszkowa, grubość 40 micronów, przezroczysta (op.=100szt) wykonana z miękkiej, gładkiej folii polipropylenowej , otwierana od góry, dziurki do wpięcia </t>
  </si>
  <si>
    <t>Koszulka A-4 na katalogi poszerzana z górną klapką  (op.=10szt) wykonana z mocnej wysoko przezroczystej folii, PCV o grubości 180 mic., boki poszerzane do poj. 25-27 mm, wzmocniona perforacja umożliwiająca wpięcie do segregatora</t>
  </si>
  <si>
    <t>Przekładka do segregatora numeryczna kolorowa, wykonana z kartonu, pakowana w folię op.=20 szt.</t>
  </si>
  <si>
    <t>Segregator A-4  grzbiet 5 cm, pokryty PCV, z metalowymi okuciami – różne kolory</t>
  </si>
  <si>
    <t>Skoroszyt plastikowy A-4 (tylko z wąsem), przednia okładka przeźroczysta, tylna w kolorze, pasek do opisu zawartości umiejscowiony w lewym boku – różne kolory</t>
  </si>
  <si>
    <t xml:space="preserve">Wizytownik z indeksem alfabetycznym ze skóry ekologicznej, min. 200 szt. wizytówek </t>
  </si>
  <si>
    <t>Zszywki stalowe, galwanizowane 23/24, op.=1000 szt.</t>
  </si>
  <si>
    <t>Okładka A-4 do bindowania, skóropodobna (twarda kartonowa kolorowa), 250g/m2, op.=100 szt.</t>
  </si>
  <si>
    <t>Zszywki stalowe, galwanizowane 23/6,  op.=1000 szt.</t>
  </si>
  <si>
    <t>Zszywki stalowe, galwanizowane 26/6,  op.=1000 szt.</t>
  </si>
  <si>
    <t xml:space="preserve">Koszulka do segregatorów A-5 (miękka) groszkowa, przezroczysta, 50 micronów (op.=100szt) wykonana z miękkiej, gładkiej folii antystatycznej , otwierana od góry, z bocznym wzmocnionym paskiem </t>
  </si>
  <si>
    <t>Dziennik korespondencyjny (w introligatorskiej oprawie) A-4  96 kartek, okładka tektura sztywna oklejona tworzywem skóropodobnym w 4 kolorach.</t>
  </si>
  <si>
    <t>Podkładka na dokumenty A-4 z klipsem i okładką kolor (Clipboard)</t>
  </si>
  <si>
    <t>Podkładka na dokumenty A4 z klipsem kolor (Clipboard)</t>
  </si>
  <si>
    <t>Podkładka na dokumenty A-5 z klipsem i okładką kolor (Clipboard)</t>
  </si>
  <si>
    <t>Podkładka na dokumenty A-5 z klipsem kolor (Clipboard)</t>
  </si>
  <si>
    <t>Przekładki kartonowe A,B,C,D do segregatora akt osobowych (opakowanie zawiera kpl. 4 przekładek)</t>
  </si>
  <si>
    <t>Rolka termiczna do kas fiskalnych i terminali płatniczych, szerokość 80 mm, długość 80 m, papier termiczny - kolor biały</t>
  </si>
  <si>
    <t xml:space="preserve">Taśma klejąca, pakowa akrylowa, szeroka, brąz (48x50) </t>
  </si>
  <si>
    <t>Cena jednostkowa netto w zł</t>
  </si>
  <si>
    <t xml:space="preserve">Stawka podatku VAT (%) </t>
  </si>
  <si>
    <t>Załącznik do oferty
Formularz asortymentowo-cenowy</t>
  </si>
  <si>
    <t>Zeszyt A-5 w kratkę, 32 kart., okładka miękka kolorowa zabezpieczona błyszczącym lakierem UV, kartki nie przebijające atramentu</t>
  </si>
  <si>
    <t xml:space="preserve">Zeszyt A-5 w kratkę, 60 kart., okładka miękka kolorowa zabezpieczona błyszczącym lakierem UV, kartki nie przebijające atramentu </t>
  </si>
  <si>
    <t>Cienkopis grubość linii pisania 0,4 mm, końcówka fibrowa  oprawiona w metal, tusz na bazie wody odporny na wysychanie, wentylowana skuwka (kolory: niebieski, czarny, zielony, czerwony)</t>
  </si>
  <si>
    <t>Wkład żelowy do długopisu  z poz. 10    – niebieski, czarny</t>
  </si>
  <si>
    <t>Wkład plastikowy do długopisu z poz. 12   – niebieski, czarny</t>
  </si>
  <si>
    <t>Długopis klasyczny w plastikowej obudowie, precyzyjna i trwała końcówka pisząca z niklowanego srebra z kulką z węglika wolframu o średnicy 0,7 mm, intensywne kolory tuszu są trwałe, odporne na wodę i działanie promieni słonecznych, wentylowana nasadka w kolorze tuszu, długość linii pisania min. 1300m,   wkład wymienny (różne kolory: niebieski, czarny, zielony, czerwony).</t>
  </si>
  <si>
    <t>Wkład do długopisu  z poz. 14   – różne kolory</t>
  </si>
  <si>
    <t>Wkład do długopisu z poz. 16 – nieb., czarny.</t>
  </si>
  <si>
    <t>Wkład do długopisu stalowego z poz. 20 – kolor niebieski, czarny</t>
  </si>
  <si>
    <t>Wkład do długopisu z przylepcem na sprężynce z poz.22 (nieb., czarny)</t>
  </si>
  <si>
    <t xml:space="preserve">Wkład do długopisu popularny, krótki  ze skrzydełkami (nieb., czarny) </t>
  </si>
  <si>
    <t>Etykieta samoprzylepna A-4 (297x210mm), op.= 100 szt. biała</t>
  </si>
  <si>
    <t>Etykieta samoprzylepna A-4 (297x210mm), op.= 100 szt. różne kolory</t>
  </si>
  <si>
    <t>Etykiety na segregator wsuwane kartonowe                                                                                                                                                                                                                                                                                                                                                                     (48x153 mm) op.=20 szt.       lub                                                                                                                                                                                                                                                                                                    (48x152 mm) op.=25 szt.</t>
  </si>
  <si>
    <t>Folia do laminowania  (80x111)   100 mic.  op.=100 szt</t>
  </si>
  <si>
    <t xml:space="preserve">Nożyczki biurowe min. 16 cm - max. 17 cm, ostrze ze stali nierdzewnej, gumowe elementy na rękojeści wykonanej z niełamliwego plastiku, do cięcia papieru, kartonu, taśmy samoprzylepnej </t>
  </si>
  <si>
    <t xml:space="preserve">Nożyczki biurowe  min. 25 cm, ostrze ze stali nierdzewnej, gumowe elementy na rękojeści  wykonanej z niełamliwego plastiku, do cięcia papieru, kartonu, taśmy samoprzylepnej </t>
  </si>
  <si>
    <t>Obwoluta A-4 twarda „L” (ofertówka), wykonana  z twardej folii PCV, wycięcie na palec umożliwiające otwarcie obwoluty, prawy górny róg zaokrąglony, grubość 0,20 mm., przezroczysta  (op.=25 szt.)</t>
  </si>
  <si>
    <t>Obwoluta A-5 twarda „L” (ofertówka) wykonana z folii PCV, wysoka przezroczystość, grubość 0,20mm, op.=25 szt.</t>
  </si>
  <si>
    <t xml:space="preserve">Zakładka samoprzylepna (indeksująca) w rozmiarze 20x50 mm (1 op.=4 kolory x 50 szt) </t>
  </si>
  <si>
    <t>Zakładka indeksująca plastikowa, samoprzylepna 12x45mm, klej po krótszym boku (op.=5 kolorów x 25 szt)</t>
  </si>
  <si>
    <r>
      <t xml:space="preserve">Kostka papierowa „kominki” (85x85) 500 kartek w bloczku (klejone) każdy bloczek pakowany osobno w folię – </t>
    </r>
    <r>
      <rPr>
        <b/>
        <sz val="10"/>
        <rFont val="Calibri"/>
        <family val="2"/>
        <charset val="238"/>
        <scheme val="minor"/>
      </rPr>
      <t>kolor biały</t>
    </r>
  </si>
  <si>
    <r>
      <t xml:space="preserve">Plastelina opakowana </t>
    </r>
    <r>
      <rPr>
        <b/>
        <sz val="10"/>
        <rFont val="Calibri"/>
        <family val="2"/>
        <charset val="238"/>
        <scheme val="minor"/>
      </rPr>
      <t>w kasetę z tworzywa sztucznego.</t>
    </r>
    <r>
      <rPr>
        <sz val="10"/>
        <rFont val="Calibri"/>
        <family val="2"/>
        <charset val="238"/>
        <scheme val="minor"/>
      </rPr>
      <t xml:space="preserve"> Nietoksyczna i niebrudząca. op.= 16 kolorów</t>
    </r>
  </si>
  <si>
    <t>Etykiety na segregator wsuwane kartonowe
(28x153mm) op.=20 szt.        
lub                                    
(33x152mm) op.= 25szt.</t>
  </si>
  <si>
    <t xml:space="preserve"> szt.</t>
  </si>
  <si>
    <t>Długopis z przylepcem na sprężynce, sprężynka o długości min. 50 cm, samoprzylepna podstawka utrzymująca długopis w pozycji pionowej (wymienny  wkład - niebieski, czarny).</t>
  </si>
  <si>
    <t>Temperówka plastikowa pojedyńcza z pojemnikiem, hartowane ostrza, mix kolor</t>
  </si>
  <si>
    <r>
      <t xml:space="preserve">Zakreślacz fluorescencyjny </t>
    </r>
    <r>
      <rPr>
        <b/>
        <sz val="10"/>
        <rFont val="Calibri"/>
        <family val="2"/>
        <charset val="238"/>
        <scheme val="minor"/>
      </rPr>
      <t>z gumowym uchwytem</t>
    </r>
    <r>
      <rPr>
        <sz val="10"/>
        <rFont val="Calibri"/>
        <family val="2"/>
        <charset val="238"/>
        <scheme val="minor"/>
      </rPr>
      <t xml:space="preserve">,  z tuszem na bazie wody, do pisania na wszystkich rodzajach papieru, duża odporność na wysychanie,  ścięta końcówka, grubość linii pisania 2-5 mm, skuwka w kolorze tuszu wyposażona w klips,  – różne kolory </t>
    </r>
  </si>
  <si>
    <t>Blok do flipchartów (min. 64 x90; max 65 x100) gładki lub w kratkę, format A1 papier biały  gramatura papieru pomiędzy 60g/m2 do 80g/m2, otwory umożliwiające mocowanie do tablicy, 50 kartek</t>
  </si>
  <si>
    <t xml:space="preserve">Datownik samotuszujący, obudowa z tworzywa, wysokość cyfr 4 mm-5mm, z datą w wersji ISO  </t>
  </si>
  <si>
    <t>Długopis/pióro żelowy automatyczny, średnica kulki min. 0,5 mm, grubość linii pisania ok. 0,3 mm, wymienny wkład żelowy, gumowy wygodny uchwyt w kolorze tuszu, tusz pigmentowy, obudowa przezroczysta umożliwia kontrolę poziomu tuszu  (kolory tuszu: niebieski, czarny, zielony, czerwony).</t>
  </si>
  <si>
    <r>
      <t xml:space="preserve">Długopis automatyczny z </t>
    </r>
    <r>
      <rPr>
        <sz val="10"/>
        <color theme="1"/>
        <rFont val="Calibri"/>
        <family val="2"/>
        <charset val="238"/>
        <scheme val="minor"/>
      </rPr>
      <t>wkładem wielkopojemnym</t>
    </r>
    <r>
      <rPr>
        <sz val="10"/>
        <color rgb="FFFF000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obudowa w wielu kolorach, ergonomiczna ośmiokątna obudowa wykonana z wytrzymałego lśniącego tworzywa sztucznego, obudowa oddzielona obrączką niklowaną, metalowy klips, wkład wymienny wielkopojemny – niebieski, czarny, czerwony i zielony.</t>
    </r>
  </si>
  <si>
    <r>
      <t>Długopis stalowy, wkład standardowy : niebieski, czarny</t>
    </r>
    <r>
      <rPr>
        <strike/>
        <sz val="10"/>
        <color rgb="FFFF0000"/>
        <rFont val="Calibri"/>
        <family val="2"/>
        <charset val="238"/>
        <scheme val="minor"/>
      </rPr>
      <t>.</t>
    </r>
    <r>
      <rPr>
        <sz val="10"/>
        <rFont val="Calibri"/>
        <family val="2"/>
        <charset val="238"/>
        <scheme val="minor"/>
      </rPr>
      <t xml:space="preserve"> Długopis wykonany z nierdzewnej stali - produkt mocny i wytrzymały.</t>
    </r>
  </si>
  <si>
    <r>
      <t xml:space="preserve">Długopis  + pióro  – Zestaw zawiera: pióro i długopis wykonane z nierdzewnej stali - obydwa produkty  mocne i wytrzymałe. Pióro wieczne wyposażone w stalówkę  – na naboje. Długopis stalowy wykonano z nierdzewnej stali, z dopasowanymi stalowymi wykończeniami. </t>
    </r>
    <r>
      <rPr>
        <sz val="10"/>
        <rFont val="Calibri"/>
        <family val="2"/>
        <charset val="238"/>
        <scheme val="minor"/>
      </rPr>
      <t xml:space="preserve"> Wkład standardowy: niebieski, czarny.</t>
    </r>
  </si>
  <si>
    <r>
      <t>Długopis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przezroczysta, plastikowa obudowa umożliwia kontrolę ilości tuszu - zatyczka z zapinką w kolorze tuszu, grubość linii pisania 0,7 mm, długość linii pisania min. 650 m  – różne kolory</t>
    </r>
  </si>
  <si>
    <t xml:space="preserve">Długopis stalowy,  korpus i nasadkę wykonano z nierdzewnej stali o satynowym połysku, wykończenia chromowane. </t>
  </si>
  <si>
    <t>Dziurkacz, metalowa podstawa i dźwignia, antypoślizgowa plastikowa nakładka, wskaźnik środka strony, blokada położenia dźwigni, pojemnik na odpady z tworzywa sztucznego nie rysującego podłoża, do 30 kartek.</t>
  </si>
  <si>
    <t>Dziurkacz  metalowy z antypoślizgowym elementem na ramieniu, pojemnik na odpady z tworzywa sztucznego nie rysującego podłoża, listwa formatowa, wskaźnik środka strony, do 65 kartek</t>
  </si>
  <si>
    <t xml:space="preserve">Etykiety na segregator samoprzylepne (min. 54x153mm; max. 55x155) op.=20-25 szt. wykonane z papieru w formie samoprzylepnej, </t>
  </si>
  <si>
    <r>
      <t xml:space="preserve">Flamaster -  tusz na bazie wody, nietoksyczny, </t>
    </r>
    <r>
      <rPr>
        <sz val="10"/>
        <rFont val="Calibri"/>
        <family val="2"/>
        <charset val="238"/>
        <scheme val="minor"/>
      </rPr>
      <t xml:space="preserve"> wentylowana skuwka, kolory : czarny, czerwony, niebieski, zielony</t>
    </r>
  </si>
  <si>
    <t>Gumka do ścierania, niebrudząca (min 43 x 17x11 mm-max 44 x 18 x 13 mm),opaska ułatwiająca używanie, nie narusza struktury papieru, nietoksyczna, długa wydajność, kolor czarny</t>
  </si>
  <si>
    <t xml:space="preserve">Identyfikator plastikowy z klipsem i agrafką + kartonik z ramką (min 54x87 mm - max 57x90mm) </t>
  </si>
  <si>
    <t>Klej uniwersalny, szybkowiążący, 2 -3 ml albo 2-3 gramy</t>
  </si>
  <si>
    <r>
      <t>Kubek duży na długopisy (metal – siatka)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okrągły lub kwadratowy</t>
    </r>
  </si>
  <si>
    <r>
      <t>Koperta E-4 +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brąz poszerzana (300x458x40) , samoklejąca, gramatura 150g/m2 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</si>
  <si>
    <t>Koperta z wkładem ochronnym H18, powietrzna biała (wew. – 270x360 mm; zew. 353x250 mm)  z paskiem samoprzylepnym na krótszym boku</t>
  </si>
  <si>
    <t>Korektor w taśmie, szer. taśmy min 4,2 mm max 5,0mm, min. dł. 14m, przeźroczysta obudowa zabezpieczająca taśmę przed uszkodzeniem.</t>
  </si>
  <si>
    <r>
      <t xml:space="preserve">Koszulka A-4 </t>
    </r>
    <r>
      <rPr>
        <sz val="10"/>
        <rFont val="Calibri"/>
        <family val="2"/>
        <charset val="238"/>
        <scheme val="minor"/>
      </rPr>
      <t>, 100-120 mic., (z klapką z boku) op.=10 szt., rozcięcie na dłuższym boku ułatwiająca sięganie po dokumenty, wykonana z miękkiej, gładkiej folii polipropylenowej, groszkowa, antyelektrostatyczna, posiada pasek umożliwiający wpięcie do segregatora</t>
    </r>
  </si>
  <si>
    <t>Klips archiwizacyjny plastikowy  (op.=100 szt) przeznaczony do archiwizacji dokumentów. Długość wąsów archiwizacyjnych min. 85 mm</t>
  </si>
  <si>
    <r>
      <t>Listwa wsuwana plastikowa 04 mm do oprawy dokumentów, z conajmniej jedną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zaokrągloną końcówką (1 op.=50 szt) kolor</t>
    </r>
  </si>
  <si>
    <r>
      <t>Listwa wsuwana plastikowa 06 mm do oprawy dokumentów,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 conajmniej jedną zaokrągloną końcówką (1 op.=50 szt) kolor</t>
    </r>
  </si>
  <si>
    <t>Marker wodoodporny, permanentny, okrągła lub ścięta końcówka – grubość linii pisania:  1 - 4,5 mm, tusz odporny na ścieranie i zmywanie,  idealny do pisania po: metalu, szkle, plastiku, gumie, grubym papierze, drewnie, kolory: czarny, niebieski, zielony, czerwony</t>
  </si>
  <si>
    <r>
      <t>Nóż do papieru 18 mm/100mm,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metalowe ostrze</t>
    </r>
  </si>
  <si>
    <r>
      <t>Nożyk do korespondencji, ostrze metalowe, rękojeść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pokryta wytrzymałym tworzywem</t>
    </r>
  </si>
  <si>
    <r>
      <t>Numerator  automatyczny, ze stali szlachetnej, blokada transportowa, wys. czcionki</t>
    </r>
    <r>
      <rPr>
        <strike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4 -5 mm, możliwość obniżania pierścieni (opcja wolnego pola) 6 cyfr</t>
    </r>
  </si>
  <si>
    <t>Papier ozdobny A-4 220g/m2 biały lub ecri , op.=20 ark., do wydruku dyplomów, wizytówek, zaproszeń, zapakowany w specjalne pudełko, które zabezpiecza przed zniszczeniem, bez znaku wodnego</t>
  </si>
  <si>
    <t>Papier ozdobny A-4 100g/m2 biały lub ecri, op.=50 ark., do wydruku dyplomów, wizytówek, zaproszeń,  zapakowany w specjalne pudełko, które zabezpiecza przed zniszczeniem, bez znaku wodnego</t>
  </si>
  <si>
    <r>
      <t>Pudło archiwizacyjne na akta  z tektury bezkwasowej, A-4/ 100 mm,  z zamykanym wiekiem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, wymiary zewnętrzne w mm: 100x260x325 (tolerancja +/-5mm), etykiety do opisu zawartości lub wyznaczone miejsce na grzbiecie do opisu zawartosci.</t>
    </r>
  </si>
  <si>
    <r>
      <t>Pudło archiwizacyjne na akta z tektury bezkwasowej, wymiar (350x260x110), gramatura 1300g/m2,  pH od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7,5 do 10.</t>
    </r>
  </si>
  <si>
    <t xml:space="preserve">Pojemnik magnetyczny plastikowy w zestawie ze spinaczami </t>
  </si>
  <si>
    <t xml:space="preserve">Poduszka do stempli metalowych o średnicy  9-10 cm, okrągła (nienasączona) </t>
  </si>
  <si>
    <r>
      <t xml:space="preserve">Pojemnik stojący plastikowy A-4 na dokumenty, wykonany z polistyrenu o ściętych bokach, sztywna konstrukcja, grzbiet  7 - 8,5 cm </t>
    </r>
    <r>
      <rPr>
        <sz val="10"/>
        <rFont val="Calibri"/>
        <family val="2"/>
        <charset val="238"/>
        <scheme val="minor"/>
      </rPr>
      <t>- różne kolory</t>
    </r>
  </si>
  <si>
    <t>Papier biały A2, 80g/m2</t>
  </si>
  <si>
    <t>Segregator A-4  grzbiet 7,5 cm, pokryty PCV, z metalowymi okuciami – różne kolory</t>
  </si>
  <si>
    <t>Segregator A-5  grzbiet 7,5 cm, pokryty PCV, z metalowymi okuciami – różne kolory</t>
  </si>
  <si>
    <r>
      <t>Spinacze krzyżowe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plikowe,  galwanizowane, 41 mm 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(op.=50 szt)</t>
    </r>
  </si>
  <si>
    <r>
      <t>Szuflada na  dokumenty A-4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plastikowa,  (przezroczysta lub dymna)</t>
    </r>
  </si>
  <si>
    <t xml:space="preserve">Tablica korkowa (90 cm x 60 cm) </t>
  </si>
  <si>
    <r>
      <t>Tablica korkowa (90 cm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x 120 cm) </t>
    </r>
  </si>
  <si>
    <t>Taśma klejąca dwustronna szer. 50 - 60 mm dł. min. 10 m</t>
  </si>
  <si>
    <r>
      <t xml:space="preserve">Taśma klejąca biurowa 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przezroczysta, pokryta emulsyjnym klejem akrylowym na bazie wody, szerokość 18mm-20mm,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grubość 40 mikronów, długość min. 20m </t>
    </r>
  </si>
  <si>
    <r>
      <t>Teczka biała wiązana A-4, karton bekwasowy Carta Rocca lub równoważna, pH&gt;7,5 - 10, liczba Kappa&lt;5, gramatura 240g/m2,</t>
    </r>
    <r>
      <rPr>
        <sz val="10"/>
        <rFont val="Calibri"/>
        <family val="2"/>
        <charset val="238"/>
        <scheme val="minor"/>
      </rPr>
      <t xml:space="preserve"> (100% celulozy), rezerwa alkaiczna&gt;0.4 mol/kg, (klejona bezkwasowym klejem), ISO 9706, atest PAT, wymiar: 320x250x35mm</t>
    </r>
  </si>
  <si>
    <r>
      <t>Teczka A-4 plastikowa na gumkę, wykonana z polipropylenu, zamknięcie za pomocą gumek na krawędziach teczki</t>
    </r>
    <r>
      <rPr>
        <sz val="10"/>
        <rFont val="Calibri"/>
        <family val="2"/>
        <charset val="238"/>
        <scheme val="minor"/>
      </rPr>
      <t xml:space="preserve"> - różne kolory</t>
    </r>
  </si>
  <si>
    <r>
      <t xml:space="preserve">Teczka wiązana Carta Rocca lub równoważna, (370x270x35mm), karton biały bezkwasowy 300g/m2), pH&gt;7.5, ISO 9706 </t>
    </r>
    <r>
      <rPr>
        <strike/>
        <sz val="1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100% celulozy</t>
    </r>
  </si>
  <si>
    <r>
      <t>Teczka do akt osobowych w twardej oprawie z podziałem na części: A,B,C,D,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E,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szerokość grzbietu 2 -3cm</t>
    </r>
  </si>
  <si>
    <t>Tusz do stempli kauczukowych i polimerowych, szybkoschnący, nie przesiąkający przez papier, 25 -30 ml, w butelce z wygodnym aplikatorem – różne kolory</t>
  </si>
  <si>
    <t>Zszywacz  – zszywa min. 25 kartek, metalowy z możliwością wykończenia  z tworzywa sztucznego, głębokość wsuwania kartek  max. 55 mm, na zszywki 24/6; 26/6</t>
  </si>
  <si>
    <t>Zszywacz  archiwizacyjny metalowy  z możliwością wykończenia  z tworzywa sztucznego– zszywa min. 100 kartek , poj. 100 zszywek, głębokość zszywania  min. 67 mm</t>
  </si>
  <si>
    <r>
      <t>Marker  CD/DVD permanentny, wodoodporny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, szybkoschnący , odporny na  ścieranie i blaknięcie - </t>
    </r>
    <r>
      <rPr>
        <b/>
        <sz val="10"/>
        <rFont val="Calibri"/>
        <family val="2"/>
        <charset val="238"/>
        <scheme val="minor"/>
      </rPr>
      <t xml:space="preserve"> kolor biały</t>
    </r>
  </si>
  <si>
    <t>Markery suchościeralne do tablic, atrament łatwościerający z powierzchni gładkich, stożkowa lub okrągła końcówka, grubość linii pisania 1-3 mm, (kpl.= 4 kolory+gąbka)</t>
  </si>
  <si>
    <t>Pióro kulkowe/ cienkopis , grubość linii pisania 0,25 mm, długość linii pisania min. 800 m,  kulka pisząca z węglika wolframu.</t>
  </si>
  <si>
    <t>Folia do bindowania A-4, 200 micronów op.=100 szt.</t>
  </si>
  <si>
    <t>Kredki ołówkowe trójkątne, mix kolorów op.=12 szt.</t>
  </si>
  <si>
    <t xml:space="preserve">Łączna wartość brutto oferty (od poz. 1 do poz. 205) </t>
  </si>
  <si>
    <t xml:space="preserve">Wizytownik ze skóry ekologicznej, min. 50 szt. wizytówek </t>
  </si>
  <si>
    <t>Identyfikator  (holder + smycz)  dedykowany do kart o wymiarach szer. 55mm x dł. 86mm , max wymiar 59x92 mm;</t>
  </si>
  <si>
    <r>
      <t xml:space="preserve"> Foliopis na CD/DVD wodoodporny, szybkoschnący,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grubość linii pisania 1,0 mm, </t>
    </r>
    <r>
      <rPr>
        <sz val="10"/>
        <rFont val="Calibri"/>
        <family val="2"/>
        <charset val="238"/>
        <scheme val="minor"/>
      </rPr>
      <t xml:space="preserve"> nietoksyczny – czarny, niebieski, zielony, czerwony </t>
    </r>
  </si>
  <si>
    <t xml:space="preserve"> Foliopis na CD/DVD wodoodporny, szybkoschnący, (grubość linii pisania  0,4 mm) nietoksyczny – czarny, niebieski, zielony, czerwony </t>
  </si>
  <si>
    <r>
      <t xml:space="preserve">Kostka papierowa „kominki” (85x85) 500 kartek w bloczku (klejone), każdy bloczek pakowany osobno w folię - </t>
    </r>
    <r>
      <rPr>
        <b/>
        <sz val="10"/>
        <rFont val="Calibri"/>
        <family val="2"/>
        <charset val="238"/>
        <scheme val="minor"/>
      </rPr>
      <t>mix kolorów</t>
    </r>
  </si>
  <si>
    <t xml:space="preserve">Koperta średnia C-5 (162x229), gramatura 90g/m2, z paskiem samoprzylepnym na dłuższym boku, biała – bez okna </t>
  </si>
  <si>
    <t xml:space="preserve">Koperta średnia C-5 (162x229), gramatura 90g/m2, z paskiem samoprzylepnym na krótszym boku, biała – bez okna </t>
  </si>
  <si>
    <t xml:space="preserve">Koperta C-4 biała samoprzylepna (229x324), gramatura 90g/m2 </t>
  </si>
  <si>
    <t>Koperta C-6 samoprzylepna biała (114x162), gramatura 80g/m2  (z oknem)</t>
  </si>
  <si>
    <t>Koperta C-6 samoprzylepna biała (114x162), gramatura 80g/m2 (bez okna)</t>
  </si>
  <si>
    <t xml:space="preserve">Koperta B-4 brąz do przesyłania akt (250x353x38)  </t>
  </si>
  <si>
    <t xml:space="preserve">Koperta B-4 biała (250x353)– samoklejąca, pasek kleju zakryty paskiem ochronnym, gramatura 100g/m2 </t>
  </si>
  <si>
    <t xml:space="preserve">Koperta B-5 biała (176x250), gramatura 90g/m2, samoklejąca, pasek kleju zakryty paskiem ochronnym </t>
  </si>
  <si>
    <t xml:space="preserve">Koperta E-4 brąz poszerzana (280x400x40) , samoklejąca, gramatura 130g/m2 </t>
  </si>
  <si>
    <t xml:space="preserve">Koperta DL biała samoprzylepna (110x220), gramatura 100g/m2, (bez okna) </t>
  </si>
  <si>
    <t xml:space="preserve">Koperta z wkładem ochronnym A-4  F16 (bąbelkowa), 50g/m2, pasek samoklejący, duża odporność na rozerwanie i zwilgocenie  (220x340mm – wew.; 240x350mm – zew.) </t>
  </si>
  <si>
    <t xml:space="preserve">Koperta z wkładem ochronnym A-5  D-14 (bąbelkowa), pasek samoklejący, duża odporność na rozerwanie i zwilgocenie (180x265 mm – wew.; 200x275 – zew.) </t>
  </si>
  <si>
    <t xml:space="preserve">Koperta biała na płyty CD (z oknem) </t>
  </si>
  <si>
    <r>
      <t xml:space="preserve">Pióro wieczne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na naboje,  korpus oraz stalówka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wykonane z nierdzewnej stali, wykończenie stalowe.</t>
    </r>
  </si>
  <si>
    <r>
      <t xml:space="preserve">Naboje do pióra wiecznego Waterman 7 cm 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  – niebieskie, czarne (op.=8 szt.) </t>
    </r>
  </si>
  <si>
    <t xml:space="preserve">Skoroszyt tekturowy A-4 biały (oczkowy) </t>
  </si>
  <si>
    <t xml:space="preserve">Skoroszyt tekturowy zwykły A-4 biały (z listwą, wąsem) </t>
  </si>
  <si>
    <t>Nici lniane min. 80 m max 120 m, 1 szt. = 100 g</t>
  </si>
  <si>
    <r>
      <t xml:space="preserve">Taśma bawełniana biała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do archwizacji akt, szerokość 5 mm -  max. 6 mm, długość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100 m</t>
    </r>
  </si>
  <si>
    <r>
      <t>Taśma klejąca akrylowa, szeroka, przezroczysta (szerokość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48mm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rFont val="Calibri"/>
        <family val="2"/>
        <charset val="238"/>
        <scheme val="minor"/>
      </rPr>
      <t xml:space="preserve">50mm) długość 50m </t>
    </r>
  </si>
  <si>
    <t>Teczka tekturowa A-4 wiązana biała, gramatura 250g/m2</t>
  </si>
  <si>
    <t xml:space="preserve">Teczka plastikowa A-4 wiązana, kolor, wykonana z folii PCV, przednia okładka przezroczysta, tylna kolorowa </t>
  </si>
  <si>
    <t>Tusz do stempli  UV,  (widzialny w świetle ultrafioletowym),  pojemność 25-30 ml</t>
  </si>
  <si>
    <r>
      <t>Zszywacz długoramienny ,  metalowa konstrukcja z możliwością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wykończenia z tworzywa sztucznych, głębokość wsuwania kartek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min. 300mm - max 310 mm, skala długości w cm, obrotowy mechanizm zaginający zszywki do wewnątrz i na zewnątrz</t>
    </r>
  </si>
  <si>
    <t>pozycje dedykowane - Dyspozytornia Medyczna w Łodzi, Wojewódzki Zespół do Spraw Orzekania o Niepełnosprawności</t>
  </si>
  <si>
    <t>Papier kancelaryjny w kratkę A3, biały, gramatura 60g/m2, (opak.=500 arkuszy)</t>
  </si>
  <si>
    <t>Pudło archiwizacyjne na akta z tektury bezkwasowej, bez bocznych zamków, wymiar (410x330x110), gramatura 1300g/m2,  pH od 7,5 do 10.</t>
  </si>
  <si>
    <t>Teczka do podpisu A4, wykonana z kartonu, na zewnątrz powlekana tworzywem o skórzanej fakturze, posiada harmonijkowy grzbiet, wewnątrz teczki znajduje się 10 przekładek z otworami pozwalającymi sprawdzić zawartość - 4 kolory</t>
  </si>
  <si>
    <t>Teczka do podpisu A4, wykonana z kartonu, na zewnątrz powlekana tworzywem o skórzanej fakturze, posiada harmonijkowy grzbiet, wewnątrz teczki znajduje się 20 przekładek z otworami pozwalającymi sprawdzić zawartość - 4 kolory</t>
  </si>
  <si>
    <t>Pojemnik kartonowy (pudełko) na dokumenty A4/80 mm otwarty, ścięty od góry grubościenny. Składany, stabilny, stojący pojemnik na dokumenty formatu A4/80 mm, wykonany z tektury falistej; posiada wycięcie na palec ułatwiające wkładanie i zdejmowanie pojemnika z półki, pojemność do 1000 kartek o gramaturze 80g/m2; grzbiet min. 100 mm; pole do umieszczania opisów</t>
  </si>
  <si>
    <t>Grzbiet plastikowy do bindowania - 12 mm min. - 12,5 mm max - op.=100 szt kolor</t>
  </si>
  <si>
    <t>Grzbiet plastikowy do bindowania - 14 mm op.=100 szt kolor</t>
  </si>
  <si>
    <t>Grzbiet plastikowy do bindowania - 22 mm op.=100 szt kolor</t>
  </si>
  <si>
    <t>Klej płynny do klejenia papieru, bez rozpuszczalników, z aplikatorem kontrolującym dozowanie, poj. min. 40 ml</t>
  </si>
  <si>
    <t>Koperta średnia C-5 (162x229), gramatura 90g/n2, samoprzylepna biała - bez okna (op. = 500 szt.) klejona na krótszym boku</t>
  </si>
  <si>
    <t>Koperta DL biała samoprzylepna (110x220), gramatura 100g/m2 (z oknem prawym) op.= 1000 szt. - klejona na dłuższym boku</t>
  </si>
  <si>
    <t>Koperta DL biała samoprzylepna (110x220), gramatura 100g/m2 (z oknem lewym) op.= 1000 szt. - klejona na dłuższym boku</t>
  </si>
  <si>
    <t>Obwoluta A-4 plastikowa - miękka "L", specjalnie wyprofilowana powierzchnia zapobiega ślizganiu się obwolut, grubość folii 115 micronów, bezbarwna op.=10 szt.</t>
  </si>
  <si>
    <t>Półka/tacka na dokumenty, szuflada/kuweta A4 na biurko, plastikowa, przezroczysta min.330-340mm x min.240-250mm</t>
  </si>
  <si>
    <t xml:space="preserve">szt. </t>
  </si>
  <si>
    <t>Mata/ Podkładka na biurko ochronna przezroczysta, odporna na odbarwienia, odporna na promieniowanie UV 180 x 70 cm</t>
  </si>
  <si>
    <t>Mata/ Podkładka na biurko ochronna przezroczysta, odporna na odbarwienia, odporna na promieniowanie UV 120 x 70  cm</t>
  </si>
  <si>
    <t xml:space="preserve">
ZESTAW 3 SZUFLAD , SIATKA, CZARNE. Solidna taca biurkowa z szufladami, idealna do przechowywania dokumentów, zaprojektowana z 3 szufladami, wykonana z wysokiej jakości tworzywa sztucznego i siatki metalowej, elegancki wygląd, wytrzymały organizer na dokumenty. Wymiary  350 x 297 x 275 mm,</t>
  </si>
  <si>
    <t>Kostka papierowa „kominki” (85x85) 500 kartek w bloczku (nieklejone)każdy bloczek pakowany osobno folią , do wykorzystania jako wkład do pojemników lub samodzielnie – mix kolorów</t>
  </si>
  <si>
    <t>Kalendarz biurkowy poziomy na rok 2025-2026; 1 tydzień na stronie z miejscem na notatki; grzbiet zaciskany spiralą do sztywnego kartonu formowanego w trójkątną podstawę; format ok. 25x13 cm</t>
  </si>
  <si>
    <t>Podkładka na biurko z kalendarzem o wymiarach ok. 590x420 mm z miejscem na notatki 2025-2026</t>
  </si>
  <si>
    <t>Kalendarz ścienny trójdzielny 20025-2026</t>
  </si>
  <si>
    <t>Kostka papierowa „kominki” (85x85) 500 kartek w bloczku (nieklejone), każdy bloczek pakowany osobno w folię -kolor biały</t>
  </si>
  <si>
    <r>
      <t xml:space="preserve">Nazwa handlowa oferowanego materiału biurowego (typ/ model/ nr katalogowy/ kod producenta/ inne dane, </t>
    </r>
    <r>
      <rPr>
        <b/>
        <sz val="10"/>
        <color rgb="FFFF0000"/>
        <rFont val="Calibri"/>
        <family val="2"/>
        <charset val="238"/>
        <scheme val="minor"/>
      </rPr>
      <t>które pozwolą na jednoznaczną identyfikację produktu</t>
    </r>
    <r>
      <rPr>
        <b/>
        <sz val="10"/>
        <rFont val="Calibri"/>
        <family val="2"/>
        <charset val="238"/>
        <scheme val="minor"/>
      </rPr>
      <t>)</t>
    </r>
  </si>
  <si>
    <r>
      <t>Wkład do pióra kulkowego/ cienkopisu  z poz.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102   (nieb., czarny)</t>
    </r>
  </si>
  <si>
    <t xml:space="preserve">Naboje do pióra wiecznego z poz. 109   - niebieskie, czarne  (op.=5 szt.) </t>
  </si>
  <si>
    <t>Wartość brutto w zł (kol. 4 x kol. 9)</t>
  </si>
  <si>
    <r>
      <t xml:space="preserve">Cena jednostkowa brutto w zł             
[kol. 7 + (kol. 7 x kol. 8)]
</t>
    </r>
    <r>
      <rPr>
        <b/>
        <sz val="10"/>
        <color rgb="FFFF0000"/>
        <rFont val="Calibri"/>
        <family val="2"/>
        <charset val="238"/>
        <scheme val="minor"/>
      </rPr>
      <t>Uwaga! Cena jednostkowa brutto powinna być zaokrąglona do 1 gr</t>
    </r>
  </si>
  <si>
    <r>
      <t xml:space="preserve">Pojemnik na dokumenty A4 metalowy , stojący, foldery z metalowej siateczki powlekanej lakierem. Wymiary: </t>
    </r>
    <r>
      <rPr>
        <sz val="10"/>
        <color rgb="FFFF0000"/>
        <rFont val="Calibri"/>
        <family val="2"/>
        <charset val="238"/>
        <scheme val="minor"/>
      </rPr>
      <t>289x250x79 mm lub 315x250x74 mm</t>
    </r>
    <r>
      <rPr>
        <sz val="10"/>
        <rFont val="Calibri"/>
        <family val="2"/>
        <charset val="238"/>
        <scheme val="minor"/>
      </rPr>
      <t>, pojemność: do 850 kartek o gramaturze 80gsm, kolor czarny.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</si>
</sst>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_-* #,##0\ _z_ł_-;\-* #,##0\ _z_ł_-;_-* \-??\ _z_ł_-;_-@_-"/>
    <numFmt numFmtId="167" formatCode="#,##0.00\ &quot;zł&quot;"/>
  </numFmts>
  <fonts count="25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5" fillId="0" borderId="0"/>
    <xf numFmtId="164" fontId="1" fillId="0" borderId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ill="0" applyBorder="0" applyAlignment="0" applyProtection="0"/>
  </cellStyleXfs>
  <cellXfs count="75">
    <xf numFmtId="0" fontId="0" fillId="0" borderId="0" xfId="0"/>
    <xf numFmtId="0" fontId="6" fillId="0" borderId="0" xfId="0" applyFont="1" applyAlignment="1">
      <alignment horizontal="right"/>
    </xf>
    <xf numFmtId="0" fontId="8" fillId="0" borderId="0" xfId="0" applyFont="1"/>
    <xf numFmtId="164" fontId="11" fillId="0" borderId="0" xfId="7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center" vertical="center" wrapText="1"/>
    </xf>
    <xf numFmtId="164" fontId="10" fillId="2" borderId="0" xfId="7" applyFont="1" applyFill="1" applyBorder="1" applyAlignment="1" applyProtection="1">
      <alignment horizontal="center" vertical="center" wrapText="1"/>
    </xf>
    <xf numFmtId="164" fontId="10" fillId="0" borderId="0" xfId="7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167" fontId="8" fillId="2" borderId="1" xfId="7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3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16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167" fontId="8" fillId="7" borderId="1" xfId="1" applyNumberFormat="1" applyFont="1" applyFill="1" applyBorder="1" applyAlignment="1">
      <alignment horizontal="center" vertical="center" wrapText="1"/>
    </xf>
    <xf numFmtId="167" fontId="8" fillId="8" borderId="1" xfId="7" applyNumberFormat="1" applyFont="1" applyFill="1" applyBorder="1" applyAlignment="1" applyProtection="1">
      <alignment horizontal="center" vertical="center" wrapText="1"/>
    </xf>
    <xf numFmtId="167" fontId="14" fillId="1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7" fontId="8" fillId="8" borderId="11" xfId="7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7" fontId="8" fillId="0" borderId="1" xfId="7" applyNumberFormat="1" applyFont="1" applyFill="1" applyBorder="1" applyAlignment="1" applyProtection="1">
      <alignment horizontal="center" vertical="center" wrapText="1"/>
    </xf>
    <xf numFmtId="164" fontId="23" fillId="0" borderId="0" xfId="7" applyFont="1" applyFill="1" applyBorder="1" applyAlignment="1" applyProtection="1">
      <alignment vertical="center" textRotation="90"/>
    </xf>
    <xf numFmtId="3" fontId="8" fillId="0" borderId="1" xfId="0" applyNumberFormat="1" applyFont="1" applyBorder="1" applyAlignment="1">
      <alignment horizontal="center" vertical="center" wrapText="1"/>
    </xf>
    <xf numFmtId="3" fontId="8" fillId="7" borderId="1" xfId="7" applyNumberFormat="1" applyFont="1" applyFill="1" applyBorder="1" applyAlignment="1" applyProtection="1">
      <alignment horizontal="center" vertical="center" wrapText="1"/>
    </xf>
    <xf numFmtId="9" fontId="8" fillId="0" borderId="1" xfId="1" applyNumberFormat="1" applyFont="1" applyFill="1" applyBorder="1" applyAlignment="1">
      <alignment horizontal="center" vertical="center" wrapText="1"/>
    </xf>
    <xf numFmtId="9" fontId="8" fillId="7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10" borderId="8" xfId="0" applyFont="1" applyFill="1" applyBorder="1" applyAlignment="1">
      <alignment horizontal="right" vertical="center"/>
    </xf>
    <xf numFmtId="0" fontId="14" fillId="10" borderId="9" xfId="0" applyFont="1" applyFill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64" fontId="23" fillId="9" borderId="5" xfId="7" applyFont="1" applyFill="1" applyBorder="1" applyAlignment="1" applyProtection="1">
      <alignment horizontal="center" vertical="center" textRotation="90"/>
    </xf>
    <xf numFmtId="164" fontId="23" fillId="9" borderId="6" xfId="7" applyFont="1" applyFill="1" applyBorder="1" applyAlignment="1" applyProtection="1">
      <alignment horizontal="center" vertical="center" textRotation="90"/>
    </xf>
    <xf numFmtId="164" fontId="23" fillId="9" borderId="7" xfId="7" applyFont="1" applyFill="1" applyBorder="1" applyAlignment="1" applyProtection="1">
      <alignment horizontal="center" vertical="center" textRotation="90"/>
    </xf>
  </cellXfs>
  <cellStyles count="10">
    <cellStyle name="Dziesiętny" xfId="1" builtinId="3"/>
    <cellStyle name="Dziesiętny 2" xfId="2"/>
    <cellStyle name="Normalny" xfId="0" builtinId="0"/>
    <cellStyle name="Normalny 2" xfId="3"/>
    <cellStyle name="Normalny 2 4" xfId="4"/>
    <cellStyle name="Normalny 3" xfId="5"/>
    <cellStyle name="Normalny 5" xfId="6"/>
    <cellStyle name="Walutowy" xfId="7" builtinId="4"/>
    <cellStyle name="Walutowy 2" xfId="8"/>
    <cellStyle name="Walutowy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9"/>
  <sheetViews>
    <sheetView tabSelected="1" showWhiteSpace="0" topLeftCell="A196" zoomScale="110" zoomScaleNormal="110" zoomScaleSheetLayoutView="100" zoomScalePageLayoutView="75" workbookViewId="0">
      <selection activeCell="E202" sqref="E202"/>
    </sheetView>
  </sheetViews>
  <sheetFormatPr defaultColWidth="9.140625" defaultRowHeight="18" customHeight="1" x14ac:dyDescent="0.2"/>
  <cols>
    <col min="1" max="1" width="6.7109375" style="5" customWidth="1"/>
    <col min="2" max="2" width="59.28515625" style="9" customWidth="1"/>
    <col min="3" max="3" width="7.85546875" style="5" customWidth="1"/>
    <col min="4" max="4" width="13.140625" style="5" customWidth="1"/>
    <col min="5" max="6" width="20.7109375" style="9" customWidth="1"/>
    <col min="7" max="8" width="18.7109375" style="10" customWidth="1"/>
    <col min="9" max="9" width="18.5703125" style="11" customWidth="1"/>
    <col min="10" max="10" width="18.7109375" style="11" customWidth="1"/>
    <col min="11" max="11" width="10.140625" style="12" customWidth="1"/>
    <col min="12" max="12" width="16.7109375" style="12" customWidth="1"/>
    <col min="13" max="16384" width="9.140625" style="5"/>
  </cols>
  <sheetData>
    <row r="1" spans="1:15" ht="96.75" customHeight="1" x14ac:dyDescent="0.25">
      <c r="A1" s="66" t="s">
        <v>83</v>
      </c>
      <c r="B1" s="67"/>
      <c r="C1" s="67"/>
      <c r="D1" s="67"/>
      <c r="E1" s="67"/>
      <c r="F1" s="67"/>
      <c r="G1" s="67"/>
      <c r="H1" s="67"/>
      <c r="I1" s="67"/>
      <c r="J1" s="67"/>
      <c r="K1" s="1"/>
      <c r="L1" s="1"/>
      <c r="M1" s="1"/>
      <c r="N1" s="1"/>
      <c r="O1" s="1"/>
    </row>
    <row r="2" spans="1:15" ht="15" x14ac:dyDescent="0.2">
      <c r="A2" s="13">
        <v>1</v>
      </c>
      <c r="B2" s="14">
        <v>2</v>
      </c>
      <c r="C2" s="15">
        <v>3</v>
      </c>
      <c r="D2" s="16">
        <v>4</v>
      </c>
      <c r="E2" s="14">
        <v>5</v>
      </c>
      <c r="F2" s="14">
        <v>6</v>
      </c>
      <c r="G2" s="17">
        <v>7</v>
      </c>
      <c r="H2" s="17">
        <v>8</v>
      </c>
      <c r="I2" s="17">
        <v>9</v>
      </c>
      <c r="J2" s="17">
        <v>10</v>
      </c>
      <c r="K2" s="4"/>
      <c r="L2" s="4"/>
      <c r="M2" s="6"/>
      <c r="N2" s="6"/>
      <c r="O2" s="7"/>
    </row>
    <row r="3" spans="1:15" s="2" customFormat="1" ht="102" x14ac:dyDescent="0.2">
      <c r="A3" s="15" t="s">
        <v>0</v>
      </c>
      <c r="B3" s="14" t="s">
        <v>58</v>
      </c>
      <c r="C3" s="18" t="s">
        <v>60</v>
      </c>
      <c r="D3" s="16" t="s">
        <v>59</v>
      </c>
      <c r="E3" s="18" t="s">
        <v>57</v>
      </c>
      <c r="F3" s="18" t="s">
        <v>221</v>
      </c>
      <c r="G3" s="17" t="s">
        <v>81</v>
      </c>
      <c r="H3" s="17" t="s">
        <v>82</v>
      </c>
      <c r="I3" s="17" t="s">
        <v>225</v>
      </c>
      <c r="J3" s="17" t="s">
        <v>224</v>
      </c>
    </row>
    <row r="4" spans="1:15" s="8" customFormat="1" ht="19.5" customHeight="1" x14ac:dyDescent="0.2">
      <c r="A4" s="19">
        <v>1</v>
      </c>
      <c r="B4" s="36" t="s">
        <v>3</v>
      </c>
      <c r="C4" s="40" t="s">
        <v>1</v>
      </c>
      <c r="D4" s="20">
        <v>104</v>
      </c>
      <c r="E4" s="21"/>
      <c r="F4" s="21"/>
      <c r="G4" s="22"/>
      <c r="H4" s="64"/>
      <c r="I4" s="23">
        <f>ROUND(G4+(G4*H4),2)</f>
        <v>0</v>
      </c>
      <c r="J4" s="23">
        <f>I4*D4</f>
        <v>0</v>
      </c>
      <c r="K4" s="3"/>
      <c r="L4" s="3"/>
    </row>
    <row r="5" spans="1:15" s="8" customFormat="1" ht="25.5" x14ac:dyDescent="0.2">
      <c r="A5" s="24">
        <v>2</v>
      </c>
      <c r="B5" s="37" t="s">
        <v>4</v>
      </c>
      <c r="C5" s="31" t="s">
        <v>1</v>
      </c>
      <c r="D5" s="25">
        <v>204</v>
      </c>
      <c r="E5" s="21"/>
      <c r="F5" s="21"/>
      <c r="G5" s="22"/>
      <c r="H5" s="64"/>
      <c r="I5" s="23">
        <f t="shared" ref="I5:I68" si="0">ROUND(G5+(G5*H5),2)</f>
        <v>0</v>
      </c>
      <c r="J5" s="23">
        <f t="shared" ref="J5:J68" si="1">I5*D5</f>
        <v>0</v>
      </c>
      <c r="K5" s="3"/>
      <c r="L5" s="3"/>
    </row>
    <row r="6" spans="1:15" s="8" customFormat="1" ht="38.25" x14ac:dyDescent="0.2">
      <c r="A6" s="43">
        <v>3</v>
      </c>
      <c r="B6" s="37" t="s">
        <v>112</v>
      </c>
      <c r="C6" s="31" t="s">
        <v>1</v>
      </c>
      <c r="D6" s="25">
        <v>2</v>
      </c>
      <c r="E6" s="21"/>
      <c r="F6" s="21"/>
      <c r="G6" s="22"/>
      <c r="H6" s="64"/>
      <c r="I6" s="23">
        <f t="shared" si="0"/>
        <v>0</v>
      </c>
      <c r="J6" s="23">
        <f t="shared" si="1"/>
        <v>0</v>
      </c>
      <c r="K6" s="3"/>
      <c r="L6" s="3"/>
    </row>
    <row r="7" spans="1:15" s="8" customFormat="1" ht="49.5" customHeight="1" x14ac:dyDescent="0.2">
      <c r="A7" s="24">
        <v>4</v>
      </c>
      <c r="B7" s="37" t="s">
        <v>5</v>
      </c>
      <c r="C7" s="31" t="s">
        <v>1</v>
      </c>
      <c r="D7" s="25">
        <v>50</v>
      </c>
      <c r="E7" s="21"/>
      <c r="F7" s="21"/>
      <c r="G7" s="22"/>
      <c r="H7" s="64"/>
      <c r="I7" s="23">
        <f t="shared" si="0"/>
        <v>0</v>
      </c>
      <c r="J7" s="23">
        <f t="shared" si="1"/>
        <v>0</v>
      </c>
      <c r="K7" s="3"/>
      <c r="L7" s="3"/>
    </row>
    <row r="8" spans="1:15" s="8" customFormat="1" ht="48" customHeight="1" x14ac:dyDescent="0.2">
      <c r="A8" s="24">
        <v>5</v>
      </c>
      <c r="B8" s="37" t="s">
        <v>84</v>
      </c>
      <c r="C8" s="31" t="s">
        <v>1</v>
      </c>
      <c r="D8" s="25">
        <v>10</v>
      </c>
      <c r="E8" s="21"/>
      <c r="F8" s="21"/>
      <c r="G8" s="22"/>
      <c r="H8" s="64"/>
      <c r="I8" s="23">
        <f t="shared" si="0"/>
        <v>0</v>
      </c>
      <c r="J8" s="23">
        <f t="shared" si="1"/>
        <v>0</v>
      </c>
      <c r="K8" s="3"/>
      <c r="L8" s="3"/>
    </row>
    <row r="9" spans="1:15" s="8" customFormat="1" ht="49.5" customHeight="1" x14ac:dyDescent="0.2">
      <c r="A9" s="24">
        <v>6</v>
      </c>
      <c r="B9" s="37" t="s">
        <v>85</v>
      </c>
      <c r="C9" s="31" t="s">
        <v>1</v>
      </c>
      <c r="D9" s="25">
        <v>20</v>
      </c>
      <c r="E9" s="21"/>
      <c r="F9" s="21"/>
      <c r="G9" s="22"/>
      <c r="H9" s="64"/>
      <c r="I9" s="23">
        <f t="shared" si="0"/>
        <v>0</v>
      </c>
      <c r="J9" s="23">
        <f t="shared" si="1"/>
        <v>0</v>
      </c>
      <c r="K9" s="3"/>
      <c r="L9" s="3"/>
    </row>
    <row r="10" spans="1:15" s="8" customFormat="1" ht="47.25" customHeight="1" x14ac:dyDescent="0.2">
      <c r="A10" s="24">
        <v>7</v>
      </c>
      <c r="B10" s="37" t="s">
        <v>6</v>
      </c>
      <c r="C10" s="31" t="s">
        <v>1</v>
      </c>
      <c r="D10" s="25">
        <v>65</v>
      </c>
      <c r="E10" s="21"/>
      <c r="F10" s="21"/>
      <c r="G10" s="22"/>
      <c r="H10" s="64"/>
      <c r="I10" s="23">
        <f t="shared" si="0"/>
        <v>0</v>
      </c>
      <c r="J10" s="23">
        <f t="shared" si="1"/>
        <v>0</v>
      </c>
      <c r="K10" s="3"/>
      <c r="L10" s="3"/>
    </row>
    <row r="11" spans="1:15" s="8" customFormat="1" ht="62.25" customHeight="1" x14ac:dyDescent="0.2">
      <c r="A11" s="24">
        <v>8</v>
      </c>
      <c r="B11" s="37" t="s">
        <v>86</v>
      </c>
      <c r="C11" s="31" t="s">
        <v>1</v>
      </c>
      <c r="D11" s="62">
        <v>1220</v>
      </c>
      <c r="E11" s="21"/>
      <c r="F11" s="21"/>
      <c r="G11" s="22"/>
      <c r="H11" s="64"/>
      <c r="I11" s="23">
        <f t="shared" si="0"/>
        <v>0</v>
      </c>
      <c r="J11" s="23">
        <f t="shared" si="1"/>
        <v>0</v>
      </c>
      <c r="K11" s="3"/>
      <c r="L11" s="3"/>
    </row>
    <row r="12" spans="1:15" s="8" customFormat="1" ht="25.5" x14ac:dyDescent="0.2">
      <c r="A12" s="43">
        <v>9</v>
      </c>
      <c r="B12" s="37" t="s">
        <v>113</v>
      </c>
      <c r="C12" s="31" t="s">
        <v>1</v>
      </c>
      <c r="D12" s="25">
        <v>124</v>
      </c>
      <c r="E12" s="21"/>
      <c r="F12" s="21"/>
      <c r="G12" s="22"/>
      <c r="H12" s="64"/>
      <c r="I12" s="23">
        <f t="shared" si="0"/>
        <v>0</v>
      </c>
      <c r="J12" s="23">
        <f t="shared" si="1"/>
        <v>0</v>
      </c>
      <c r="K12" s="3"/>
      <c r="L12" s="3"/>
    </row>
    <row r="13" spans="1:15" s="8" customFormat="1" ht="63.75" x14ac:dyDescent="0.2">
      <c r="A13" s="43">
        <v>10</v>
      </c>
      <c r="B13" s="37" t="s">
        <v>114</v>
      </c>
      <c r="C13" s="31" t="s">
        <v>1</v>
      </c>
      <c r="D13" s="25">
        <v>890</v>
      </c>
      <c r="E13" s="21"/>
      <c r="F13" s="21"/>
      <c r="G13" s="22"/>
      <c r="H13" s="64"/>
      <c r="I13" s="23">
        <f t="shared" si="0"/>
        <v>0</v>
      </c>
      <c r="J13" s="23">
        <f t="shared" si="1"/>
        <v>0</v>
      </c>
      <c r="K13" s="3"/>
      <c r="L13" s="3"/>
    </row>
    <row r="14" spans="1:15" s="8" customFormat="1" ht="15.75" x14ac:dyDescent="0.2">
      <c r="A14" s="24">
        <v>11</v>
      </c>
      <c r="B14" s="38" t="s">
        <v>87</v>
      </c>
      <c r="C14" s="31" t="s">
        <v>1</v>
      </c>
      <c r="D14" s="27">
        <v>400</v>
      </c>
      <c r="E14" s="28"/>
      <c r="F14" s="28"/>
      <c r="G14" s="22"/>
      <c r="H14" s="64"/>
      <c r="I14" s="23">
        <f t="shared" si="0"/>
        <v>0</v>
      </c>
      <c r="J14" s="23">
        <f t="shared" si="1"/>
        <v>0</v>
      </c>
      <c r="K14" s="3"/>
      <c r="L14" s="3"/>
    </row>
    <row r="15" spans="1:15" s="8" customFormat="1" ht="63.75" x14ac:dyDescent="0.2">
      <c r="A15" s="43">
        <v>12</v>
      </c>
      <c r="B15" s="37" t="s">
        <v>115</v>
      </c>
      <c r="C15" s="31" t="s">
        <v>1</v>
      </c>
      <c r="D15" s="27">
        <v>485</v>
      </c>
      <c r="E15" s="21"/>
      <c r="F15" s="21"/>
      <c r="G15" s="22"/>
      <c r="H15" s="64"/>
      <c r="I15" s="23">
        <f t="shared" si="0"/>
        <v>0</v>
      </c>
      <c r="J15" s="23">
        <f t="shared" si="1"/>
        <v>0</v>
      </c>
      <c r="K15" s="3"/>
      <c r="L15" s="3"/>
    </row>
    <row r="16" spans="1:15" s="8" customFormat="1" ht="15.75" x14ac:dyDescent="0.2">
      <c r="A16" s="24">
        <v>13</v>
      </c>
      <c r="B16" s="38" t="s">
        <v>88</v>
      </c>
      <c r="C16" s="31" t="s">
        <v>1</v>
      </c>
      <c r="D16" s="27">
        <v>625</v>
      </c>
      <c r="E16" s="21"/>
      <c r="F16" s="21"/>
      <c r="G16" s="22"/>
      <c r="H16" s="64"/>
      <c r="I16" s="23">
        <f t="shared" si="0"/>
        <v>0</v>
      </c>
      <c r="J16" s="23">
        <f t="shared" si="1"/>
        <v>0</v>
      </c>
      <c r="K16" s="3"/>
      <c r="L16" s="3"/>
    </row>
    <row r="17" spans="1:12" s="8" customFormat="1" ht="76.5" x14ac:dyDescent="0.2">
      <c r="A17" s="24">
        <v>14</v>
      </c>
      <c r="B17" s="37" t="s">
        <v>89</v>
      </c>
      <c r="C17" s="31" t="s">
        <v>1</v>
      </c>
      <c r="D17" s="27">
        <v>2150</v>
      </c>
      <c r="E17" s="21"/>
      <c r="F17" s="21"/>
      <c r="G17" s="22"/>
      <c r="H17" s="64"/>
      <c r="I17" s="23">
        <f t="shared" si="0"/>
        <v>0</v>
      </c>
      <c r="J17" s="23">
        <f t="shared" si="1"/>
        <v>0</v>
      </c>
      <c r="K17" s="3"/>
      <c r="L17" s="3"/>
    </row>
    <row r="18" spans="1:12" s="8" customFormat="1" ht="15.75" x14ac:dyDescent="0.2">
      <c r="A18" s="24">
        <v>15</v>
      </c>
      <c r="B18" s="38" t="s">
        <v>90</v>
      </c>
      <c r="C18" s="31" t="s">
        <v>1</v>
      </c>
      <c r="D18" s="27">
        <v>200</v>
      </c>
      <c r="E18" s="21"/>
      <c r="F18" s="21"/>
      <c r="G18" s="22"/>
      <c r="H18" s="64"/>
      <c r="I18" s="23">
        <f t="shared" si="0"/>
        <v>0</v>
      </c>
      <c r="J18" s="23">
        <f t="shared" si="1"/>
        <v>0</v>
      </c>
      <c r="K18" s="3"/>
      <c r="L18" s="3"/>
    </row>
    <row r="19" spans="1:12" s="8" customFormat="1" ht="25.5" x14ac:dyDescent="0.2">
      <c r="A19" s="43">
        <v>16</v>
      </c>
      <c r="B19" s="37" t="s">
        <v>116</v>
      </c>
      <c r="C19" s="31" t="s">
        <v>1</v>
      </c>
      <c r="D19" s="27">
        <v>4</v>
      </c>
      <c r="E19" s="21"/>
      <c r="F19" s="21"/>
      <c r="G19" s="22"/>
      <c r="H19" s="64"/>
      <c r="I19" s="23">
        <f t="shared" si="0"/>
        <v>0</v>
      </c>
      <c r="J19" s="23">
        <f t="shared" si="1"/>
        <v>0</v>
      </c>
      <c r="K19" s="3"/>
      <c r="L19" s="3"/>
    </row>
    <row r="20" spans="1:12" s="8" customFormat="1" ht="15.75" x14ac:dyDescent="0.2">
      <c r="A20" s="24">
        <v>17</v>
      </c>
      <c r="B20" s="37" t="s">
        <v>91</v>
      </c>
      <c r="C20" s="31" t="s">
        <v>1</v>
      </c>
      <c r="D20" s="27">
        <v>20</v>
      </c>
      <c r="E20" s="21"/>
      <c r="F20" s="21"/>
      <c r="G20" s="22"/>
      <c r="H20" s="64"/>
      <c r="I20" s="23">
        <f t="shared" si="0"/>
        <v>0</v>
      </c>
      <c r="J20" s="23">
        <f t="shared" si="1"/>
        <v>0</v>
      </c>
      <c r="K20" s="3"/>
      <c r="L20" s="3"/>
    </row>
    <row r="21" spans="1:12" s="8" customFormat="1" ht="63.75" x14ac:dyDescent="0.2">
      <c r="A21" s="43">
        <v>18</v>
      </c>
      <c r="B21" s="37" t="s">
        <v>117</v>
      </c>
      <c r="C21" s="31" t="s">
        <v>2</v>
      </c>
      <c r="D21" s="27">
        <v>2</v>
      </c>
      <c r="E21" s="21"/>
      <c r="F21" s="21"/>
      <c r="G21" s="22"/>
      <c r="H21" s="64"/>
      <c r="I21" s="23">
        <f t="shared" si="0"/>
        <v>0</v>
      </c>
      <c r="J21" s="23">
        <f t="shared" si="1"/>
        <v>0</v>
      </c>
      <c r="K21" s="3"/>
      <c r="L21" s="3"/>
    </row>
    <row r="22" spans="1:12" s="8" customFormat="1" ht="38.25" x14ac:dyDescent="0.2">
      <c r="A22" s="41">
        <v>19</v>
      </c>
      <c r="B22" s="33" t="s">
        <v>118</v>
      </c>
      <c r="C22" s="31" t="s">
        <v>1</v>
      </c>
      <c r="D22" s="31">
        <v>53</v>
      </c>
      <c r="E22" s="21"/>
      <c r="F22" s="21"/>
      <c r="G22" s="22"/>
      <c r="H22" s="64"/>
      <c r="I22" s="23">
        <f t="shared" si="0"/>
        <v>0</v>
      </c>
      <c r="J22" s="23">
        <f t="shared" si="1"/>
        <v>0</v>
      </c>
      <c r="K22" s="3"/>
      <c r="L22" s="3"/>
    </row>
    <row r="23" spans="1:12" s="8" customFormat="1" ht="25.5" x14ac:dyDescent="0.2">
      <c r="A23" s="43">
        <v>20</v>
      </c>
      <c r="B23" s="37" t="s">
        <v>119</v>
      </c>
      <c r="C23" s="31" t="s">
        <v>1</v>
      </c>
      <c r="D23" s="27">
        <v>1</v>
      </c>
      <c r="E23" s="21"/>
      <c r="F23" s="21"/>
      <c r="G23" s="22"/>
      <c r="H23" s="64"/>
      <c r="I23" s="23">
        <f t="shared" si="0"/>
        <v>0</v>
      </c>
      <c r="J23" s="23">
        <f t="shared" si="1"/>
        <v>0</v>
      </c>
      <c r="K23" s="3"/>
      <c r="L23" s="3"/>
    </row>
    <row r="24" spans="1:12" s="8" customFormat="1" ht="15.75" x14ac:dyDescent="0.2">
      <c r="A24" s="24">
        <v>21</v>
      </c>
      <c r="B24" s="37" t="s">
        <v>92</v>
      </c>
      <c r="C24" s="31" t="s">
        <v>1</v>
      </c>
      <c r="D24" s="30">
        <v>2</v>
      </c>
      <c r="E24" s="29"/>
      <c r="F24" s="29"/>
      <c r="G24" s="22"/>
      <c r="H24" s="64"/>
      <c r="I24" s="23">
        <f t="shared" si="0"/>
        <v>0</v>
      </c>
      <c r="J24" s="23">
        <f t="shared" si="1"/>
        <v>0</v>
      </c>
      <c r="K24" s="3"/>
      <c r="L24" s="3"/>
    </row>
    <row r="25" spans="1:12" s="8" customFormat="1" ht="38.25" x14ac:dyDescent="0.2">
      <c r="A25" s="42">
        <v>22</v>
      </c>
      <c r="B25" s="33" t="s">
        <v>109</v>
      </c>
      <c r="C25" s="31" t="s">
        <v>1</v>
      </c>
      <c r="D25" s="27">
        <v>60</v>
      </c>
      <c r="E25" s="29"/>
      <c r="F25" s="29"/>
      <c r="G25" s="22"/>
      <c r="H25" s="64"/>
      <c r="I25" s="23">
        <f t="shared" si="0"/>
        <v>0</v>
      </c>
      <c r="J25" s="23">
        <f t="shared" si="1"/>
        <v>0</v>
      </c>
      <c r="K25" s="3"/>
      <c r="L25" s="3"/>
    </row>
    <row r="26" spans="1:12" s="8" customFormat="1" ht="15.75" x14ac:dyDescent="0.2">
      <c r="A26" s="24">
        <v>23</v>
      </c>
      <c r="B26" s="37" t="s">
        <v>93</v>
      </c>
      <c r="C26" s="31" t="s">
        <v>1</v>
      </c>
      <c r="D26" s="27">
        <v>20</v>
      </c>
      <c r="E26" s="21"/>
      <c r="F26" s="21"/>
      <c r="G26" s="22"/>
      <c r="H26" s="64"/>
      <c r="I26" s="23">
        <f t="shared" si="0"/>
        <v>0</v>
      </c>
      <c r="J26" s="23">
        <f t="shared" si="1"/>
        <v>0</v>
      </c>
      <c r="K26" s="3"/>
      <c r="L26" s="3"/>
    </row>
    <row r="27" spans="1:12" s="8" customFormat="1" ht="15.75" x14ac:dyDescent="0.2">
      <c r="A27" s="24">
        <v>24</v>
      </c>
      <c r="B27" s="38" t="s">
        <v>94</v>
      </c>
      <c r="C27" s="31" t="s">
        <v>1</v>
      </c>
      <c r="D27" s="27">
        <v>100</v>
      </c>
      <c r="E27" s="21"/>
      <c r="F27" s="21"/>
      <c r="G27" s="22"/>
      <c r="H27" s="64"/>
      <c r="I27" s="23">
        <f t="shared" si="0"/>
        <v>0</v>
      </c>
      <c r="J27" s="23">
        <f t="shared" si="1"/>
        <v>0</v>
      </c>
      <c r="K27" s="3"/>
      <c r="L27" s="3"/>
    </row>
    <row r="28" spans="1:12" s="8" customFormat="1" ht="38.25" x14ac:dyDescent="0.2">
      <c r="A28" s="24">
        <v>25</v>
      </c>
      <c r="B28" s="37" t="s">
        <v>73</v>
      </c>
      <c r="C28" s="31" t="s">
        <v>1</v>
      </c>
      <c r="D28" s="27">
        <v>15</v>
      </c>
      <c r="E28" s="21"/>
      <c r="F28" s="21"/>
      <c r="G28" s="22"/>
      <c r="H28" s="64"/>
      <c r="I28" s="23">
        <f t="shared" si="0"/>
        <v>0</v>
      </c>
      <c r="J28" s="23">
        <f t="shared" si="1"/>
        <v>0</v>
      </c>
      <c r="K28" s="3"/>
      <c r="L28" s="3"/>
    </row>
    <row r="29" spans="1:12" s="8" customFormat="1" ht="49.5" customHeight="1" x14ac:dyDescent="0.2">
      <c r="A29" s="43">
        <v>26</v>
      </c>
      <c r="B29" s="37" t="s">
        <v>120</v>
      </c>
      <c r="C29" s="31" t="s">
        <v>1</v>
      </c>
      <c r="D29" s="27">
        <v>130</v>
      </c>
      <c r="E29" s="21"/>
      <c r="F29" s="21"/>
      <c r="G29" s="22"/>
      <c r="H29" s="64"/>
      <c r="I29" s="23">
        <f t="shared" si="0"/>
        <v>0</v>
      </c>
      <c r="J29" s="23">
        <f t="shared" si="1"/>
        <v>0</v>
      </c>
      <c r="K29" s="3"/>
      <c r="L29" s="3"/>
    </row>
    <row r="30" spans="1:12" s="8" customFormat="1" ht="38.25" x14ac:dyDescent="0.2">
      <c r="A30" s="43">
        <v>27</v>
      </c>
      <c r="B30" s="37" t="s">
        <v>121</v>
      </c>
      <c r="C30" s="31" t="s">
        <v>1</v>
      </c>
      <c r="D30" s="27">
        <v>20</v>
      </c>
      <c r="E30" s="28"/>
      <c r="F30" s="28"/>
      <c r="G30" s="22"/>
      <c r="H30" s="64"/>
      <c r="I30" s="23">
        <f t="shared" si="0"/>
        <v>0</v>
      </c>
      <c r="J30" s="23">
        <f t="shared" si="1"/>
        <v>0</v>
      </c>
      <c r="K30" s="3"/>
      <c r="L30" s="3"/>
    </row>
    <row r="31" spans="1:12" s="8" customFormat="1" ht="15.75" x14ac:dyDescent="0.2">
      <c r="A31" s="24">
        <v>28</v>
      </c>
      <c r="B31" s="38" t="s">
        <v>95</v>
      </c>
      <c r="C31" s="31" t="s">
        <v>8</v>
      </c>
      <c r="D31" s="27">
        <v>1</v>
      </c>
      <c r="E31" s="26"/>
      <c r="F31" s="26"/>
      <c r="G31" s="22"/>
      <c r="H31" s="64"/>
      <c r="I31" s="23">
        <f t="shared" si="0"/>
        <v>0</v>
      </c>
      <c r="J31" s="23">
        <f t="shared" si="1"/>
        <v>0</v>
      </c>
      <c r="K31" s="3"/>
      <c r="L31" s="3"/>
    </row>
    <row r="32" spans="1:12" s="8" customFormat="1" ht="15.75" x14ac:dyDescent="0.2">
      <c r="A32" s="24">
        <v>29</v>
      </c>
      <c r="B32" s="37" t="s">
        <v>96</v>
      </c>
      <c r="C32" s="27" t="s">
        <v>8</v>
      </c>
      <c r="D32" s="31">
        <v>1</v>
      </c>
      <c r="E32" s="26"/>
      <c r="F32" s="26"/>
      <c r="G32" s="22"/>
      <c r="H32" s="64"/>
      <c r="I32" s="23">
        <f t="shared" si="0"/>
        <v>0</v>
      </c>
      <c r="J32" s="23">
        <f t="shared" si="1"/>
        <v>0</v>
      </c>
      <c r="K32" s="3"/>
      <c r="L32" s="3"/>
    </row>
    <row r="33" spans="1:12" s="8" customFormat="1" ht="38.25" x14ac:dyDescent="0.2">
      <c r="A33" s="43">
        <v>30</v>
      </c>
      <c r="B33" s="37" t="s">
        <v>97</v>
      </c>
      <c r="C33" s="31" t="s">
        <v>8</v>
      </c>
      <c r="D33" s="27">
        <v>30</v>
      </c>
      <c r="E33" s="21"/>
      <c r="F33" s="21"/>
      <c r="G33" s="22"/>
      <c r="H33" s="64"/>
      <c r="I33" s="23">
        <f t="shared" si="0"/>
        <v>0</v>
      </c>
      <c r="J33" s="23">
        <f t="shared" si="1"/>
        <v>0</v>
      </c>
      <c r="K33" s="3"/>
      <c r="L33" s="3"/>
    </row>
    <row r="34" spans="1:12" s="8" customFormat="1" ht="51" x14ac:dyDescent="0.2">
      <c r="A34" s="43">
        <v>31</v>
      </c>
      <c r="B34" s="37" t="s">
        <v>107</v>
      </c>
      <c r="C34" s="31" t="s">
        <v>8</v>
      </c>
      <c r="D34" s="27">
        <v>20</v>
      </c>
      <c r="E34" s="26"/>
      <c r="F34" s="26"/>
      <c r="G34" s="22"/>
      <c r="H34" s="64"/>
      <c r="I34" s="23">
        <f t="shared" si="0"/>
        <v>0</v>
      </c>
      <c r="J34" s="23">
        <f t="shared" si="1"/>
        <v>0</v>
      </c>
      <c r="K34" s="3"/>
      <c r="L34" s="3"/>
    </row>
    <row r="35" spans="1:12" s="8" customFormat="1" ht="49.5" customHeight="1" x14ac:dyDescent="0.2">
      <c r="A35" s="43">
        <v>32</v>
      </c>
      <c r="B35" s="37" t="s">
        <v>122</v>
      </c>
      <c r="C35" s="25" t="s">
        <v>8</v>
      </c>
      <c r="D35" s="24">
        <v>10</v>
      </c>
      <c r="E35" s="21"/>
      <c r="F35" s="21"/>
      <c r="G35" s="22"/>
      <c r="H35" s="64"/>
      <c r="I35" s="23">
        <f t="shared" si="0"/>
        <v>0</v>
      </c>
      <c r="J35" s="23">
        <f t="shared" si="1"/>
        <v>0</v>
      </c>
      <c r="K35" s="3"/>
      <c r="L35" s="3"/>
    </row>
    <row r="36" spans="1:12" s="8" customFormat="1" ht="34.5" customHeight="1" x14ac:dyDescent="0.2">
      <c r="A36" s="43">
        <v>33</v>
      </c>
      <c r="B36" s="37" t="s">
        <v>170</v>
      </c>
      <c r="C36" s="31" t="s">
        <v>1</v>
      </c>
      <c r="D36" s="30">
        <v>156</v>
      </c>
      <c r="E36" s="28"/>
      <c r="F36" s="28"/>
      <c r="G36" s="22"/>
      <c r="H36" s="64"/>
      <c r="I36" s="23">
        <f t="shared" si="0"/>
        <v>0</v>
      </c>
      <c r="J36" s="23">
        <f t="shared" si="1"/>
        <v>0</v>
      </c>
      <c r="K36" s="3"/>
      <c r="L36" s="3"/>
    </row>
    <row r="37" spans="1:12" s="8" customFormat="1" ht="34.5" customHeight="1" x14ac:dyDescent="0.2">
      <c r="A37" s="43">
        <v>34</v>
      </c>
      <c r="B37" s="37" t="s">
        <v>171</v>
      </c>
      <c r="C37" s="31" t="s">
        <v>1</v>
      </c>
      <c r="D37" s="30">
        <v>106</v>
      </c>
      <c r="E37" s="28"/>
      <c r="F37" s="28"/>
      <c r="G37" s="22"/>
      <c r="H37" s="64"/>
      <c r="I37" s="23">
        <f t="shared" si="0"/>
        <v>0</v>
      </c>
      <c r="J37" s="23">
        <f t="shared" si="1"/>
        <v>0</v>
      </c>
      <c r="K37" s="3"/>
      <c r="L37" s="3"/>
    </row>
    <row r="38" spans="1:12" s="8" customFormat="1" ht="25.5" x14ac:dyDescent="0.2">
      <c r="A38" s="43">
        <v>35</v>
      </c>
      <c r="B38" s="37" t="s">
        <v>123</v>
      </c>
      <c r="C38" s="31" t="s">
        <v>1</v>
      </c>
      <c r="D38" s="27">
        <v>92</v>
      </c>
      <c r="E38" s="29"/>
      <c r="F38" s="29"/>
      <c r="G38" s="22"/>
      <c r="H38" s="64"/>
      <c r="I38" s="23">
        <f t="shared" si="0"/>
        <v>0</v>
      </c>
      <c r="J38" s="23">
        <f t="shared" si="1"/>
        <v>0</v>
      </c>
      <c r="K38" s="3"/>
      <c r="L38" s="3"/>
    </row>
    <row r="39" spans="1:12" s="8" customFormat="1" ht="15.75" x14ac:dyDescent="0.2">
      <c r="A39" s="24">
        <v>36</v>
      </c>
      <c r="B39" s="38" t="s">
        <v>7</v>
      </c>
      <c r="C39" s="31" t="s">
        <v>8</v>
      </c>
      <c r="D39" s="27">
        <v>6</v>
      </c>
      <c r="E39" s="29"/>
      <c r="F39" s="29"/>
      <c r="G39" s="22"/>
      <c r="H39" s="64"/>
      <c r="I39" s="23">
        <f t="shared" si="0"/>
        <v>0</v>
      </c>
      <c r="J39" s="23">
        <f t="shared" si="1"/>
        <v>0</v>
      </c>
      <c r="K39" s="3"/>
      <c r="L39" s="3"/>
    </row>
    <row r="40" spans="1:12" s="8" customFormat="1" ht="15.75" x14ac:dyDescent="0.2">
      <c r="A40" s="24">
        <v>37</v>
      </c>
      <c r="B40" s="38" t="s">
        <v>9</v>
      </c>
      <c r="C40" s="31" t="s">
        <v>8</v>
      </c>
      <c r="D40" s="27">
        <v>2</v>
      </c>
      <c r="E40" s="29"/>
      <c r="F40" s="29"/>
      <c r="G40" s="22"/>
      <c r="H40" s="64"/>
      <c r="I40" s="23">
        <f t="shared" si="0"/>
        <v>0</v>
      </c>
      <c r="J40" s="23">
        <f t="shared" si="1"/>
        <v>0</v>
      </c>
      <c r="K40" s="3"/>
      <c r="L40" s="3"/>
    </row>
    <row r="41" spans="1:12" s="8" customFormat="1" ht="15.75" x14ac:dyDescent="0.2">
      <c r="A41" s="24">
        <v>38</v>
      </c>
      <c r="B41" s="37" t="s">
        <v>98</v>
      </c>
      <c r="C41" s="31" t="s">
        <v>8</v>
      </c>
      <c r="D41" s="27">
        <v>5</v>
      </c>
      <c r="E41" s="21"/>
      <c r="F41" s="21"/>
      <c r="G41" s="22"/>
      <c r="H41" s="64"/>
      <c r="I41" s="23">
        <f t="shared" si="0"/>
        <v>0</v>
      </c>
      <c r="J41" s="23">
        <f t="shared" si="1"/>
        <v>0</v>
      </c>
      <c r="K41" s="3"/>
      <c r="L41" s="3"/>
    </row>
    <row r="42" spans="1:12" s="8" customFormat="1" ht="38.25" x14ac:dyDescent="0.2">
      <c r="A42" s="43">
        <v>39</v>
      </c>
      <c r="B42" s="37" t="s">
        <v>124</v>
      </c>
      <c r="C42" s="31" t="s">
        <v>1</v>
      </c>
      <c r="D42" s="27">
        <v>439</v>
      </c>
      <c r="E42" s="29"/>
      <c r="F42" s="29"/>
      <c r="G42" s="22"/>
      <c r="H42" s="64"/>
      <c r="I42" s="23">
        <f t="shared" si="0"/>
        <v>0</v>
      </c>
      <c r="J42" s="23">
        <f t="shared" si="1"/>
        <v>0</v>
      </c>
      <c r="K42" s="3"/>
      <c r="L42" s="3"/>
    </row>
    <row r="43" spans="1:12" s="8" customFormat="1" ht="15.75" x14ac:dyDescent="0.2">
      <c r="A43" s="24">
        <v>40</v>
      </c>
      <c r="B43" s="37" t="s">
        <v>61</v>
      </c>
      <c r="C43" s="31" t="s">
        <v>8</v>
      </c>
      <c r="D43" s="27">
        <v>70</v>
      </c>
      <c r="E43" s="21"/>
      <c r="F43" s="21"/>
      <c r="G43" s="22"/>
      <c r="H43" s="64"/>
      <c r="I43" s="23">
        <f t="shared" si="0"/>
        <v>0</v>
      </c>
      <c r="J43" s="23">
        <f t="shared" si="1"/>
        <v>0</v>
      </c>
      <c r="K43" s="3"/>
      <c r="L43" s="3"/>
    </row>
    <row r="44" spans="1:12" s="8" customFormat="1" ht="15.75" x14ac:dyDescent="0.2">
      <c r="A44" s="24">
        <v>41</v>
      </c>
      <c r="B44" s="38" t="s">
        <v>10</v>
      </c>
      <c r="C44" s="31" t="s">
        <v>8</v>
      </c>
      <c r="D44" s="27">
        <v>36</v>
      </c>
      <c r="E44" s="29"/>
      <c r="F44" s="29"/>
      <c r="G44" s="22"/>
      <c r="H44" s="64"/>
      <c r="I44" s="23">
        <f t="shared" si="0"/>
        <v>0</v>
      </c>
      <c r="J44" s="23">
        <f t="shared" si="1"/>
        <v>0</v>
      </c>
      <c r="K44" s="3"/>
      <c r="L44" s="3"/>
    </row>
    <row r="45" spans="1:12" s="8" customFormat="1" ht="15.75" x14ac:dyDescent="0.2">
      <c r="A45" s="24">
        <v>42</v>
      </c>
      <c r="B45" s="37" t="s">
        <v>11</v>
      </c>
      <c r="C45" s="31" t="s">
        <v>8</v>
      </c>
      <c r="D45" s="27">
        <v>11</v>
      </c>
      <c r="E45" s="29"/>
      <c r="F45" s="29"/>
      <c r="G45" s="22"/>
      <c r="H45" s="64"/>
      <c r="I45" s="23">
        <f t="shared" si="0"/>
        <v>0</v>
      </c>
      <c r="J45" s="23">
        <f t="shared" si="1"/>
        <v>0</v>
      </c>
      <c r="K45" s="3"/>
      <c r="L45" s="3"/>
    </row>
    <row r="46" spans="1:12" s="8" customFormat="1" ht="15.75" x14ac:dyDescent="0.2">
      <c r="A46" s="24">
        <v>43</v>
      </c>
      <c r="B46" s="38" t="s">
        <v>12</v>
      </c>
      <c r="C46" s="31" t="s">
        <v>1</v>
      </c>
      <c r="D46" s="27">
        <v>30</v>
      </c>
      <c r="E46" s="29"/>
      <c r="F46" s="29"/>
      <c r="G46" s="22"/>
      <c r="H46" s="64"/>
      <c r="I46" s="23">
        <f t="shared" si="0"/>
        <v>0</v>
      </c>
      <c r="J46" s="23">
        <f t="shared" si="1"/>
        <v>0</v>
      </c>
      <c r="K46" s="3"/>
      <c r="L46" s="3"/>
    </row>
    <row r="47" spans="1:12" s="8" customFormat="1" ht="25.5" x14ac:dyDescent="0.2">
      <c r="A47" s="43">
        <v>44</v>
      </c>
      <c r="B47" s="37" t="s">
        <v>125</v>
      </c>
      <c r="C47" s="31" t="s">
        <v>1</v>
      </c>
      <c r="D47" s="27">
        <v>11</v>
      </c>
      <c r="E47" s="29"/>
      <c r="F47" s="29"/>
      <c r="G47" s="22"/>
      <c r="H47" s="64"/>
      <c r="I47" s="23">
        <f t="shared" si="0"/>
        <v>0</v>
      </c>
      <c r="J47" s="23">
        <f t="shared" si="1"/>
        <v>0</v>
      </c>
      <c r="K47" s="3"/>
      <c r="L47" s="3"/>
    </row>
    <row r="48" spans="1:12" s="8" customFormat="1" ht="25.5" customHeight="1" x14ac:dyDescent="0.2">
      <c r="A48" s="43">
        <v>45</v>
      </c>
      <c r="B48" s="37" t="s">
        <v>169</v>
      </c>
      <c r="C48" s="31" t="s">
        <v>1</v>
      </c>
      <c r="D48" s="27">
        <v>80</v>
      </c>
      <c r="E48" s="29"/>
      <c r="F48" s="29"/>
      <c r="G48" s="22"/>
      <c r="H48" s="64"/>
      <c r="I48" s="23">
        <f t="shared" si="0"/>
        <v>0</v>
      </c>
      <c r="J48" s="23">
        <f t="shared" si="1"/>
        <v>0</v>
      </c>
      <c r="K48" s="3"/>
      <c r="L48" s="3"/>
    </row>
    <row r="49" spans="1:12" s="8" customFormat="1" ht="38.25" x14ac:dyDescent="0.2">
      <c r="A49" s="24">
        <v>46</v>
      </c>
      <c r="B49" s="37" t="s">
        <v>13</v>
      </c>
      <c r="C49" s="31" t="s">
        <v>1</v>
      </c>
      <c r="D49" s="27">
        <v>355</v>
      </c>
      <c r="E49" s="21"/>
      <c r="F49" s="21"/>
      <c r="G49" s="22"/>
      <c r="H49" s="64"/>
      <c r="I49" s="23">
        <f t="shared" si="0"/>
        <v>0</v>
      </c>
      <c r="J49" s="23">
        <f t="shared" si="1"/>
        <v>0</v>
      </c>
      <c r="K49" s="3"/>
      <c r="L49" s="3"/>
    </row>
    <row r="50" spans="1:12" s="8" customFormat="1" ht="38.25" x14ac:dyDescent="0.2">
      <c r="A50" s="24">
        <v>47</v>
      </c>
      <c r="B50" s="37" t="s">
        <v>14</v>
      </c>
      <c r="C50" s="31" t="s">
        <v>1</v>
      </c>
      <c r="D50" s="27">
        <v>854</v>
      </c>
      <c r="E50" s="29"/>
      <c r="F50" s="29"/>
      <c r="G50" s="22"/>
      <c r="H50" s="64"/>
      <c r="I50" s="23">
        <f t="shared" si="0"/>
        <v>0</v>
      </c>
      <c r="J50" s="23">
        <f t="shared" si="1"/>
        <v>0</v>
      </c>
      <c r="K50" s="3"/>
      <c r="L50" s="3"/>
    </row>
    <row r="51" spans="1:12" s="8" customFormat="1" ht="25.5" customHeight="1" x14ac:dyDescent="0.2">
      <c r="A51" s="24">
        <v>48</v>
      </c>
      <c r="B51" s="37" t="s">
        <v>172</v>
      </c>
      <c r="C51" s="31" t="s">
        <v>1</v>
      </c>
      <c r="D51" s="27">
        <v>415</v>
      </c>
      <c r="E51" s="26"/>
      <c r="F51" s="26"/>
      <c r="G51" s="22"/>
      <c r="H51" s="64"/>
      <c r="I51" s="23">
        <f t="shared" si="0"/>
        <v>0</v>
      </c>
      <c r="J51" s="23">
        <f t="shared" si="1"/>
        <v>0</v>
      </c>
      <c r="K51" s="3"/>
      <c r="L51" s="3"/>
    </row>
    <row r="52" spans="1:12" s="8" customFormat="1" ht="34.5" customHeight="1" x14ac:dyDescent="0.2">
      <c r="A52" s="24">
        <v>49</v>
      </c>
      <c r="B52" s="37" t="s">
        <v>105</v>
      </c>
      <c r="C52" s="31" t="s">
        <v>1</v>
      </c>
      <c r="D52" s="27">
        <v>211</v>
      </c>
      <c r="E52" s="21"/>
      <c r="F52" s="21"/>
      <c r="G52" s="22"/>
      <c r="H52" s="64"/>
      <c r="I52" s="23">
        <f t="shared" si="0"/>
        <v>0</v>
      </c>
      <c r="J52" s="23">
        <f t="shared" si="1"/>
        <v>0</v>
      </c>
      <c r="K52" s="3"/>
      <c r="L52" s="3"/>
    </row>
    <row r="53" spans="1:12" s="8" customFormat="1" ht="25.5" customHeight="1" x14ac:dyDescent="0.2">
      <c r="A53" s="24">
        <v>50</v>
      </c>
      <c r="B53" s="37" t="s">
        <v>15</v>
      </c>
      <c r="C53" s="31" t="s">
        <v>1</v>
      </c>
      <c r="D53" s="27">
        <v>526</v>
      </c>
      <c r="E53" s="26"/>
      <c r="F53" s="26"/>
      <c r="G53" s="22"/>
      <c r="H53" s="64"/>
      <c r="I53" s="23">
        <f t="shared" si="0"/>
        <v>0</v>
      </c>
      <c r="J53" s="23">
        <f t="shared" si="1"/>
        <v>0</v>
      </c>
      <c r="K53" s="3"/>
      <c r="L53" s="3"/>
    </row>
    <row r="54" spans="1:12" s="8" customFormat="1" ht="47.25" customHeight="1" x14ac:dyDescent="0.2">
      <c r="A54" s="43">
        <v>51</v>
      </c>
      <c r="B54" s="38" t="s">
        <v>126</v>
      </c>
      <c r="C54" s="31" t="s">
        <v>1</v>
      </c>
      <c r="D54" s="27">
        <v>12</v>
      </c>
      <c r="E54" s="21"/>
      <c r="F54" s="21"/>
      <c r="G54" s="22"/>
      <c r="H54" s="64"/>
      <c r="I54" s="23">
        <f t="shared" si="0"/>
        <v>0</v>
      </c>
      <c r="J54" s="23">
        <f t="shared" si="1"/>
        <v>0</v>
      </c>
      <c r="K54" s="3"/>
      <c r="L54" s="3"/>
    </row>
    <row r="55" spans="1:12" s="8" customFormat="1" ht="15.75" x14ac:dyDescent="0.2">
      <c r="A55" s="43">
        <v>52</v>
      </c>
      <c r="B55" s="38" t="s">
        <v>127</v>
      </c>
      <c r="C55" s="31" t="s">
        <v>1</v>
      </c>
      <c r="D55" s="27">
        <v>91</v>
      </c>
      <c r="E55" s="21"/>
      <c r="F55" s="21"/>
      <c r="G55" s="22"/>
      <c r="H55" s="64"/>
      <c r="I55" s="23">
        <f t="shared" si="0"/>
        <v>0</v>
      </c>
      <c r="J55" s="23">
        <f t="shared" si="1"/>
        <v>0</v>
      </c>
      <c r="K55" s="3"/>
      <c r="L55" s="3"/>
    </row>
    <row r="56" spans="1:12" s="8" customFormat="1" ht="25.5" x14ac:dyDescent="0.2">
      <c r="A56" s="24">
        <v>53</v>
      </c>
      <c r="B56" s="37" t="s">
        <v>16</v>
      </c>
      <c r="C56" s="31" t="s">
        <v>8</v>
      </c>
      <c r="D56" s="27">
        <v>100</v>
      </c>
      <c r="E56" s="21"/>
      <c r="F56" s="21"/>
      <c r="G56" s="22"/>
      <c r="H56" s="64"/>
      <c r="I56" s="23">
        <f t="shared" si="0"/>
        <v>0</v>
      </c>
      <c r="J56" s="23">
        <f t="shared" si="1"/>
        <v>0</v>
      </c>
      <c r="K56" s="3"/>
      <c r="L56" s="3"/>
    </row>
    <row r="57" spans="1:12" s="8" customFormat="1" ht="25.5" x14ac:dyDescent="0.2">
      <c r="A57" s="24">
        <v>54</v>
      </c>
      <c r="B57" s="37" t="s">
        <v>17</v>
      </c>
      <c r="C57" s="31" t="s">
        <v>8</v>
      </c>
      <c r="D57" s="27">
        <v>114</v>
      </c>
      <c r="E57" s="21"/>
      <c r="F57" s="21"/>
      <c r="G57" s="22"/>
      <c r="H57" s="64"/>
      <c r="I57" s="23">
        <f t="shared" si="0"/>
        <v>0</v>
      </c>
      <c r="J57" s="23">
        <f t="shared" si="1"/>
        <v>0</v>
      </c>
      <c r="K57" s="3"/>
      <c r="L57" s="3"/>
    </row>
    <row r="58" spans="1:12" s="8" customFormat="1" ht="25.5" x14ac:dyDescent="0.2">
      <c r="A58" s="24">
        <v>55</v>
      </c>
      <c r="B58" s="37" t="s">
        <v>18</v>
      </c>
      <c r="C58" s="31" t="s">
        <v>8</v>
      </c>
      <c r="D58" s="27">
        <v>45</v>
      </c>
      <c r="E58" s="21"/>
      <c r="F58" s="21"/>
      <c r="G58" s="22"/>
      <c r="H58" s="64"/>
      <c r="I58" s="23">
        <f t="shared" si="0"/>
        <v>0</v>
      </c>
      <c r="J58" s="23">
        <f t="shared" si="1"/>
        <v>0</v>
      </c>
      <c r="K58" s="3"/>
      <c r="L58" s="3"/>
    </row>
    <row r="59" spans="1:12" s="8" customFormat="1" ht="25.5" x14ac:dyDescent="0.2">
      <c r="A59" s="24">
        <v>56</v>
      </c>
      <c r="B59" s="37" t="s">
        <v>19</v>
      </c>
      <c r="C59" s="31" t="s">
        <v>8</v>
      </c>
      <c r="D59" s="27">
        <v>35</v>
      </c>
      <c r="E59" s="28"/>
      <c r="F59" s="28"/>
      <c r="G59" s="22"/>
      <c r="H59" s="64"/>
      <c r="I59" s="23">
        <f t="shared" si="0"/>
        <v>0</v>
      </c>
      <c r="J59" s="23">
        <f t="shared" si="1"/>
        <v>0</v>
      </c>
      <c r="K59" s="3"/>
      <c r="L59" s="3"/>
    </row>
    <row r="60" spans="1:12" s="8" customFormat="1" ht="25.5" x14ac:dyDescent="0.2">
      <c r="A60" s="43">
        <v>57</v>
      </c>
      <c r="B60" s="37" t="s">
        <v>173</v>
      </c>
      <c r="C60" s="31" t="s">
        <v>1</v>
      </c>
      <c r="D60" s="27">
        <v>30200</v>
      </c>
      <c r="E60" s="28"/>
      <c r="F60" s="28"/>
      <c r="G60" s="22"/>
      <c r="H60" s="64"/>
      <c r="I60" s="23">
        <f t="shared" si="0"/>
        <v>0</v>
      </c>
      <c r="J60" s="23">
        <f t="shared" si="1"/>
        <v>0</v>
      </c>
      <c r="K60" s="3"/>
      <c r="L60" s="3"/>
    </row>
    <row r="61" spans="1:12" s="8" customFormat="1" ht="25.5" x14ac:dyDescent="0.2">
      <c r="A61" s="43">
        <v>58</v>
      </c>
      <c r="B61" s="37" t="s">
        <v>174</v>
      </c>
      <c r="C61" s="31" t="s">
        <v>1</v>
      </c>
      <c r="D61" s="27">
        <v>10050</v>
      </c>
      <c r="E61" s="21"/>
      <c r="F61" s="21"/>
      <c r="G61" s="22"/>
      <c r="H61" s="64"/>
      <c r="I61" s="23">
        <f t="shared" si="0"/>
        <v>0</v>
      </c>
      <c r="J61" s="23">
        <f t="shared" si="1"/>
        <v>0</v>
      </c>
      <c r="K61" s="3"/>
      <c r="L61" s="3"/>
    </row>
    <row r="62" spans="1:12" s="8" customFormat="1" ht="30.75" customHeight="1" x14ac:dyDescent="0.2">
      <c r="A62" s="24">
        <v>59</v>
      </c>
      <c r="B62" s="37" t="s">
        <v>175</v>
      </c>
      <c r="C62" s="31" t="s">
        <v>1</v>
      </c>
      <c r="D62" s="27">
        <v>10240</v>
      </c>
      <c r="E62" s="28"/>
      <c r="F62" s="28"/>
      <c r="G62" s="22"/>
      <c r="H62" s="64"/>
      <c r="I62" s="23">
        <f t="shared" si="0"/>
        <v>0</v>
      </c>
      <c r="J62" s="23">
        <f t="shared" si="1"/>
        <v>0</v>
      </c>
      <c r="K62" s="3"/>
      <c r="L62" s="3"/>
    </row>
    <row r="63" spans="1:12" s="8" customFormat="1" ht="25.5" customHeight="1" x14ac:dyDescent="0.2">
      <c r="A63" s="24">
        <v>60</v>
      </c>
      <c r="B63" s="37" t="s">
        <v>176</v>
      </c>
      <c r="C63" s="31" t="s">
        <v>1</v>
      </c>
      <c r="D63" s="27">
        <v>1000</v>
      </c>
      <c r="E63" s="26"/>
      <c r="F63" s="26"/>
      <c r="G63" s="22"/>
      <c r="H63" s="64"/>
      <c r="I63" s="23">
        <f t="shared" si="0"/>
        <v>0</v>
      </c>
      <c r="J63" s="23">
        <f t="shared" si="1"/>
        <v>0</v>
      </c>
      <c r="K63" s="3"/>
      <c r="L63" s="3"/>
    </row>
    <row r="64" spans="1:12" s="8" customFormat="1" ht="25.5" customHeight="1" x14ac:dyDescent="0.2">
      <c r="A64" s="24">
        <v>61</v>
      </c>
      <c r="B64" s="37" t="s">
        <v>177</v>
      </c>
      <c r="C64" s="31" t="s">
        <v>1</v>
      </c>
      <c r="D64" s="27">
        <v>210300</v>
      </c>
      <c r="E64" s="29"/>
      <c r="F64" s="29"/>
      <c r="G64" s="22"/>
      <c r="H64" s="64"/>
      <c r="I64" s="23">
        <f t="shared" si="0"/>
        <v>0</v>
      </c>
      <c r="J64" s="23">
        <f t="shared" si="1"/>
        <v>0</v>
      </c>
      <c r="K64" s="3"/>
      <c r="L64" s="3"/>
    </row>
    <row r="65" spans="1:12" s="8" customFormat="1" ht="30" customHeight="1" x14ac:dyDescent="0.2">
      <c r="A65" s="24">
        <v>62</v>
      </c>
      <c r="B65" s="37" t="s">
        <v>178</v>
      </c>
      <c r="C65" s="31" t="s">
        <v>1</v>
      </c>
      <c r="D65" s="27">
        <v>2100</v>
      </c>
      <c r="E65" s="28"/>
      <c r="F65" s="28"/>
      <c r="G65" s="22"/>
      <c r="H65" s="64"/>
      <c r="I65" s="23">
        <f t="shared" si="0"/>
        <v>0</v>
      </c>
      <c r="J65" s="23">
        <f t="shared" si="1"/>
        <v>0</v>
      </c>
      <c r="K65" s="3"/>
      <c r="L65" s="3"/>
    </row>
    <row r="66" spans="1:12" s="8" customFormat="1" ht="25.5" x14ac:dyDescent="0.2">
      <c r="A66" s="24">
        <v>63</v>
      </c>
      <c r="B66" s="37" t="s">
        <v>179</v>
      </c>
      <c r="C66" s="31" t="s">
        <v>1</v>
      </c>
      <c r="D66" s="27">
        <v>3000</v>
      </c>
      <c r="E66" s="28"/>
      <c r="F66" s="28"/>
      <c r="G66" s="22"/>
      <c r="H66" s="64"/>
      <c r="I66" s="23">
        <f t="shared" si="0"/>
        <v>0</v>
      </c>
      <c r="J66" s="23">
        <f t="shared" si="1"/>
        <v>0</v>
      </c>
      <c r="K66" s="3"/>
      <c r="L66" s="3"/>
    </row>
    <row r="67" spans="1:12" s="8" customFormat="1" ht="25.5" x14ac:dyDescent="0.2">
      <c r="A67" s="24">
        <v>64</v>
      </c>
      <c r="B67" s="37" t="s">
        <v>180</v>
      </c>
      <c r="C67" s="31" t="s">
        <v>1</v>
      </c>
      <c r="D67" s="27">
        <v>1020</v>
      </c>
      <c r="E67" s="28"/>
      <c r="F67" s="28"/>
      <c r="G67" s="22"/>
      <c r="H67" s="64"/>
      <c r="I67" s="23">
        <f t="shared" si="0"/>
        <v>0</v>
      </c>
      <c r="J67" s="23">
        <f t="shared" si="1"/>
        <v>0</v>
      </c>
      <c r="K67" s="3"/>
      <c r="L67" s="3"/>
    </row>
    <row r="68" spans="1:12" s="8" customFormat="1" ht="25.5" x14ac:dyDescent="0.2">
      <c r="A68" s="24">
        <v>65</v>
      </c>
      <c r="B68" s="37" t="s">
        <v>181</v>
      </c>
      <c r="C68" s="31" t="s">
        <v>1</v>
      </c>
      <c r="D68" s="27">
        <v>4000</v>
      </c>
      <c r="E68" s="21"/>
      <c r="F68" s="21"/>
      <c r="G68" s="22"/>
      <c r="H68" s="64"/>
      <c r="I68" s="23">
        <f t="shared" si="0"/>
        <v>0</v>
      </c>
      <c r="J68" s="23">
        <f t="shared" si="1"/>
        <v>0</v>
      </c>
      <c r="K68" s="3"/>
      <c r="L68" s="3"/>
    </row>
    <row r="69" spans="1:12" s="8" customFormat="1" ht="25.5" x14ac:dyDescent="0.2">
      <c r="A69" s="43">
        <v>66</v>
      </c>
      <c r="B69" s="37" t="s">
        <v>128</v>
      </c>
      <c r="C69" s="31" t="s">
        <v>1</v>
      </c>
      <c r="D69" s="27">
        <v>1500</v>
      </c>
      <c r="E69" s="28"/>
      <c r="F69" s="28"/>
      <c r="G69" s="22"/>
      <c r="H69" s="64"/>
      <c r="I69" s="23">
        <f t="shared" ref="I69:I132" si="2">ROUND(G69+(G69*H69),2)</f>
        <v>0</v>
      </c>
      <c r="J69" s="23">
        <f t="shared" ref="J69:J132" si="3">I69*D69</f>
        <v>0</v>
      </c>
      <c r="K69" s="3"/>
      <c r="L69" s="3"/>
    </row>
    <row r="70" spans="1:12" s="8" customFormat="1" ht="25.5" x14ac:dyDescent="0.2">
      <c r="A70" s="24">
        <v>67</v>
      </c>
      <c r="B70" s="37" t="s">
        <v>182</v>
      </c>
      <c r="C70" s="31" t="s">
        <v>1</v>
      </c>
      <c r="D70" s="27">
        <v>1000</v>
      </c>
      <c r="E70" s="28"/>
      <c r="F70" s="28"/>
      <c r="G70" s="22"/>
      <c r="H70" s="64"/>
      <c r="I70" s="23">
        <f t="shared" si="2"/>
        <v>0</v>
      </c>
      <c r="J70" s="23">
        <f t="shared" si="3"/>
        <v>0</v>
      </c>
      <c r="K70" s="3"/>
      <c r="L70" s="3"/>
    </row>
    <row r="71" spans="1:12" s="8" customFormat="1" ht="38.25" x14ac:dyDescent="0.2">
      <c r="A71" s="24">
        <v>68</v>
      </c>
      <c r="B71" s="37" t="s">
        <v>183</v>
      </c>
      <c r="C71" s="31" t="s">
        <v>1</v>
      </c>
      <c r="D71" s="27">
        <v>200</v>
      </c>
      <c r="E71" s="28"/>
      <c r="F71" s="28"/>
      <c r="G71" s="22"/>
      <c r="H71" s="64"/>
      <c r="I71" s="23">
        <f t="shared" si="2"/>
        <v>0</v>
      </c>
      <c r="J71" s="23">
        <f t="shared" si="3"/>
        <v>0</v>
      </c>
      <c r="K71" s="3"/>
      <c r="L71" s="3"/>
    </row>
    <row r="72" spans="1:12" s="8" customFormat="1" ht="38.25" x14ac:dyDescent="0.2">
      <c r="A72" s="24">
        <v>69</v>
      </c>
      <c r="B72" s="37" t="s">
        <v>184</v>
      </c>
      <c r="C72" s="31" t="s">
        <v>1</v>
      </c>
      <c r="D72" s="27">
        <v>210</v>
      </c>
      <c r="E72" s="28"/>
      <c r="F72" s="28"/>
      <c r="G72" s="22"/>
      <c r="H72" s="64"/>
      <c r="I72" s="23">
        <f t="shared" si="2"/>
        <v>0</v>
      </c>
      <c r="J72" s="23">
        <f t="shared" si="3"/>
        <v>0</v>
      </c>
      <c r="K72" s="3"/>
      <c r="L72" s="3"/>
    </row>
    <row r="73" spans="1:12" s="8" customFormat="1" ht="48" customHeight="1" x14ac:dyDescent="0.2">
      <c r="A73" s="43">
        <v>70</v>
      </c>
      <c r="B73" s="37" t="s">
        <v>129</v>
      </c>
      <c r="C73" s="31" t="s">
        <v>1</v>
      </c>
      <c r="D73" s="27">
        <v>50</v>
      </c>
      <c r="E73" s="28"/>
      <c r="F73" s="28"/>
      <c r="G73" s="22"/>
      <c r="H73" s="64"/>
      <c r="I73" s="23">
        <f t="shared" si="2"/>
        <v>0</v>
      </c>
      <c r="J73" s="23">
        <f t="shared" si="3"/>
        <v>0</v>
      </c>
      <c r="K73" s="3"/>
      <c r="L73" s="3"/>
    </row>
    <row r="74" spans="1:12" s="8" customFormat="1" ht="15.75" x14ac:dyDescent="0.2">
      <c r="A74" s="24">
        <v>71</v>
      </c>
      <c r="B74" s="38" t="s">
        <v>185</v>
      </c>
      <c r="C74" s="31" t="s">
        <v>1</v>
      </c>
      <c r="D74" s="27">
        <v>200</v>
      </c>
      <c r="E74" s="28"/>
      <c r="F74" s="28"/>
      <c r="G74" s="22"/>
      <c r="H74" s="64"/>
      <c r="I74" s="23">
        <f t="shared" si="2"/>
        <v>0</v>
      </c>
      <c r="J74" s="23">
        <f t="shared" si="3"/>
        <v>0</v>
      </c>
      <c r="K74" s="3"/>
      <c r="L74" s="3"/>
    </row>
    <row r="75" spans="1:12" s="8" customFormat="1" ht="48" customHeight="1" x14ac:dyDescent="0.2">
      <c r="A75" s="24">
        <v>72</v>
      </c>
      <c r="B75" s="37" t="s">
        <v>20</v>
      </c>
      <c r="C75" s="31" t="s">
        <v>1</v>
      </c>
      <c r="D75" s="27">
        <v>134</v>
      </c>
      <c r="E75" s="32"/>
      <c r="F75" s="32"/>
      <c r="G75" s="22"/>
      <c r="H75" s="64"/>
      <c r="I75" s="23">
        <f t="shared" si="2"/>
        <v>0</v>
      </c>
      <c r="J75" s="23">
        <f t="shared" si="3"/>
        <v>0</v>
      </c>
      <c r="K75" s="3"/>
      <c r="L75" s="3"/>
    </row>
    <row r="76" spans="1:12" s="8" customFormat="1" ht="36" customHeight="1" x14ac:dyDescent="0.2">
      <c r="A76" s="43">
        <v>73</v>
      </c>
      <c r="B76" s="37" t="s">
        <v>130</v>
      </c>
      <c r="C76" s="31" t="s">
        <v>1</v>
      </c>
      <c r="D76" s="27">
        <v>152</v>
      </c>
      <c r="E76" s="28"/>
      <c r="F76" s="28"/>
      <c r="G76" s="22"/>
      <c r="H76" s="64"/>
      <c r="I76" s="23">
        <f t="shared" si="2"/>
        <v>0</v>
      </c>
      <c r="J76" s="23">
        <f t="shared" si="3"/>
        <v>0</v>
      </c>
      <c r="K76" s="3"/>
      <c r="L76" s="3"/>
    </row>
    <row r="77" spans="1:12" s="8" customFormat="1" ht="45" customHeight="1" x14ac:dyDescent="0.2">
      <c r="A77" s="24">
        <v>74</v>
      </c>
      <c r="B77" s="37" t="s">
        <v>62</v>
      </c>
      <c r="C77" s="31" t="s">
        <v>8</v>
      </c>
      <c r="D77" s="27">
        <v>410</v>
      </c>
      <c r="E77" s="28"/>
      <c r="F77" s="28"/>
      <c r="G77" s="22"/>
      <c r="H77" s="64"/>
      <c r="I77" s="23">
        <f t="shared" si="2"/>
        <v>0</v>
      </c>
      <c r="J77" s="23">
        <f t="shared" si="3"/>
        <v>0</v>
      </c>
      <c r="K77" s="3"/>
      <c r="L77" s="3"/>
    </row>
    <row r="78" spans="1:12" s="8" customFormat="1" ht="52.9" customHeight="1" x14ac:dyDescent="0.2">
      <c r="A78" s="24">
        <v>75</v>
      </c>
      <c r="B78" s="37" t="s">
        <v>72</v>
      </c>
      <c r="C78" s="31" t="s">
        <v>8</v>
      </c>
      <c r="D78" s="27">
        <v>1</v>
      </c>
      <c r="E78" s="28"/>
      <c r="F78" s="28"/>
      <c r="G78" s="22"/>
      <c r="H78" s="64"/>
      <c r="I78" s="23">
        <f t="shared" si="2"/>
        <v>0</v>
      </c>
      <c r="J78" s="23">
        <f t="shared" si="3"/>
        <v>0</v>
      </c>
      <c r="K78" s="3"/>
      <c r="L78" s="3"/>
    </row>
    <row r="79" spans="1:12" s="8" customFormat="1" ht="51" x14ac:dyDescent="0.2">
      <c r="A79" s="43">
        <v>76</v>
      </c>
      <c r="B79" s="37" t="s">
        <v>131</v>
      </c>
      <c r="C79" s="31" t="s">
        <v>8</v>
      </c>
      <c r="D79" s="27">
        <v>31</v>
      </c>
      <c r="E79" s="28"/>
      <c r="F79" s="28"/>
      <c r="G79" s="22"/>
      <c r="H79" s="64"/>
      <c r="I79" s="23">
        <f t="shared" si="2"/>
        <v>0</v>
      </c>
      <c r="J79" s="23">
        <f t="shared" si="3"/>
        <v>0</v>
      </c>
      <c r="K79" s="3"/>
      <c r="L79" s="3"/>
    </row>
    <row r="80" spans="1:12" s="8" customFormat="1" ht="51" x14ac:dyDescent="0.2">
      <c r="A80" s="24">
        <v>77</v>
      </c>
      <c r="B80" s="37" t="s">
        <v>63</v>
      </c>
      <c r="C80" s="31" t="s">
        <v>8</v>
      </c>
      <c r="D80" s="27">
        <v>26</v>
      </c>
      <c r="E80" s="28"/>
      <c r="F80" s="28"/>
      <c r="G80" s="22"/>
      <c r="H80" s="64"/>
      <c r="I80" s="23">
        <f t="shared" si="2"/>
        <v>0</v>
      </c>
      <c r="J80" s="23">
        <f t="shared" si="3"/>
        <v>0</v>
      </c>
      <c r="K80" s="3"/>
      <c r="L80" s="3"/>
    </row>
    <row r="81" spans="1:12" s="8" customFormat="1" ht="38.25" customHeight="1" x14ac:dyDescent="0.2">
      <c r="A81" s="43">
        <v>78</v>
      </c>
      <c r="B81" s="37" t="s">
        <v>132</v>
      </c>
      <c r="C81" s="31" t="s">
        <v>8</v>
      </c>
      <c r="D81" s="27">
        <v>26</v>
      </c>
      <c r="E81" s="28"/>
      <c r="F81" s="28"/>
      <c r="G81" s="22"/>
      <c r="H81" s="64"/>
      <c r="I81" s="23">
        <f t="shared" si="2"/>
        <v>0</v>
      </c>
      <c r="J81" s="23">
        <f t="shared" si="3"/>
        <v>0</v>
      </c>
      <c r="K81" s="3"/>
      <c r="L81" s="3"/>
    </row>
    <row r="82" spans="1:12" s="8" customFormat="1" ht="38.25" x14ac:dyDescent="0.2">
      <c r="A82" s="24">
        <v>79</v>
      </c>
      <c r="B82" s="37" t="s">
        <v>21</v>
      </c>
      <c r="C82" s="31" t="s">
        <v>1</v>
      </c>
      <c r="D82" s="27">
        <v>50</v>
      </c>
      <c r="E82" s="28"/>
      <c r="F82" s="28"/>
      <c r="G82" s="22"/>
      <c r="H82" s="64"/>
      <c r="I82" s="23">
        <f t="shared" si="2"/>
        <v>0</v>
      </c>
      <c r="J82" s="23">
        <f t="shared" si="3"/>
        <v>0</v>
      </c>
      <c r="K82" s="3"/>
      <c r="L82" s="3"/>
    </row>
    <row r="83" spans="1:12" s="8" customFormat="1" ht="38.25" x14ac:dyDescent="0.2">
      <c r="A83" s="24">
        <v>80</v>
      </c>
      <c r="B83" s="37" t="s">
        <v>22</v>
      </c>
      <c r="C83" s="31" t="s">
        <v>1</v>
      </c>
      <c r="D83" s="27">
        <v>111</v>
      </c>
      <c r="E83" s="28"/>
      <c r="F83" s="28"/>
      <c r="G83" s="22"/>
      <c r="H83" s="64"/>
      <c r="I83" s="23">
        <f t="shared" si="2"/>
        <v>0</v>
      </c>
      <c r="J83" s="23">
        <f t="shared" si="3"/>
        <v>0</v>
      </c>
      <c r="K83" s="3"/>
      <c r="L83" s="3"/>
    </row>
    <row r="84" spans="1:12" s="8" customFormat="1" ht="38.25" x14ac:dyDescent="0.2">
      <c r="A84" s="24">
        <v>81</v>
      </c>
      <c r="B84" s="37" t="s">
        <v>23</v>
      </c>
      <c r="C84" s="31" t="s">
        <v>1</v>
      </c>
      <c r="D84" s="27">
        <v>31</v>
      </c>
      <c r="E84" s="28"/>
      <c r="F84" s="28"/>
      <c r="G84" s="22"/>
      <c r="H84" s="64"/>
      <c r="I84" s="23">
        <f t="shared" si="2"/>
        <v>0</v>
      </c>
      <c r="J84" s="23">
        <f t="shared" si="3"/>
        <v>0</v>
      </c>
      <c r="K84" s="3"/>
      <c r="L84" s="3"/>
    </row>
    <row r="85" spans="1:12" s="8" customFormat="1" ht="33" customHeight="1" x14ac:dyDescent="0.2">
      <c r="A85" s="43">
        <v>82</v>
      </c>
      <c r="B85" s="37" t="s">
        <v>133</v>
      </c>
      <c r="C85" s="31" t="s">
        <v>8</v>
      </c>
      <c r="D85" s="27">
        <v>5</v>
      </c>
      <c r="E85" s="28"/>
      <c r="F85" s="28"/>
      <c r="G85" s="22"/>
      <c r="H85" s="64"/>
      <c r="I85" s="23">
        <f t="shared" si="2"/>
        <v>0</v>
      </c>
      <c r="J85" s="23">
        <f t="shared" si="3"/>
        <v>0</v>
      </c>
      <c r="K85" s="3"/>
      <c r="L85" s="3"/>
    </row>
    <row r="86" spans="1:12" s="8" customFormat="1" ht="33" customHeight="1" x14ac:dyDescent="0.2">
      <c r="A86" s="43">
        <v>83</v>
      </c>
      <c r="B86" s="37" t="s">
        <v>134</v>
      </c>
      <c r="C86" s="31" t="s">
        <v>8</v>
      </c>
      <c r="D86" s="27">
        <v>5</v>
      </c>
      <c r="E86" s="21"/>
      <c r="F86" s="21"/>
      <c r="G86" s="22"/>
      <c r="H86" s="64"/>
      <c r="I86" s="23">
        <f t="shared" si="2"/>
        <v>0</v>
      </c>
      <c r="J86" s="23">
        <f t="shared" si="3"/>
        <v>0</v>
      </c>
      <c r="K86" s="3"/>
      <c r="L86" s="3"/>
    </row>
    <row r="87" spans="1:12" s="8" customFormat="1" ht="50.25" customHeight="1" x14ac:dyDescent="0.2">
      <c r="A87" s="43">
        <v>84</v>
      </c>
      <c r="B87" s="37" t="s">
        <v>135</v>
      </c>
      <c r="C87" s="31" t="s">
        <v>1</v>
      </c>
      <c r="D87" s="27">
        <v>845</v>
      </c>
      <c r="E87" s="44"/>
      <c r="F87" s="28"/>
      <c r="G87" s="22"/>
      <c r="H87" s="64"/>
      <c r="I87" s="23">
        <f t="shared" si="2"/>
        <v>0</v>
      </c>
      <c r="J87" s="23">
        <f t="shared" si="3"/>
        <v>0</v>
      </c>
      <c r="K87" s="3"/>
      <c r="L87" s="3"/>
    </row>
    <row r="88" spans="1:12" s="8" customFormat="1" ht="25.5" x14ac:dyDescent="0.2">
      <c r="A88" s="24">
        <v>85</v>
      </c>
      <c r="B88" s="37" t="s">
        <v>24</v>
      </c>
      <c r="C88" s="31" t="s">
        <v>8</v>
      </c>
      <c r="D88" s="27">
        <v>55</v>
      </c>
      <c r="E88" s="26"/>
      <c r="F88" s="26"/>
      <c r="G88" s="22"/>
      <c r="H88" s="64"/>
      <c r="I88" s="23">
        <f t="shared" si="2"/>
        <v>0</v>
      </c>
      <c r="J88" s="23">
        <f t="shared" si="3"/>
        <v>0</v>
      </c>
      <c r="K88" s="3"/>
      <c r="L88" s="3"/>
    </row>
    <row r="89" spans="1:12" s="8" customFormat="1" ht="25.5" x14ac:dyDescent="0.2">
      <c r="A89" s="43">
        <v>86</v>
      </c>
      <c r="B89" s="37" t="s">
        <v>162</v>
      </c>
      <c r="C89" s="31" t="s">
        <v>1</v>
      </c>
      <c r="D89" s="27">
        <v>20</v>
      </c>
      <c r="E89" s="21"/>
      <c r="F89" s="21"/>
      <c r="G89" s="22"/>
      <c r="H89" s="64"/>
      <c r="I89" s="23">
        <f t="shared" si="2"/>
        <v>0</v>
      </c>
      <c r="J89" s="23">
        <f t="shared" si="3"/>
        <v>0</v>
      </c>
      <c r="K89" s="3"/>
      <c r="L89" s="3"/>
    </row>
    <row r="90" spans="1:12" s="8" customFormat="1" ht="48" customHeight="1" x14ac:dyDescent="0.2">
      <c r="A90" s="43">
        <v>87</v>
      </c>
      <c r="B90" s="37" t="s">
        <v>163</v>
      </c>
      <c r="C90" s="31" t="s">
        <v>25</v>
      </c>
      <c r="D90" s="27">
        <v>25</v>
      </c>
      <c r="E90" s="28"/>
      <c r="F90" s="28"/>
      <c r="G90" s="22"/>
      <c r="H90" s="64"/>
      <c r="I90" s="23">
        <f t="shared" si="2"/>
        <v>0</v>
      </c>
      <c r="J90" s="23">
        <f t="shared" si="3"/>
        <v>0</v>
      </c>
      <c r="K90" s="3"/>
      <c r="L90" s="3"/>
    </row>
    <row r="91" spans="1:12" s="8" customFormat="1" ht="38.25" x14ac:dyDescent="0.2">
      <c r="A91" s="24">
        <v>88</v>
      </c>
      <c r="B91" s="37" t="s">
        <v>99</v>
      </c>
      <c r="C91" s="31" t="s">
        <v>1</v>
      </c>
      <c r="D91" s="27">
        <v>171</v>
      </c>
      <c r="E91" s="28"/>
      <c r="F91" s="28"/>
      <c r="G91" s="22"/>
      <c r="H91" s="64"/>
      <c r="I91" s="23">
        <f t="shared" si="2"/>
        <v>0</v>
      </c>
      <c r="J91" s="23">
        <f t="shared" si="3"/>
        <v>0</v>
      </c>
      <c r="K91" s="3"/>
      <c r="L91" s="3"/>
    </row>
    <row r="92" spans="1:12" s="8" customFormat="1" ht="38.25" x14ac:dyDescent="0.2">
      <c r="A92" s="24">
        <v>89</v>
      </c>
      <c r="B92" s="37" t="s">
        <v>100</v>
      </c>
      <c r="C92" s="31" t="s">
        <v>1</v>
      </c>
      <c r="D92" s="27">
        <v>61</v>
      </c>
      <c r="E92" s="28"/>
      <c r="F92" s="28"/>
      <c r="G92" s="22"/>
      <c r="H92" s="64"/>
      <c r="I92" s="23">
        <f t="shared" si="2"/>
        <v>0</v>
      </c>
      <c r="J92" s="23">
        <f t="shared" si="3"/>
        <v>0</v>
      </c>
      <c r="K92" s="3"/>
      <c r="L92" s="3"/>
    </row>
    <row r="93" spans="1:12" s="8" customFormat="1" ht="15.75" x14ac:dyDescent="0.2">
      <c r="A93" s="43">
        <v>90</v>
      </c>
      <c r="B93" s="37" t="s">
        <v>136</v>
      </c>
      <c r="C93" s="31" t="s">
        <v>1</v>
      </c>
      <c r="D93" s="27">
        <v>2</v>
      </c>
      <c r="E93" s="28"/>
      <c r="F93" s="28"/>
      <c r="G93" s="22"/>
      <c r="H93" s="64"/>
      <c r="I93" s="23">
        <f t="shared" si="2"/>
        <v>0</v>
      </c>
      <c r="J93" s="23">
        <f t="shared" si="3"/>
        <v>0</v>
      </c>
      <c r="K93" s="3"/>
      <c r="L93" s="3"/>
    </row>
    <row r="94" spans="1:12" s="8" customFormat="1" ht="25.5" x14ac:dyDescent="0.2">
      <c r="A94" s="43">
        <v>91</v>
      </c>
      <c r="B94" s="37" t="s">
        <v>137</v>
      </c>
      <c r="C94" s="31" t="s">
        <v>1</v>
      </c>
      <c r="D94" s="27">
        <v>12</v>
      </c>
      <c r="E94" s="28"/>
      <c r="F94" s="28"/>
      <c r="G94" s="22"/>
      <c r="H94" s="64"/>
      <c r="I94" s="23">
        <f t="shared" si="2"/>
        <v>0</v>
      </c>
      <c r="J94" s="23">
        <f t="shared" si="3"/>
        <v>0</v>
      </c>
      <c r="K94" s="3"/>
      <c r="L94" s="3"/>
    </row>
    <row r="95" spans="1:12" s="8" customFormat="1" ht="38.25" x14ac:dyDescent="0.2">
      <c r="A95" s="43">
        <v>92</v>
      </c>
      <c r="B95" s="37" t="s">
        <v>138</v>
      </c>
      <c r="C95" s="31" t="s">
        <v>1</v>
      </c>
      <c r="D95" s="27">
        <v>2</v>
      </c>
      <c r="E95" s="21"/>
      <c r="F95" s="21"/>
      <c r="G95" s="22"/>
      <c r="H95" s="64"/>
      <c r="I95" s="23">
        <f t="shared" si="2"/>
        <v>0</v>
      </c>
      <c r="J95" s="23">
        <f t="shared" si="3"/>
        <v>0</v>
      </c>
      <c r="K95" s="3"/>
      <c r="L95" s="3"/>
    </row>
    <row r="96" spans="1:12" s="8" customFormat="1" ht="38.25" x14ac:dyDescent="0.2">
      <c r="A96" s="24">
        <v>93</v>
      </c>
      <c r="B96" s="37" t="s">
        <v>101</v>
      </c>
      <c r="C96" s="31" t="s">
        <v>8</v>
      </c>
      <c r="D96" s="27">
        <v>202</v>
      </c>
      <c r="E96" s="28"/>
      <c r="F96" s="28"/>
      <c r="G96" s="22"/>
      <c r="H96" s="64"/>
      <c r="I96" s="23">
        <f t="shared" si="2"/>
        <v>0</v>
      </c>
      <c r="J96" s="23">
        <f t="shared" si="3"/>
        <v>0</v>
      </c>
      <c r="K96" s="3"/>
      <c r="L96" s="3"/>
    </row>
    <row r="97" spans="1:12" s="8" customFormat="1" ht="36.75" customHeight="1" x14ac:dyDescent="0.2">
      <c r="A97" s="24">
        <v>94</v>
      </c>
      <c r="B97" s="37" t="s">
        <v>102</v>
      </c>
      <c r="C97" s="31" t="s">
        <v>8</v>
      </c>
      <c r="D97" s="27">
        <v>9</v>
      </c>
      <c r="E97" s="21"/>
      <c r="F97" s="21"/>
      <c r="G97" s="22"/>
      <c r="H97" s="64"/>
      <c r="I97" s="23">
        <f t="shared" si="2"/>
        <v>0</v>
      </c>
      <c r="J97" s="23">
        <f t="shared" si="3"/>
        <v>0</v>
      </c>
      <c r="K97" s="3"/>
      <c r="L97" s="3"/>
    </row>
    <row r="98" spans="1:12" s="8" customFormat="1" ht="25.5" x14ac:dyDescent="0.2">
      <c r="A98" s="24">
        <v>95</v>
      </c>
      <c r="B98" s="37" t="s">
        <v>26</v>
      </c>
      <c r="C98" s="31" t="s">
        <v>8</v>
      </c>
      <c r="D98" s="27">
        <v>4</v>
      </c>
      <c r="E98" s="21"/>
      <c r="F98" s="21"/>
      <c r="G98" s="22"/>
      <c r="H98" s="64"/>
      <c r="I98" s="23">
        <f t="shared" si="2"/>
        <v>0</v>
      </c>
      <c r="J98" s="23">
        <f t="shared" si="3"/>
        <v>0</v>
      </c>
      <c r="K98" s="3"/>
      <c r="L98" s="3"/>
    </row>
    <row r="99" spans="1:12" s="8" customFormat="1" ht="49.5" customHeight="1" x14ac:dyDescent="0.2">
      <c r="A99" s="24">
        <v>96</v>
      </c>
      <c r="B99" s="37" t="s">
        <v>69</v>
      </c>
      <c r="C99" s="31" t="s">
        <v>8</v>
      </c>
      <c r="D99" s="27">
        <v>2</v>
      </c>
      <c r="E99" s="21"/>
      <c r="F99" s="21"/>
      <c r="G99" s="22"/>
      <c r="H99" s="64"/>
      <c r="I99" s="23">
        <f t="shared" si="2"/>
        <v>0</v>
      </c>
      <c r="J99" s="23">
        <f t="shared" si="3"/>
        <v>0</v>
      </c>
      <c r="K99" s="3"/>
      <c r="L99" s="3"/>
    </row>
    <row r="100" spans="1:12" s="8" customFormat="1" ht="38.25" x14ac:dyDescent="0.2">
      <c r="A100" s="24">
        <v>97</v>
      </c>
      <c r="B100" s="37" t="s">
        <v>27</v>
      </c>
      <c r="C100" s="31" t="s">
        <v>1</v>
      </c>
      <c r="D100" s="27">
        <v>1042</v>
      </c>
      <c r="E100" s="21"/>
      <c r="F100" s="21"/>
      <c r="G100" s="22"/>
      <c r="H100" s="64"/>
      <c r="I100" s="23">
        <f t="shared" si="2"/>
        <v>0</v>
      </c>
      <c r="J100" s="23">
        <f t="shared" si="3"/>
        <v>0</v>
      </c>
      <c r="K100" s="3"/>
      <c r="L100" s="3"/>
    </row>
    <row r="101" spans="1:12" s="8" customFormat="1" ht="15.75" x14ac:dyDescent="0.2">
      <c r="A101" s="24">
        <v>98</v>
      </c>
      <c r="B101" s="37" t="s">
        <v>28</v>
      </c>
      <c r="C101" s="31" t="s">
        <v>29</v>
      </c>
      <c r="D101" s="27">
        <v>200</v>
      </c>
      <c r="E101" s="21"/>
      <c r="F101" s="21"/>
      <c r="G101" s="22"/>
      <c r="H101" s="64"/>
      <c r="I101" s="23">
        <f t="shared" si="2"/>
        <v>0</v>
      </c>
      <c r="J101" s="23">
        <f t="shared" si="3"/>
        <v>0</v>
      </c>
      <c r="K101" s="3"/>
      <c r="L101" s="3"/>
    </row>
    <row r="102" spans="1:12" s="8" customFormat="1" ht="36" customHeight="1" x14ac:dyDescent="0.2">
      <c r="A102" s="43">
        <v>99</v>
      </c>
      <c r="B102" s="37" t="s">
        <v>139</v>
      </c>
      <c r="C102" s="31" t="s">
        <v>8</v>
      </c>
      <c r="D102" s="27">
        <v>71</v>
      </c>
      <c r="E102" s="21"/>
      <c r="F102" s="21"/>
      <c r="G102" s="22"/>
      <c r="H102" s="64"/>
      <c r="I102" s="23">
        <f t="shared" si="2"/>
        <v>0</v>
      </c>
      <c r="J102" s="23">
        <f t="shared" si="3"/>
        <v>0</v>
      </c>
      <c r="K102" s="3"/>
      <c r="L102" s="3"/>
    </row>
    <row r="103" spans="1:12" s="8" customFormat="1" ht="38.25" x14ac:dyDescent="0.2">
      <c r="A103" s="43">
        <v>100</v>
      </c>
      <c r="B103" s="37" t="s">
        <v>140</v>
      </c>
      <c r="C103" s="31" t="s">
        <v>8</v>
      </c>
      <c r="D103" s="27">
        <v>41</v>
      </c>
      <c r="E103" s="21"/>
      <c r="F103" s="21"/>
      <c r="G103" s="22"/>
      <c r="H103" s="64"/>
      <c r="I103" s="23">
        <f t="shared" si="2"/>
        <v>0</v>
      </c>
      <c r="J103" s="23">
        <f t="shared" si="3"/>
        <v>0</v>
      </c>
      <c r="K103" s="3"/>
      <c r="L103" s="3"/>
    </row>
    <row r="104" spans="1:12" s="8" customFormat="1" ht="25.5" x14ac:dyDescent="0.2">
      <c r="A104" s="43">
        <v>101</v>
      </c>
      <c r="B104" s="33" t="s">
        <v>198</v>
      </c>
      <c r="C104" s="31" t="s">
        <v>8</v>
      </c>
      <c r="D104" s="27">
        <v>5</v>
      </c>
      <c r="E104" s="28"/>
      <c r="F104" s="28"/>
      <c r="G104" s="22"/>
      <c r="H104" s="64"/>
      <c r="I104" s="23">
        <f t="shared" si="2"/>
        <v>0</v>
      </c>
      <c r="J104" s="23">
        <f t="shared" si="3"/>
        <v>0</v>
      </c>
      <c r="K104" s="3"/>
      <c r="L104" s="3"/>
    </row>
    <row r="105" spans="1:12" s="8" customFormat="1" ht="25.5" x14ac:dyDescent="0.2">
      <c r="A105" s="24">
        <v>102</v>
      </c>
      <c r="B105" s="37" t="s">
        <v>164</v>
      </c>
      <c r="C105" s="31" t="s">
        <v>1</v>
      </c>
      <c r="D105" s="27">
        <v>50</v>
      </c>
      <c r="E105" s="28"/>
      <c r="F105" s="28"/>
      <c r="G105" s="22"/>
      <c r="H105" s="64"/>
      <c r="I105" s="23">
        <f t="shared" si="2"/>
        <v>0</v>
      </c>
      <c r="J105" s="23">
        <f t="shared" si="3"/>
        <v>0</v>
      </c>
      <c r="K105" s="3"/>
      <c r="L105" s="3"/>
    </row>
    <row r="106" spans="1:12" s="8" customFormat="1" ht="15.75" x14ac:dyDescent="0.2">
      <c r="A106" s="43">
        <v>103</v>
      </c>
      <c r="B106" s="38" t="s">
        <v>222</v>
      </c>
      <c r="C106" s="31" t="s">
        <v>1</v>
      </c>
      <c r="D106" s="27">
        <v>20</v>
      </c>
      <c r="E106" s="28"/>
      <c r="F106" s="28"/>
      <c r="G106" s="22"/>
      <c r="H106" s="64"/>
      <c r="I106" s="23">
        <f t="shared" si="2"/>
        <v>0</v>
      </c>
      <c r="J106" s="23">
        <f t="shared" si="3"/>
        <v>0</v>
      </c>
      <c r="K106" s="3"/>
      <c r="L106" s="3"/>
    </row>
    <row r="107" spans="1:12" s="8" customFormat="1" ht="46.5" customHeight="1" x14ac:dyDescent="0.2">
      <c r="A107" s="43">
        <v>104</v>
      </c>
      <c r="B107" s="37" t="s">
        <v>141</v>
      </c>
      <c r="C107" s="31" t="s">
        <v>1</v>
      </c>
      <c r="D107" s="27">
        <v>500</v>
      </c>
      <c r="E107" s="21"/>
      <c r="F107" s="21"/>
      <c r="G107" s="22"/>
      <c r="H107" s="64"/>
      <c r="I107" s="23">
        <f t="shared" si="2"/>
        <v>0</v>
      </c>
      <c r="J107" s="23">
        <f t="shared" si="3"/>
        <v>0</v>
      </c>
      <c r="K107" s="3"/>
      <c r="L107" s="3"/>
    </row>
    <row r="108" spans="1:12" s="8" customFormat="1" ht="25.5" x14ac:dyDescent="0.2">
      <c r="A108" s="24">
        <v>105</v>
      </c>
      <c r="B108" s="37" t="s">
        <v>142</v>
      </c>
      <c r="C108" s="31" t="s">
        <v>1</v>
      </c>
      <c r="D108" s="27">
        <v>600</v>
      </c>
      <c r="E108" s="28"/>
      <c r="F108" s="28"/>
      <c r="G108" s="22"/>
      <c r="H108" s="64"/>
      <c r="I108" s="23">
        <f t="shared" si="2"/>
        <v>0</v>
      </c>
      <c r="J108" s="23">
        <f t="shared" si="3"/>
        <v>0</v>
      </c>
      <c r="K108" s="3"/>
      <c r="L108" s="3"/>
    </row>
    <row r="109" spans="1:12" s="8" customFormat="1" ht="25.5" x14ac:dyDescent="0.2">
      <c r="A109" s="24">
        <v>106</v>
      </c>
      <c r="B109" s="37" t="s">
        <v>199</v>
      </c>
      <c r="C109" s="31" t="s">
        <v>1</v>
      </c>
      <c r="D109" s="27">
        <v>500</v>
      </c>
      <c r="E109" s="28"/>
      <c r="F109" s="28"/>
      <c r="G109" s="22"/>
      <c r="H109" s="64"/>
      <c r="I109" s="23">
        <f t="shared" si="2"/>
        <v>0</v>
      </c>
      <c r="J109" s="23">
        <f t="shared" si="3"/>
        <v>0</v>
      </c>
      <c r="K109" s="3"/>
      <c r="L109" s="3"/>
    </row>
    <row r="110" spans="1:12" s="8" customFormat="1" ht="25.5" x14ac:dyDescent="0.2">
      <c r="A110" s="43">
        <v>107</v>
      </c>
      <c r="B110" s="37" t="s">
        <v>30</v>
      </c>
      <c r="C110" s="31" t="s">
        <v>8</v>
      </c>
      <c r="D110" s="27">
        <v>55</v>
      </c>
      <c r="E110" s="28"/>
      <c r="F110" s="28"/>
      <c r="G110" s="22"/>
      <c r="H110" s="64"/>
      <c r="I110" s="23">
        <f t="shared" si="2"/>
        <v>0</v>
      </c>
      <c r="J110" s="23">
        <f t="shared" si="3"/>
        <v>0</v>
      </c>
      <c r="K110" s="3"/>
      <c r="L110" s="3"/>
    </row>
    <row r="111" spans="1:12" s="8" customFormat="1" ht="15.75" x14ac:dyDescent="0.2">
      <c r="A111" s="24">
        <v>108</v>
      </c>
      <c r="B111" s="38" t="s">
        <v>31</v>
      </c>
      <c r="C111" s="31" t="s">
        <v>8</v>
      </c>
      <c r="D111" s="27">
        <v>2</v>
      </c>
      <c r="E111" s="28"/>
      <c r="F111" s="28"/>
      <c r="G111" s="22"/>
      <c r="H111" s="64"/>
      <c r="I111" s="23">
        <f t="shared" si="2"/>
        <v>0</v>
      </c>
      <c r="J111" s="23">
        <f t="shared" si="3"/>
        <v>0</v>
      </c>
      <c r="K111" s="3"/>
      <c r="L111" s="3"/>
    </row>
    <row r="112" spans="1:12" s="8" customFormat="1" ht="25.5" x14ac:dyDescent="0.2">
      <c r="A112" s="43">
        <v>109</v>
      </c>
      <c r="B112" s="37" t="s">
        <v>186</v>
      </c>
      <c r="C112" s="31" t="s">
        <v>1</v>
      </c>
      <c r="D112" s="27">
        <v>1</v>
      </c>
      <c r="E112" s="28"/>
      <c r="F112" s="28"/>
      <c r="G112" s="22"/>
      <c r="H112" s="64"/>
      <c r="I112" s="23">
        <f t="shared" si="2"/>
        <v>0</v>
      </c>
      <c r="J112" s="23">
        <f t="shared" si="3"/>
        <v>0</v>
      </c>
      <c r="K112" s="3"/>
      <c r="L112" s="3"/>
    </row>
    <row r="113" spans="1:12" s="8" customFormat="1" ht="15.75" x14ac:dyDescent="0.2">
      <c r="A113" s="24">
        <v>110</v>
      </c>
      <c r="B113" s="37" t="s">
        <v>223</v>
      </c>
      <c r="C113" s="31" t="s">
        <v>8</v>
      </c>
      <c r="D113" s="27">
        <v>20</v>
      </c>
      <c r="E113" s="21"/>
      <c r="F113" s="21"/>
      <c r="G113" s="22"/>
      <c r="H113" s="64"/>
      <c r="I113" s="23">
        <f t="shared" si="2"/>
        <v>0</v>
      </c>
      <c r="J113" s="23">
        <f t="shared" si="3"/>
        <v>0</v>
      </c>
      <c r="K113" s="3"/>
      <c r="L113" s="3"/>
    </row>
    <row r="114" spans="1:12" s="8" customFormat="1" ht="25.5" x14ac:dyDescent="0.2">
      <c r="A114" s="24">
        <v>111</v>
      </c>
      <c r="B114" s="35" t="s">
        <v>187</v>
      </c>
      <c r="C114" s="31" t="s">
        <v>8</v>
      </c>
      <c r="D114" s="27">
        <v>10</v>
      </c>
      <c r="E114" s="28"/>
      <c r="F114" s="28"/>
      <c r="G114" s="22"/>
      <c r="H114" s="64"/>
      <c r="I114" s="23">
        <f t="shared" si="2"/>
        <v>0</v>
      </c>
      <c r="J114" s="23">
        <f t="shared" si="3"/>
        <v>0</v>
      </c>
      <c r="K114" s="3"/>
      <c r="L114" s="3"/>
    </row>
    <row r="115" spans="1:12" s="8" customFormat="1" ht="52.5" customHeight="1" x14ac:dyDescent="0.2">
      <c r="A115" s="24">
        <v>112</v>
      </c>
      <c r="B115" s="37" t="s">
        <v>106</v>
      </c>
      <c r="C115" s="31" t="s">
        <v>8</v>
      </c>
      <c r="D115" s="27">
        <v>10</v>
      </c>
      <c r="E115" s="28"/>
      <c r="F115" s="28"/>
      <c r="G115" s="22"/>
      <c r="H115" s="64"/>
      <c r="I115" s="23">
        <f t="shared" si="2"/>
        <v>0</v>
      </c>
      <c r="J115" s="23">
        <f t="shared" si="3"/>
        <v>0</v>
      </c>
      <c r="K115" s="3"/>
      <c r="L115" s="3"/>
    </row>
    <row r="116" spans="1:12" s="8" customFormat="1" ht="15.75" x14ac:dyDescent="0.2">
      <c r="A116" s="24">
        <v>113</v>
      </c>
      <c r="B116" s="38" t="s">
        <v>74</v>
      </c>
      <c r="C116" s="31" t="s">
        <v>1</v>
      </c>
      <c r="D116" s="27">
        <v>39</v>
      </c>
      <c r="E116" s="28"/>
      <c r="F116" s="28"/>
      <c r="G116" s="22"/>
      <c r="H116" s="64"/>
      <c r="I116" s="23">
        <f t="shared" si="2"/>
        <v>0</v>
      </c>
      <c r="J116" s="23">
        <f t="shared" si="3"/>
        <v>0</v>
      </c>
      <c r="K116" s="3"/>
      <c r="L116" s="3"/>
    </row>
    <row r="117" spans="1:12" s="8" customFormat="1" ht="36.75" customHeight="1" x14ac:dyDescent="0.2">
      <c r="A117" s="24">
        <v>114</v>
      </c>
      <c r="B117" s="38" t="s">
        <v>75</v>
      </c>
      <c r="C117" s="31" t="s">
        <v>1</v>
      </c>
      <c r="D117" s="27">
        <v>6</v>
      </c>
      <c r="E117" s="21"/>
      <c r="F117" s="21"/>
      <c r="G117" s="22"/>
      <c r="H117" s="64"/>
      <c r="I117" s="23">
        <f t="shared" si="2"/>
        <v>0</v>
      </c>
      <c r="J117" s="23">
        <f t="shared" si="3"/>
        <v>0</v>
      </c>
      <c r="K117" s="3"/>
      <c r="L117" s="3"/>
    </row>
    <row r="118" spans="1:12" s="8" customFormat="1" ht="15.75" x14ac:dyDescent="0.2">
      <c r="A118" s="43">
        <v>115</v>
      </c>
      <c r="B118" s="38" t="s">
        <v>76</v>
      </c>
      <c r="C118" s="31" t="s">
        <v>1</v>
      </c>
      <c r="D118" s="27">
        <v>5</v>
      </c>
      <c r="E118" s="28"/>
      <c r="F118" s="28"/>
      <c r="G118" s="22"/>
      <c r="H118" s="64"/>
      <c r="I118" s="23">
        <f t="shared" si="2"/>
        <v>0</v>
      </c>
      <c r="J118" s="23">
        <f t="shared" si="3"/>
        <v>0</v>
      </c>
      <c r="K118" s="3"/>
      <c r="L118" s="3"/>
    </row>
    <row r="119" spans="1:12" s="8" customFormat="1" ht="15.75" x14ac:dyDescent="0.2">
      <c r="A119" s="24">
        <v>116</v>
      </c>
      <c r="B119" s="38" t="s">
        <v>77</v>
      </c>
      <c r="C119" s="31" t="s">
        <v>1</v>
      </c>
      <c r="D119" s="27">
        <v>2</v>
      </c>
      <c r="E119" s="21"/>
      <c r="F119" s="21"/>
      <c r="G119" s="22"/>
      <c r="H119" s="64"/>
      <c r="I119" s="23">
        <f t="shared" si="2"/>
        <v>0</v>
      </c>
      <c r="J119" s="23">
        <f t="shared" si="3"/>
        <v>0</v>
      </c>
      <c r="K119" s="3"/>
      <c r="L119" s="3"/>
    </row>
    <row r="120" spans="1:12" s="8" customFormat="1" ht="15.75" x14ac:dyDescent="0.2">
      <c r="A120" s="43">
        <v>117</v>
      </c>
      <c r="B120" s="38" t="s">
        <v>143</v>
      </c>
      <c r="C120" s="31" t="s">
        <v>1</v>
      </c>
      <c r="D120" s="27">
        <v>51</v>
      </c>
      <c r="E120" s="21"/>
      <c r="F120" s="21"/>
      <c r="G120" s="22"/>
      <c r="H120" s="64"/>
      <c r="I120" s="23">
        <f t="shared" si="2"/>
        <v>0</v>
      </c>
      <c r="J120" s="23">
        <f t="shared" si="3"/>
        <v>0</v>
      </c>
      <c r="K120" s="3"/>
      <c r="L120" s="3"/>
    </row>
    <row r="121" spans="1:12" s="8" customFormat="1" ht="25.5" x14ac:dyDescent="0.2">
      <c r="A121" s="24">
        <v>118</v>
      </c>
      <c r="B121" s="37" t="s">
        <v>64</v>
      </c>
      <c r="C121" s="31" t="s">
        <v>8</v>
      </c>
      <c r="D121" s="27">
        <v>41</v>
      </c>
      <c r="E121" s="21"/>
      <c r="F121" s="21"/>
      <c r="G121" s="22"/>
      <c r="H121" s="64"/>
      <c r="I121" s="23">
        <f t="shared" si="2"/>
        <v>0</v>
      </c>
      <c r="J121" s="23">
        <f t="shared" si="3"/>
        <v>0</v>
      </c>
      <c r="K121" s="3"/>
      <c r="L121" s="3"/>
    </row>
    <row r="122" spans="1:12" s="8" customFormat="1" ht="25.5" x14ac:dyDescent="0.2">
      <c r="A122" s="43">
        <v>119</v>
      </c>
      <c r="B122" s="37" t="s">
        <v>144</v>
      </c>
      <c r="C122" s="31" t="s">
        <v>1</v>
      </c>
      <c r="D122" s="27">
        <v>9</v>
      </c>
      <c r="E122" s="28"/>
      <c r="F122" s="28"/>
      <c r="G122" s="22"/>
      <c r="H122" s="64"/>
      <c r="I122" s="23">
        <f t="shared" si="2"/>
        <v>0</v>
      </c>
      <c r="J122" s="23">
        <f t="shared" si="3"/>
        <v>0</v>
      </c>
      <c r="K122" s="3"/>
      <c r="L122" s="3"/>
    </row>
    <row r="123" spans="1:12" s="8" customFormat="1" ht="15.75" x14ac:dyDescent="0.2">
      <c r="A123" s="24">
        <v>120</v>
      </c>
      <c r="B123" s="38" t="s">
        <v>51</v>
      </c>
      <c r="C123" s="31" t="s">
        <v>1</v>
      </c>
      <c r="D123" s="27">
        <v>10</v>
      </c>
      <c r="E123" s="21"/>
      <c r="F123" s="21"/>
      <c r="G123" s="22"/>
      <c r="H123" s="64"/>
      <c r="I123" s="23">
        <f t="shared" si="2"/>
        <v>0</v>
      </c>
      <c r="J123" s="23">
        <f t="shared" si="3"/>
        <v>0</v>
      </c>
      <c r="K123" s="3"/>
      <c r="L123" s="3"/>
    </row>
    <row r="124" spans="1:12" s="8" customFormat="1" ht="25.5" x14ac:dyDescent="0.2">
      <c r="A124" s="24">
        <v>121</v>
      </c>
      <c r="B124" s="37" t="s">
        <v>145</v>
      </c>
      <c r="C124" s="31" t="s">
        <v>1</v>
      </c>
      <c r="D124" s="27">
        <v>25</v>
      </c>
      <c r="E124" s="28"/>
      <c r="F124" s="28"/>
      <c r="G124" s="22"/>
      <c r="H124" s="64"/>
      <c r="I124" s="23">
        <f t="shared" si="2"/>
        <v>0</v>
      </c>
      <c r="J124" s="23">
        <f t="shared" si="3"/>
        <v>0</v>
      </c>
      <c r="K124" s="3"/>
      <c r="L124" s="3"/>
    </row>
    <row r="125" spans="1:12" s="8" customFormat="1" ht="32.25" customHeight="1" x14ac:dyDescent="0.2">
      <c r="A125" s="31">
        <v>122</v>
      </c>
      <c r="B125" s="37" t="s">
        <v>52</v>
      </c>
      <c r="C125" s="31" t="s">
        <v>1</v>
      </c>
      <c r="D125" s="27">
        <v>2</v>
      </c>
      <c r="E125" s="29"/>
      <c r="F125" s="29"/>
      <c r="G125" s="22"/>
      <c r="H125" s="64"/>
      <c r="I125" s="23">
        <f t="shared" si="2"/>
        <v>0</v>
      </c>
      <c r="J125" s="23">
        <f t="shared" si="3"/>
        <v>0</v>
      </c>
      <c r="K125" s="3"/>
      <c r="L125" s="3"/>
    </row>
    <row r="126" spans="1:12" s="8" customFormat="1" ht="15.75" x14ac:dyDescent="0.2">
      <c r="A126" s="43">
        <v>123</v>
      </c>
      <c r="B126" s="37" t="s">
        <v>53</v>
      </c>
      <c r="C126" s="31" t="s">
        <v>1</v>
      </c>
      <c r="D126" s="27">
        <v>2</v>
      </c>
      <c r="E126" s="26"/>
      <c r="F126" s="26"/>
      <c r="G126" s="22"/>
      <c r="H126" s="64"/>
      <c r="I126" s="23">
        <f t="shared" si="2"/>
        <v>0</v>
      </c>
      <c r="J126" s="23">
        <f t="shared" si="3"/>
        <v>0</v>
      </c>
      <c r="K126" s="3"/>
      <c r="L126" s="3"/>
    </row>
    <row r="127" spans="1:12" s="8" customFormat="1" ht="25.5" x14ac:dyDescent="0.2">
      <c r="A127" s="24">
        <v>124</v>
      </c>
      <c r="B127" s="33" t="s">
        <v>78</v>
      </c>
      <c r="C127" s="31" t="s">
        <v>8</v>
      </c>
      <c r="D127" s="31">
        <v>100</v>
      </c>
      <c r="E127" s="21"/>
      <c r="F127" s="21"/>
      <c r="G127" s="22"/>
      <c r="H127" s="64"/>
      <c r="I127" s="23">
        <f t="shared" si="2"/>
        <v>0</v>
      </c>
      <c r="J127" s="23">
        <f t="shared" si="3"/>
        <v>0</v>
      </c>
      <c r="K127" s="3"/>
      <c r="L127" s="3"/>
    </row>
    <row r="128" spans="1:12" s="8" customFormat="1" ht="15.75" x14ac:dyDescent="0.2">
      <c r="A128" s="24">
        <v>125</v>
      </c>
      <c r="B128" s="37" t="s">
        <v>146</v>
      </c>
      <c r="C128" s="31" t="s">
        <v>54</v>
      </c>
      <c r="D128" s="30">
        <v>5</v>
      </c>
      <c r="E128" s="21"/>
      <c r="F128" s="21"/>
      <c r="G128" s="22"/>
      <c r="H128" s="64"/>
      <c r="I128" s="23">
        <f t="shared" si="2"/>
        <v>0</v>
      </c>
      <c r="J128" s="23">
        <f t="shared" si="3"/>
        <v>0</v>
      </c>
      <c r="K128" s="3"/>
      <c r="L128" s="3"/>
    </row>
    <row r="129" spans="1:12" s="8" customFormat="1" ht="15.75" x14ac:dyDescent="0.2">
      <c r="A129" s="24">
        <v>126</v>
      </c>
      <c r="B129" s="37" t="s">
        <v>55</v>
      </c>
      <c r="C129" s="31" t="s">
        <v>56</v>
      </c>
      <c r="D129" s="30">
        <v>1</v>
      </c>
      <c r="E129" s="26"/>
      <c r="F129" s="26"/>
      <c r="G129" s="22"/>
      <c r="H129" s="64"/>
      <c r="I129" s="23">
        <f t="shared" si="2"/>
        <v>0</v>
      </c>
      <c r="J129" s="23">
        <f t="shared" si="3"/>
        <v>0</v>
      </c>
      <c r="K129" s="3"/>
      <c r="L129" s="3"/>
    </row>
    <row r="130" spans="1:12" s="8" customFormat="1" ht="25.5" x14ac:dyDescent="0.2">
      <c r="A130" s="24">
        <v>127</v>
      </c>
      <c r="B130" s="37" t="s">
        <v>32</v>
      </c>
      <c r="C130" s="31" t="s">
        <v>8</v>
      </c>
      <c r="D130" s="27">
        <v>200</v>
      </c>
      <c r="E130" s="21"/>
      <c r="F130" s="21"/>
      <c r="G130" s="22"/>
      <c r="H130" s="64"/>
      <c r="I130" s="23">
        <f t="shared" si="2"/>
        <v>0</v>
      </c>
      <c r="J130" s="23">
        <f t="shared" si="3"/>
        <v>0</v>
      </c>
      <c r="K130" s="3"/>
      <c r="L130" s="3"/>
    </row>
    <row r="131" spans="1:12" s="8" customFormat="1" ht="25.5" x14ac:dyDescent="0.2">
      <c r="A131" s="31">
        <v>128</v>
      </c>
      <c r="B131" s="37" t="s">
        <v>33</v>
      </c>
      <c r="C131" s="31" t="s">
        <v>8</v>
      </c>
      <c r="D131" s="27">
        <v>20</v>
      </c>
      <c r="E131" s="21"/>
      <c r="F131" s="21"/>
      <c r="G131" s="22"/>
      <c r="H131" s="64"/>
      <c r="I131" s="23">
        <f t="shared" si="2"/>
        <v>0</v>
      </c>
      <c r="J131" s="23">
        <f t="shared" si="3"/>
        <v>0</v>
      </c>
      <c r="K131" s="3"/>
      <c r="L131" s="3"/>
    </row>
    <row r="132" spans="1:12" s="8" customFormat="1" ht="25.5" x14ac:dyDescent="0.2">
      <c r="A132" s="24">
        <v>129</v>
      </c>
      <c r="B132" s="37" t="s">
        <v>34</v>
      </c>
      <c r="C132" s="31" t="s">
        <v>8</v>
      </c>
      <c r="D132" s="27">
        <v>150</v>
      </c>
      <c r="E132" s="28"/>
      <c r="F132" s="28"/>
      <c r="G132" s="22"/>
      <c r="H132" s="64"/>
      <c r="I132" s="23">
        <f t="shared" si="2"/>
        <v>0</v>
      </c>
      <c r="J132" s="23">
        <f t="shared" si="3"/>
        <v>0</v>
      </c>
      <c r="K132" s="3"/>
      <c r="L132" s="3"/>
    </row>
    <row r="133" spans="1:12" s="8" customFormat="1" ht="25.5" x14ac:dyDescent="0.2">
      <c r="A133" s="43">
        <v>130</v>
      </c>
      <c r="B133" s="33" t="s">
        <v>79</v>
      </c>
      <c r="C133" s="31" t="s">
        <v>1</v>
      </c>
      <c r="D133" s="31">
        <v>300</v>
      </c>
      <c r="E133" s="21"/>
      <c r="F133" s="21"/>
      <c r="G133" s="22"/>
      <c r="H133" s="64"/>
      <c r="I133" s="23">
        <f t="shared" ref="I133:I183" si="4">ROUND(G133+(G133*H133),2)</f>
        <v>0</v>
      </c>
      <c r="J133" s="23">
        <f t="shared" ref="J133:J183" si="5">I133*D133</f>
        <v>0</v>
      </c>
      <c r="K133" s="3"/>
      <c r="L133" s="3"/>
    </row>
    <row r="134" spans="1:12" s="8" customFormat="1" ht="15.75" x14ac:dyDescent="0.2">
      <c r="A134" s="24">
        <v>131</v>
      </c>
      <c r="B134" s="38" t="s">
        <v>35</v>
      </c>
      <c r="C134" s="31" t="s">
        <v>1</v>
      </c>
      <c r="D134" s="27">
        <v>210</v>
      </c>
      <c r="E134" s="26"/>
      <c r="F134" s="26"/>
      <c r="G134" s="22"/>
      <c r="H134" s="64"/>
      <c r="I134" s="23">
        <f t="shared" si="4"/>
        <v>0</v>
      </c>
      <c r="J134" s="23">
        <f t="shared" si="5"/>
        <v>0</v>
      </c>
      <c r="K134" s="3"/>
      <c r="L134" s="3"/>
    </row>
    <row r="135" spans="1:12" s="8" customFormat="1" ht="25.5" x14ac:dyDescent="0.2">
      <c r="A135" s="43">
        <v>132</v>
      </c>
      <c r="B135" s="37" t="s">
        <v>147</v>
      </c>
      <c r="C135" s="31" t="s">
        <v>1</v>
      </c>
      <c r="D135" s="27">
        <v>1740</v>
      </c>
      <c r="E135" s="21"/>
      <c r="F135" s="21"/>
      <c r="G135" s="22"/>
      <c r="H135" s="64"/>
      <c r="I135" s="23">
        <f t="shared" si="4"/>
        <v>0</v>
      </c>
      <c r="J135" s="23">
        <f t="shared" si="5"/>
        <v>0</v>
      </c>
      <c r="K135" s="3"/>
      <c r="L135" s="3"/>
    </row>
    <row r="136" spans="1:12" s="8" customFormat="1" ht="63" customHeight="1" x14ac:dyDescent="0.2">
      <c r="A136" s="24">
        <v>133</v>
      </c>
      <c r="B136" s="37" t="s">
        <v>65</v>
      </c>
      <c r="C136" s="31" t="s">
        <v>1</v>
      </c>
      <c r="D136" s="27">
        <v>410</v>
      </c>
      <c r="E136" s="21"/>
      <c r="F136" s="21"/>
      <c r="G136" s="22"/>
      <c r="H136" s="64"/>
      <c r="I136" s="23">
        <f t="shared" si="4"/>
        <v>0</v>
      </c>
      <c r="J136" s="23">
        <f t="shared" si="5"/>
        <v>0</v>
      </c>
      <c r="K136" s="3"/>
      <c r="L136" s="3"/>
    </row>
    <row r="137" spans="1:12" s="8" customFormat="1" ht="36" customHeight="1" x14ac:dyDescent="0.2">
      <c r="A137" s="24">
        <v>134</v>
      </c>
      <c r="B137" s="37" t="s">
        <v>148</v>
      </c>
      <c r="C137" s="31" t="s">
        <v>1</v>
      </c>
      <c r="D137" s="27">
        <v>5</v>
      </c>
      <c r="E137" s="28"/>
      <c r="F137" s="28"/>
      <c r="G137" s="22"/>
      <c r="H137" s="64"/>
      <c r="I137" s="23">
        <f t="shared" si="4"/>
        <v>0</v>
      </c>
      <c r="J137" s="23">
        <f t="shared" si="5"/>
        <v>0</v>
      </c>
      <c r="K137" s="3"/>
      <c r="L137" s="3"/>
    </row>
    <row r="138" spans="1:12" s="8" customFormat="1" ht="38.25" x14ac:dyDescent="0.2">
      <c r="A138" s="24">
        <v>135</v>
      </c>
      <c r="B138" s="37" t="s">
        <v>36</v>
      </c>
      <c r="C138" s="31" t="s">
        <v>1</v>
      </c>
      <c r="D138" s="27">
        <v>1000</v>
      </c>
      <c r="E138" s="26"/>
      <c r="F138" s="26"/>
      <c r="G138" s="22"/>
      <c r="H138" s="64"/>
      <c r="I138" s="23">
        <f t="shared" si="4"/>
        <v>0</v>
      </c>
      <c r="J138" s="23">
        <f t="shared" si="5"/>
        <v>0</v>
      </c>
      <c r="K138" s="3"/>
      <c r="L138" s="3"/>
    </row>
    <row r="139" spans="1:12" s="8" customFormat="1" ht="15.75" x14ac:dyDescent="0.2">
      <c r="A139" s="24">
        <v>136</v>
      </c>
      <c r="B139" s="38" t="s">
        <v>188</v>
      </c>
      <c r="C139" s="31" t="s">
        <v>1</v>
      </c>
      <c r="D139" s="27">
        <v>3000</v>
      </c>
      <c r="E139" s="29"/>
      <c r="F139" s="29"/>
      <c r="G139" s="22"/>
      <c r="H139" s="64"/>
      <c r="I139" s="23">
        <f t="shared" si="4"/>
        <v>0</v>
      </c>
      <c r="J139" s="23">
        <f t="shared" si="5"/>
        <v>0</v>
      </c>
      <c r="K139" s="3"/>
      <c r="L139" s="3"/>
    </row>
    <row r="140" spans="1:12" s="8" customFormat="1" ht="25.5" customHeight="1" x14ac:dyDescent="0.2">
      <c r="A140" s="24">
        <v>137</v>
      </c>
      <c r="B140" s="37" t="s">
        <v>189</v>
      </c>
      <c r="C140" s="31" t="s">
        <v>1</v>
      </c>
      <c r="D140" s="27">
        <v>66132</v>
      </c>
      <c r="E140" s="29"/>
      <c r="F140" s="29"/>
      <c r="G140" s="22"/>
      <c r="H140" s="64"/>
      <c r="I140" s="23">
        <f t="shared" si="4"/>
        <v>0</v>
      </c>
      <c r="J140" s="23">
        <f t="shared" si="5"/>
        <v>0</v>
      </c>
      <c r="K140" s="3"/>
      <c r="L140" s="3"/>
    </row>
    <row r="141" spans="1:12" s="8" customFormat="1" ht="38.25" x14ac:dyDescent="0.2">
      <c r="A141" s="24">
        <v>138</v>
      </c>
      <c r="B141" s="37" t="s">
        <v>66</v>
      </c>
      <c r="C141" s="31" t="s">
        <v>1</v>
      </c>
      <c r="D141" s="27">
        <v>100</v>
      </c>
      <c r="E141" s="26"/>
      <c r="F141" s="26"/>
      <c r="G141" s="22"/>
      <c r="H141" s="64"/>
      <c r="I141" s="23">
        <f t="shared" si="4"/>
        <v>0</v>
      </c>
      <c r="J141" s="23">
        <f t="shared" si="5"/>
        <v>0</v>
      </c>
      <c r="K141" s="3"/>
      <c r="L141" s="3"/>
    </row>
    <row r="142" spans="1:12" s="8" customFormat="1" ht="15.75" x14ac:dyDescent="0.2">
      <c r="A142" s="43">
        <v>139</v>
      </c>
      <c r="B142" s="38" t="s">
        <v>37</v>
      </c>
      <c r="C142" s="31" t="s">
        <v>8</v>
      </c>
      <c r="D142" s="27">
        <v>532</v>
      </c>
      <c r="E142" s="21"/>
      <c r="F142" s="21"/>
      <c r="G142" s="22"/>
      <c r="H142" s="64"/>
      <c r="I142" s="23">
        <f t="shared" si="4"/>
        <v>0</v>
      </c>
      <c r="J142" s="23">
        <f t="shared" si="5"/>
        <v>0</v>
      </c>
      <c r="K142" s="3"/>
      <c r="L142" s="3"/>
    </row>
    <row r="143" spans="1:12" s="8" customFormat="1" ht="15.75" x14ac:dyDescent="0.2">
      <c r="A143" s="42">
        <v>140</v>
      </c>
      <c r="B143" s="38" t="s">
        <v>38</v>
      </c>
      <c r="C143" s="31" t="s">
        <v>8</v>
      </c>
      <c r="D143" s="27">
        <v>90</v>
      </c>
      <c r="E143" s="21"/>
      <c r="F143" s="21"/>
      <c r="G143" s="22"/>
      <c r="H143" s="64"/>
      <c r="I143" s="23">
        <f t="shared" si="4"/>
        <v>0</v>
      </c>
      <c r="J143" s="23">
        <f t="shared" si="5"/>
        <v>0</v>
      </c>
      <c r="K143" s="3"/>
      <c r="L143" s="3"/>
    </row>
    <row r="144" spans="1:12" s="8" customFormat="1" ht="15.75" x14ac:dyDescent="0.2">
      <c r="A144" s="43">
        <v>141</v>
      </c>
      <c r="B144" s="35" t="s">
        <v>149</v>
      </c>
      <c r="C144" s="41" t="s">
        <v>8</v>
      </c>
      <c r="D144" s="34">
        <v>11</v>
      </c>
      <c r="E144" s="29"/>
      <c r="F144" s="29"/>
      <c r="G144" s="22"/>
      <c r="H144" s="64"/>
      <c r="I144" s="23">
        <f t="shared" si="4"/>
        <v>0</v>
      </c>
      <c r="J144" s="23">
        <f t="shared" si="5"/>
        <v>0</v>
      </c>
      <c r="K144" s="3"/>
      <c r="L144" s="3"/>
    </row>
    <row r="145" spans="1:12" s="8" customFormat="1" ht="25.5" customHeight="1" x14ac:dyDescent="0.2">
      <c r="A145" s="43">
        <v>142</v>
      </c>
      <c r="B145" s="53" t="s">
        <v>190</v>
      </c>
      <c r="C145" s="31" t="s">
        <v>1</v>
      </c>
      <c r="D145" s="27">
        <v>120</v>
      </c>
      <c r="E145" s="26"/>
      <c r="F145" s="26"/>
      <c r="G145" s="22"/>
      <c r="H145" s="64"/>
      <c r="I145" s="23">
        <f t="shared" si="4"/>
        <v>0</v>
      </c>
      <c r="J145" s="23">
        <f t="shared" si="5"/>
        <v>0</v>
      </c>
      <c r="K145" s="3"/>
      <c r="L145" s="3"/>
    </row>
    <row r="146" spans="1:12" s="8" customFormat="1" ht="33.75" customHeight="1" x14ac:dyDescent="0.2">
      <c r="A146" s="43">
        <v>143</v>
      </c>
      <c r="B146" s="37" t="s">
        <v>150</v>
      </c>
      <c r="C146" s="31" t="s">
        <v>1</v>
      </c>
      <c r="D146" s="27">
        <v>100</v>
      </c>
      <c r="E146" s="21"/>
      <c r="F146" s="21"/>
      <c r="G146" s="22"/>
      <c r="H146" s="64"/>
      <c r="I146" s="23">
        <f t="shared" si="4"/>
        <v>0</v>
      </c>
      <c r="J146" s="23">
        <f t="shared" si="5"/>
        <v>0</v>
      </c>
      <c r="K146" s="3"/>
      <c r="L146" s="3"/>
    </row>
    <row r="147" spans="1:12" s="8" customFormat="1" ht="15.75" x14ac:dyDescent="0.2">
      <c r="A147" s="24">
        <v>144</v>
      </c>
      <c r="B147" s="38" t="s">
        <v>151</v>
      </c>
      <c r="C147" s="31" t="s">
        <v>1</v>
      </c>
      <c r="D147" s="27">
        <v>10</v>
      </c>
      <c r="E147" s="21"/>
      <c r="F147" s="21"/>
      <c r="G147" s="22"/>
      <c r="H147" s="64"/>
      <c r="I147" s="23">
        <f t="shared" si="4"/>
        <v>0</v>
      </c>
      <c r="J147" s="23">
        <f t="shared" si="5"/>
        <v>0</v>
      </c>
      <c r="K147" s="3"/>
      <c r="L147" s="3"/>
    </row>
    <row r="148" spans="1:12" s="8" customFormat="1" ht="32.25" customHeight="1" x14ac:dyDescent="0.2">
      <c r="A148" s="43">
        <v>145</v>
      </c>
      <c r="B148" s="37" t="s">
        <v>152</v>
      </c>
      <c r="C148" s="31" t="s">
        <v>1</v>
      </c>
      <c r="D148" s="27">
        <v>5</v>
      </c>
      <c r="E148" s="21"/>
      <c r="F148" s="21"/>
      <c r="G148" s="22"/>
      <c r="H148" s="64"/>
      <c r="I148" s="23">
        <f t="shared" si="4"/>
        <v>0</v>
      </c>
      <c r="J148" s="23">
        <f t="shared" si="5"/>
        <v>0</v>
      </c>
      <c r="K148" s="3"/>
      <c r="L148" s="3"/>
    </row>
    <row r="149" spans="1:12" s="8" customFormat="1" ht="38.25" x14ac:dyDescent="0.2">
      <c r="A149" s="43">
        <v>146</v>
      </c>
      <c r="B149" s="37" t="s">
        <v>39</v>
      </c>
      <c r="C149" s="31" t="s">
        <v>1</v>
      </c>
      <c r="D149" s="27">
        <v>16</v>
      </c>
      <c r="E149" s="29"/>
      <c r="F149" s="29"/>
      <c r="G149" s="22"/>
      <c r="H149" s="64"/>
      <c r="I149" s="23">
        <f t="shared" si="4"/>
        <v>0</v>
      </c>
      <c r="J149" s="23">
        <f t="shared" si="5"/>
        <v>0</v>
      </c>
      <c r="K149" s="3"/>
      <c r="L149" s="3"/>
    </row>
    <row r="150" spans="1:12" s="8" customFormat="1" ht="37.5" customHeight="1" x14ac:dyDescent="0.2">
      <c r="A150" s="43">
        <v>147</v>
      </c>
      <c r="B150" s="37" t="s">
        <v>191</v>
      </c>
      <c r="C150" s="31" t="s">
        <v>1</v>
      </c>
      <c r="D150" s="27">
        <v>151</v>
      </c>
      <c r="E150" s="21"/>
      <c r="F150" s="21"/>
      <c r="G150" s="22"/>
      <c r="H150" s="64"/>
      <c r="I150" s="23">
        <f t="shared" si="4"/>
        <v>0</v>
      </c>
      <c r="J150" s="23">
        <f t="shared" si="5"/>
        <v>0</v>
      </c>
      <c r="K150" s="3"/>
      <c r="L150" s="3"/>
    </row>
    <row r="151" spans="1:12" s="8" customFormat="1" ht="15.75" x14ac:dyDescent="0.2">
      <c r="A151" s="24">
        <v>148</v>
      </c>
      <c r="B151" s="38" t="s">
        <v>153</v>
      </c>
      <c r="C151" s="31" t="s">
        <v>1</v>
      </c>
      <c r="D151" s="27">
        <v>22</v>
      </c>
      <c r="E151" s="21"/>
      <c r="F151" s="21"/>
      <c r="G151" s="22"/>
      <c r="H151" s="64"/>
      <c r="I151" s="23">
        <f t="shared" si="4"/>
        <v>0</v>
      </c>
      <c r="J151" s="23">
        <f t="shared" si="5"/>
        <v>0</v>
      </c>
      <c r="K151" s="3"/>
      <c r="L151" s="3"/>
    </row>
    <row r="152" spans="1:12" s="8" customFormat="1" ht="25.5" x14ac:dyDescent="0.2">
      <c r="A152" s="43">
        <v>149</v>
      </c>
      <c r="B152" s="37" t="s">
        <v>192</v>
      </c>
      <c r="C152" s="31" t="s">
        <v>1</v>
      </c>
      <c r="D152" s="27">
        <v>206</v>
      </c>
      <c r="E152" s="21"/>
      <c r="F152" s="21"/>
      <c r="G152" s="22"/>
      <c r="H152" s="64"/>
      <c r="I152" s="23">
        <f t="shared" si="4"/>
        <v>0</v>
      </c>
      <c r="J152" s="23">
        <f t="shared" si="5"/>
        <v>0</v>
      </c>
      <c r="K152" s="3"/>
      <c r="L152" s="3"/>
    </row>
    <row r="153" spans="1:12" s="8" customFormat="1" ht="15.75" x14ac:dyDescent="0.2">
      <c r="A153" s="43">
        <v>150</v>
      </c>
      <c r="B153" s="37" t="s">
        <v>80</v>
      </c>
      <c r="C153" s="31" t="s">
        <v>1</v>
      </c>
      <c r="D153" s="27">
        <v>405</v>
      </c>
      <c r="E153" s="21"/>
      <c r="F153" s="21"/>
      <c r="G153" s="22"/>
      <c r="H153" s="64"/>
      <c r="I153" s="23">
        <f t="shared" si="4"/>
        <v>0</v>
      </c>
      <c r="J153" s="23">
        <f t="shared" si="5"/>
        <v>0</v>
      </c>
      <c r="K153" s="3"/>
      <c r="L153" s="3"/>
    </row>
    <row r="154" spans="1:12" s="8" customFormat="1" ht="38.25" x14ac:dyDescent="0.2">
      <c r="A154" s="24">
        <v>151</v>
      </c>
      <c r="B154" s="37" t="s">
        <v>154</v>
      </c>
      <c r="C154" s="31" t="s">
        <v>1</v>
      </c>
      <c r="D154" s="27">
        <v>806</v>
      </c>
      <c r="E154" s="21"/>
      <c r="F154" s="21"/>
      <c r="G154" s="22"/>
      <c r="H154" s="64"/>
      <c r="I154" s="23">
        <f t="shared" si="4"/>
        <v>0</v>
      </c>
      <c r="J154" s="23">
        <f t="shared" si="5"/>
        <v>0</v>
      </c>
      <c r="K154" s="3"/>
      <c r="L154" s="3"/>
    </row>
    <row r="155" spans="1:12" s="8" customFormat="1" ht="51" x14ac:dyDescent="0.2">
      <c r="A155" s="24">
        <v>152</v>
      </c>
      <c r="B155" s="37" t="s">
        <v>155</v>
      </c>
      <c r="C155" s="31" t="s">
        <v>1</v>
      </c>
      <c r="D155" s="27">
        <v>16070</v>
      </c>
      <c r="E155" s="21"/>
      <c r="F155" s="21"/>
      <c r="G155" s="22"/>
      <c r="H155" s="64"/>
      <c r="I155" s="23">
        <f t="shared" si="4"/>
        <v>0</v>
      </c>
      <c r="J155" s="23">
        <f t="shared" si="5"/>
        <v>0</v>
      </c>
      <c r="K155" s="3"/>
      <c r="L155" s="3"/>
    </row>
    <row r="156" spans="1:12" s="8" customFormat="1" ht="15.75" x14ac:dyDescent="0.2">
      <c r="A156" s="24">
        <v>153</v>
      </c>
      <c r="B156" s="37" t="s">
        <v>193</v>
      </c>
      <c r="C156" s="31" t="s">
        <v>1</v>
      </c>
      <c r="D156" s="27">
        <v>10030</v>
      </c>
      <c r="E156" s="28"/>
      <c r="F156" s="28"/>
      <c r="G156" s="22"/>
      <c r="H156" s="64"/>
      <c r="I156" s="23">
        <f t="shared" si="4"/>
        <v>0</v>
      </c>
      <c r="J156" s="23">
        <f t="shared" si="5"/>
        <v>0</v>
      </c>
      <c r="K156" s="3"/>
      <c r="L156" s="3"/>
    </row>
    <row r="157" spans="1:12" s="8" customFormat="1" ht="25.5" x14ac:dyDescent="0.2">
      <c r="A157" s="43">
        <v>154</v>
      </c>
      <c r="B157" s="37" t="s">
        <v>194</v>
      </c>
      <c r="C157" s="31" t="s">
        <v>1</v>
      </c>
      <c r="D157" s="27">
        <v>55</v>
      </c>
      <c r="E157" s="26"/>
      <c r="F157" s="26"/>
      <c r="G157" s="22"/>
      <c r="H157" s="64"/>
      <c r="I157" s="23">
        <f t="shared" si="4"/>
        <v>0</v>
      </c>
      <c r="J157" s="23">
        <f t="shared" si="5"/>
        <v>0</v>
      </c>
      <c r="K157" s="3"/>
      <c r="L157" s="3"/>
    </row>
    <row r="158" spans="1:12" s="8" customFormat="1" ht="38.25" x14ac:dyDescent="0.2">
      <c r="A158" s="43">
        <v>155</v>
      </c>
      <c r="B158" s="37" t="s">
        <v>40</v>
      </c>
      <c r="C158" s="31" t="s">
        <v>1</v>
      </c>
      <c r="D158" s="27">
        <v>330</v>
      </c>
      <c r="E158" s="28"/>
      <c r="F158" s="28"/>
      <c r="G158" s="22"/>
      <c r="H158" s="64"/>
      <c r="I158" s="23">
        <f t="shared" si="4"/>
        <v>0</v>
      </c>
      <c r="J158" s="23">
        <f t="shared" si="5"/>
        <v>0</v>
      </c>
      <c r="K158" s="3"/>
      <c r="L158" s="3"/>
    </row>
    <row r="159" spans="1:12" s="8" customFormat="1" ht="25.5" x14ac:dyDescent="0.2">
      <c r="A159" s="43">
        <v>156</v>
      </c>
      <c r="B159" s="37" t="s">
        <v>156</v>
      </c>
      <c r="C159" s="31" t="s">
        <v>1</v>
      </c>
      <c r="D159" s="27">
        <v>110</v>
      </c>
      <c r="E159" s="28"/>
      <c r="F159" s="28"/>
      <c r="G159" s="22"/>
      <c r="H159" s="64"/>
      <c r="I159" s="23">
        <f t="shared" si="4"/>
        <v>0</v>
      </c>
      <c r="J159" s="23">
        <f t="shared" si="5"/>
        <v>0</v>
      </c>
      <c r="K159" s="3"/>
      <c r="L159" s="3"/>
    </row>
    <row r="160" spans="1:12" s="8" customFormat="1" ht="25.5" x14ac:dyDescent="0.2">
      <c r="A160" s="24">
        <v>157</v>
      </c>
      <c r="B160" s="37" t="s">
        <v>157</v>
      </c>
      <c r="C160" s="31" t="s">
        <v>108</v>
      </c>
      <c r="D160" s="30">
        <v>1000</v>
      </c>
      <c r="E160" s="26"/>
      <c r="F160" s="26"/>
      <c r="G160" s="22"/>
      <c r="H160" s="64"/>
      <c r="I160" s="23">
        <f t="shared" si="4"/>
        <v>0</v>
      </c>
      <c r="J160" s="23">
        <f t="shared" si="5"/>
        <v>0</v>
      </c>
      <c r="K160" s="3"/>
      <c r="L160" s="3"/>
    </row>
    <row r="161" spans="1:12" s="8" customFormat="1" ht="25.5" customHeight="1" x14ac:dyDescent="0.2">
      <c r="A161" s="24">
        <v>158</v>
      </c>
      <c r="B161" s="33" t="s">
        <v>200</v>
      </c>
      <c r="C161" s="55" t="s">
        <v>1</v>
      </c>
      <c r="D161" s="55">
        <v>4</v>
      </c>
      <c r="E161" s="26"/>
      <c r="F161" s="26"/>
      <c r="G161" s="22"/>
      <c r="H161" s="64"/>
      <c r="I161" s="23">
        <f t="shared" si="4"/>
        <v>0</v>
      </c>
      <c r="J161" s="23">
        <f t="shared" si="5"/>
        <v>0</v>
      </c>
      <c r="K161" s="3"/>
      <c r="L161" s="3"/>
    </row>
    <row r="162" spans="1:12" s="8" customFormat="1" ht="25.5" customHeight="1" x14ac:dyDescent="0.2">
      <c r="A162" s="43">
        <v>159</v>
      </c>
      <c r="B162" s="33" t="s">
        <v>201</v>
      </c>
      <c r="C162" s="55" t="s">
        <v>1</v>
      </c>
      <c r="D162" s="55">
        <v>4</v>
      </c>
      <c r="E162" s="26"/>
      <c r="F162" s="26"/>
      <c r="G162" s="22"/>
      <c r="H162" s="64"/>
      <c r="I162" s="23">
        <f t="shared" si="4"/>
        <v>0</v>
      </c>
      <c r="J162" s="23">
        <f t="shared" si="5"/>
        <v>0</v>
      </c>
      <c r="K162" s="3"/>
      <c r="L162" s="3"/>
    </row>
    <row r="163" spans="1:12" s="8" customFormat="1" ht="47.25" customHeight="1" x14ac:dyDescent="0.2">
      <c r="A163" s="24">
        <v>160</v>
      </c>
      <c r="B163" s="37" t="s">
        <v>158</v>
      </c>
      <c r="C163" s="31" t="s">
        <v>1</v>
      </c>
      <c r="D163" s="27">
        <v>200</v>
      </c>
      <c r="E163" s="28"/>
      <c r="F163" s="28"/>
      <c r="G163" s="22"/>
      <c r="H163" s="64"/>
      <c r="I163" s="23">
        <f t="shared" si="4"/>
        <v>0</v>
      </c>
      <c r="J163" s="23">
        <f t="shared" si="5"/>
        <v>0</v>
      </c>
      <c r="K163" s="3"/>
      <c r="L163" s="3"/>
    </row>
    <row r="164" spans="1:12" s="8" customFormat="1" ht="32.25" customHeight="1" x14ac:dyDescent="0.2">
      <c r="A164" s="24">
        <v>161</v>
      </c>
      <c r="B164" s="37" t="s">
        <v>110</v>
      </c>
      <c r="C164" s="31" t="s">
        <v>1</v>
      </c>
      <c r="D164" s="27">
        <v>189</v>
      </c>
      <c r="E164" s="21"/>
      <c r="F164" s="21"/>
      <c r="G164" s="22"/>
      <c r="H164" s="64"/>
      <c r="I164" s="23">
        <f t="shared" si="4"/>
        <v>0</v>
      </c>
      <c r="J164" s="23">
        <f t="shared" si="5"/>
        <v>0</v>
      </c>
      <c r="K164" s="3"/>
      <c r="L164" s="3"/>
    </row>
    <row r="165" spans="1:12" s="8" customFormat="1" ht="15.75" x14ac:dyDescent="0.2">
      <c r="A165" s="24">
        <v>162</v>
      </c>
      <c r="B165" s="37" t="s">
        <v>41</v>
      </c>
      <c r="C165" s="31" t="s">
        <v>1</v>
      </c>
      <c r="D165" s="27">
        <v>70</v>
      </c>
      <c r="E165" s="26"/>
      <c r="F165" s="26"/>
      <c r="G165" s="22"/>
      <c r="H165" s="64"/>
      <c r="I165" s="23">
        <f t="shared" si="4"/>
        <v>0</v>
      </c>
      <c r="J165" s="23">
        <f t="shared" si="5"/>
        <v>0</v>
      </c>
      <c r="K165" s="3"/>
      <c r="L165" s="3"/>
    </row>
    <row r="166" spans="1:12" s="8" customFormat="1" ht="25.5" x14ac:dyDescent="0.2">
      <c r="A166" s="24">
        <v>163</v>
      </c>
      <c r="B166" s="37" t="s">
        <v>195</v>
      </c>
      <c r="C166" s="31" t="s">
        <v>1</v>
      </c>
      <c r="D166" s="27">
        <v>1</v>
      </c>
      <c r="E166" s="26"/>
      <c r="F166" s="26"/>
      <c r="G166" s="22"/>
      <c r="H166" s="64"/>
      <c r="I166" s="23">
        <f t="shared" si="4"/>
        <v>0</v>
      </c>
      <c r="J166" s="23">
        <f t="shared" si="5"/>
        <v>0</v>
      </c>
      <c r="K166" s="3"/>
      <c r="L166" s="3"/>
    </row>
    <row r="167" spans="1:12" s="8" customFormat="1" ht="25.5" customHeight="1" x14ac:dyDescent="0.2">
      <c r="A167" s="42">
        <v>164</v>
      </c>
      <c r="B167" s="37" t="s">
        <v>159</v>
      </c>
      <c r="C167" s="31" t="s">
        <v>1</v>
      </c>
      <c r="D167" s="27">
        <v>241</v>
      </c>
      <c r="E167" s="29"/>
      <c r="F167" s="29"/>
      <c r="G167" s="22"/>
      <c r="H167" s="64"/>
      <c r="I167" s="23">
        <f t="shared" si="4"/>
        <v>0</v>
      </c>
      <c r="J167" s="23">
        <f t="shared" si="5"/>
        <v>0</v>
      </c>
      <c r="K167" s="3"/>
      <c r="L167" s="3"/>
    </row>
    <row r="168" spans="1:12" s="8" customFormat="1" ht="33" customHeight="1" x14ac:dyDescent="0.2">
      <c r="A168" s="25">
        <v>165</v>
      </c>
      <c r="B168" s="38" t="s">
        <v>42</v>
      </c>
      <c r="C168" s="31" t="s">
        <v>8</v>
      </c>
      <c r="D168" s="27">
        <v>202</v>
      </c>
      <c r="E168" s="28"/>
      <c r="F168" s="28"/>
      <c r="G168" s="22"/>
      <c r="H168" s="64"/>
      <c r="I168" s="23">
        <f t="shared" si="4"/>
        <v>0</v>
      </c>
      <c r="J168" s="23">
        <f t="shared" si="5"/>
        <v>0</v>
      </c>
      <c r="K168" s="3"/>
      <c r="L168" s="3"/>
    </row>
    <row r="169" spans="1:12" s="8" customFormat="1" ht="15.75" x14ac:dyDescent="0.2">
      <c r="A169" s="24">
        <v>166</v>
      </c>
      <c r="B169" s="37" t="s">
        <v>168</v>
      </c>
      <c r="C169" s="31" t="s">
        <v>1</v>
      </c>
      <c r="D169" s="27">
        <v>1</v>
      </c>
      <c r="E169" s="26"/>
      <c r="F169" s="26"/>
      <c r="G169" s="22"/>
      <c r="H169" s="64"/>
      <c r="I169" s="23">
        <f t="shared" si="4"/>
        <v>0</v>
      </c>
      <c r="J169" s="23">
        <f t="shared" si="5"/>
        <v>0</v>
      </c>
      <c r="K169" s="3"/>
      <c r="L169" s="3"/>
    </row>
    <row r="170" spans="1:12" s="8" customFormat="1" ht="25.5" x14ac:dyDescent="0.2">
      <c r="A170" s="43">
        <v>167</v>
      </c>
      <c r="B170" s="37" t="s">
        <v>67</v>
      </c>
      <c r="C170" s="31" t="s">
        <v>1</v>
      </c>
      <c r="D170" s="27">
        <v>1</v>
      </c>
      <c r="E170" s="21"/>
      <c r="F170" s="21"/>
      <c r="G170" s="22"/>
      <c r="H170" s="64"/>
      <c r="I170" s="23">
        <f t="shared" si="4"/>
        <v>0</v>
      </c>
      <c r="J170" s="23">
        <f t="shared" si="5"/>
        <v>0</v>
      </c>
      <c r="K170" s="3"/>
      <c r="L170" s="3"/>
    </row>
    <row r="171" spans="1:12" s="8" customFormat="1" ht="25.5" x14ac:dyDescent="0.2">
      <c r="A171" s="43">
        <v>168</v>
      </c>
      <c r="B171" s="33" t="s">
        <v>103</v>
      </c>
      <c r="C171" s="31" t="s">
        <v>8</v>
      </c>
      <c r="D171" s="27">
        <v>1010</v>
      </c>
      <c r="E171" s="26"/>
      <c r="F171" s="26"/>
      <c r="G171" s="22"/>
      <c r="H171" s="64"/>
      <c r="I171" s="23">
        <f t="shared" si="4"/>
        <v>0</v>
      </c>
      <c r="J171" s="23">
        <f t="shared" si="5"/>
        <v>0</v>
      </c>
      <c r="K171" s="3"/>
      <c r="L171" s="3"/>
    </row>
    <row r="172" spans="1:12" s="8" customFormat="1" ht="25.5" x14ac:dyDescent="0.2">
      <c r="A172" s="43">
        <v>169</v>
      </c>
      <c r="B172" s="37" t="s">
        <v>104</v>
      </c>
      <c r="C172" s="31" t="s">
        <v>8</v>
      </c>
      <c r="D172" s="27">
        <v>23</v>
      </c>
      <c r="E172" s="21"/>
      <c r="F172" s="21"/>
      <c r="G172" s="22"/>
      <c r="H172" s="64"/>
      <c r="I172" s="23">
        <f t="shared" si="4"/>
        <v>0</v>
      </c>
      <c r="J172" s="23">
        <f t="shared" si="5"/>
        <v>0</v>
      </c>
      <c r="K172" s="3"/>
      <c r="L172" s="3"/>
    </row>
    <row r="173" spans="1:12" s="8" customFormat="1" ht="51" x14ac:dyDescent="0.2">
      <c r="A173" s="24">
        <v>170</v>
      </c>
      <c r="B173" s="37" t="s">
        <v>111</v>
      </c>
      <c r="C173" s="31" t="s">
        <v>1</v>
      </c>
      <c r="D173" s="27">
        <v>1042</v>
      </c>
      <c r="E173" s="28"/>
      <c r="F173" s="28"/>
      <c r="G173" s="22"/>
      <c r="H173" s="64"/>
      <c r="I173" s="23">
        <f t="shared" si="4"/>
        <v>0</v>
      </c>
      <c r="J173" s="23">
        <f t="shared" si="5"/>
        <v>0</v>
      </c>
      <c r="K173" s="3"/>
      <c r="L173" s="3"/>
    </row>
    <row r="174" spans="1:12" s="8" customFormat="1" ht="38.25" x14ac:dyDescent="0.2">
      <c r="A174" s="24">
        <v>171</v>
      </c>
      <c r="B174" s="37" t="s">
        <v>160</v>
      </c>
      <c r="C174" s="31" t="s">
        <v>1</v>
      </c>
      <c r="D174" s="27">
        <v>221</v>
      </c>
      <c r="E174" s="29"/>
      <c r="F174" s="29"/>
      <c r="G174" s="22"/>
      <c r="H174" s="64"/>
      <c r="I174" s="23">
        <f t="shared" si="4"/>
        <v>0</v>
      </c>
      <c r="J174" s="23">
        <f t="shared" si="5"/>
        <v>0</v>
      </c>
      <c r="K174" s="3"/>
      <c r="L174" s="3"/>
    </row>
    <row r="175" spans="1:12" s="8" customFormat="1" ht="38.25" x14ac:dyDescent="0.2">
      <c r="A175" s="24">
        <v>172</v>
      </c>
      <c r="B175" s="37" t="s">
        <v>161</v>
      </c>
      <c r="C175" s="31" t="s">
        <v>1</v>
      </c>
      <c r="D175" s="27">
        <v>5</v>
      </c>
      <c r="E175" s="21"/>
      <c r="F175" s="21"/>
      <c r="G175" s="22"/>
      <c r="H175" s="64"/>
      <c r="I175" s="23">
        <f t="shared" si="4"/>
        <v>0</v>
      </c>
      <c r="J175" s="23">
        <f>I175*D175</f>
        <v>0</v>
      </c>
      <c r="K175" s="3"/>
      <c r="L175" s="3"/>
    </row>
    <row r="176" spans="1:12" s="8" customFormat="1" ht="51" x14ac:dyDescent="0.2">
      <c r="A176" s="24">
        <v>173</v>
      </c>
      <c r="B176" s="37" t="s">
        <v>196</v>
      </c>
      <c r="C176" s="31" t="s">
        <v>1</v>
      </c>
      <c r="D176" s="27">
        <v>2</v>
      </c>
      <c r="E176" s="21"/>
      <c r="F176" s="21"/>
      <c r="G176" s="22"/>
      <c r="H176" s="64"/>
      <c r="I176" s="23">
        <f t="shared" si="4"/>
        <v>0</v>
      </c>
      <c r="J176" s="23">
        <f t="shared" si="5"/>
        <v>0</v>
      </c>
      <c r="K176" s="3"/>
      <c r="L176" s="3"/>
    </row>
    <row r="177" spans="1:12" s="8" customFormat="1" ht="15.75" x14ac:dyDescent="0.2">
      <c r="A177" s="24">
        <v>174</v>
      </c>
      <c r="B177" s="37" t="s">
        <v>43</v>
      </c>
      <c r="C177" s="31" t="s">
        <v>8</v>
      </c>
      <c r="D177" s="27">
        <v>2078</v>
      </c>
      <c r="E177" s="28"/>
      <c r="F177" s="28"/>
      <c r="G177" s="22"/>
      <c r="H177" s="64"/>
      <c r="I177" s="23">
        <f t="shared" si="4"/>
        <v>0</v>
      </c>
      <c r="J177" s="23">
        <f t="shared" si="5"/>
        <v>0</v>
      </c>
      <c r="K177" s="3"/>
      <c r="L177" s="3"/>
    </row>
    <row r="178" spans="1:12" s="8" customFormat="1" ht="15.75" x14ac:dyDescent="0.2">
      <c r="A178" s="24">
        <v>175</v>
      </c>
      <c r="B178" s="39" t="s">
        <v>44</v>
      </c>
      <c r="C178" s="41" t="s">
        <v>8</v>
      </c>
      <c r="D178" s="34">
        <v>2</v>
      </c>
      <c r="E178" s="28"/>
      <c r="F178" s="28"/>
      <c r="G178" s="22"/>
      <c r="H178" s="64"/>
      <c r="I178" s="23">
        <f t="shared" si="4"/>
        <v>0</v>
      </c>
      <c r="J178" s="23">
        <f t="shared" si="5"/>
        <v>0</v>
      </c>
      <c r="K178" s="3"/>
      <c r="L178" s="3"/>
    </row>
    <row r="179" spans="1:12" s="8" customFormat="1" ht="15.75" x14ac:dyDescent="0.2">
      <c r="A179" s="24">
        <v>176</v>
      </c>
      <c r="B179" s="39" t="s">
        <v>70</v>
      </c>
      <c r="C179" s="41" t="s">
        <v>8</v>
      </c>
      <c r="D179" s="34">
        <v>20</v>
      </c>
      <c r="E179" s="28"/>
      <c r="F179" s="28"/>
      <c r="G179" s="22"/>
      <c r="H179" s="64"/>
      <c r="I179" s="23">
        <f t="shared" si="4"/>
        <v>0</v>
      </c>
      <c r="J179" s="23">
        <f t="shared" si="5"/>
        <v>0</v>
      </c>
      <c r="K179" s="3"/>
      <c r="L179" s="3"/>
    </row>
    <row r="180" spans="1:12" s="8" customFormat="1" ht="15.75" x14ac:dyDescent="0.2">
      <c r="A180" s="24">
        <v>177</v>
      </c>
      <c r="B180" s="39" t="s">
        <v>45</v>
      </c>
      <c r="C180" s="41" t="s">
        <v>8</v>
      </c>
      <c r="D180" s="34">
        <v>21</v>
      </c>
      <c r="E180" s="28"/>
      <c r="F180" s="28"/>
      <c r="G180" s="22"/>
      <c r="H180" s="64"/>
      <c r="I180" s="23">
        <f t="shared" si="4"/>
        <v>0</v>
      </c>
      <c r="J180" s="23">
        <f t="shared" si="5"/>
        <v>0</v>
      </c>
      <c r="K180" s="3"/>
      <c r="L180" s="3"/>
    </row>
    <row r="181" spans="1:12" s="8" customFormat="1" ht="15.75" x14ac:dyDescent="0.2">
      <c r="A181" s="24">
        <v>178</v>
      </c>
      <c r="B181" s="39" t="s">
        <v>46</v>
      </c>
      <c r="C181" s="41" t="s">
        <v>8</v>
      </c>
      <c r="D181" s="34">
        <v>20</v>
      </c>
      <c r="E181" s="28"/>
      <c r="F181" s="28"/>
      <c r="G181" s="22"/>
      <c r="H181" s="64"/>
      <c r="I181" s="23">
        <f t="shared" si="4"/>
        <v>0</v>
      </c>
      <c r="J181" s="23">
        <f t="shared" si="5"/>
        <v>0</v>
      </c>
      <c r="K181" s="3"/>
      <c r="L181" s="3"/>
    </row>
    <row r="182" spans="1:12" s="8" customFormat="1" ht="15.75" x14ac:dyDescent="0.2">
      <c r="A182" s="24">
        <v>179</v>
      </c>
      <c r="B182" s="39" t="s">
        <v>47</v>
      </c>
      <c r="C182" s="41" t="s">
        <v>8</v>
      </c>
      <c r="D182" s="34">
        <v>5</v>
      </c>
      <c r="E182" s="21"/>
      <c r="F182" s="21"/>
      <c r="G182" s="22"/>
      <c r="H182" s="64"/>
      <c r="I182" s="23">
        <f t="shared" si="4"/>
        <v>0</v>
      </c>
      <c r="J182" s="23">
        <f t="shared" si="5"/>
        <v>0</v>
      </c>
      <c r="K182" s="3"/>
      <c r="L182" s="3"/>
    </row>
    <row r="183" spans="1:12" s="8" customFormat="1" ht="15.75" customHeight="1" x14ac:dyDescent="0.2">
      <c r="A183" s="24">
        <v>180</v>
      </c>
      <c r="B183" s="39" t="s">
        <v>48</v>
      </c>
      <c r="C183" s="41" t="s">
        <v>8</v>
      </c>
      <c r="D183" s="34">
        <v>2</v>
      </c>
      <c r="E183" s="21"/>
      <c r="F183" s="21"/>
      <c r="G183" s="22"/>
      <c r="H183" s="64"/>
      <c r="I183" s="23">
        <f t="shared" si="4"/>
        <v>0</v>
      </c>
      <c r="J183" s="23">
        <f t="shared" si="5"/>
        <v>0</v>
      </c>
      <c r="K183" s="3"/>
      <c r="L183" s="3"/>
    </row>
    <row r="184" spans="1:12" ht="38.25" customHeight="1" x14ac:dyDescent="0.2">
      <c r="A184" s="42">
        <v>181</v>
      </c>
      <c r="B184" s="53" t="s">
        <v>49</v>
      </c>
      <c r="C184" s="31" t="s">
        <v>8</v>
      </c>
      <c r="D184" s="27">
        <v>2</v>
      </c>
      <c r="E184" s="59"/>
      <c r="F184" s="59"/>
      <c r="G184" s="22"/>
      <c r="H184" s="64"/>
      <c r="I184" s="60">
        <f t="shared" ref="I184:I207" si="6">ROUND(G184+(G184*H184),2)</f>
        <v>0</v>
      </c>
      <c r="J184" s="60">
        <f t="shared" ref="J184:J207" si="7">I184*D184</f>
        <v>0</v>
      </c>
      <c r="K184" s="61"/>
    </row>
    <row r="185" spans="1:12" ht="38.25" customHeight="1" x14ac:dyDescent="0.2">
      <c r="A185" s="42">
        <v>182</v>
      </c>
      <c r="B185" s="53" t="s">
        <v>68</v>
      </c>
      <c r="C185" s="31" t="s">
        <v>8</v>
      </c>
      <c r="D185" s="27">
        <v>1</v>
      </c>
      <c r="E185" s="59"/>
      <c r="F185" s="59"/>
      <c r="G185" s="22"/>
      <c r="H185" s="64"/>
      <c r="I185" s="60">
        <f t="shared" si="6"/>
        <v>0</v>
      </c>
      <c r="J185" s="60">
        <f t="shared" si="7"/>
        <v>0</v>
      </c>
      <c r="K185" s="61"/>
    </row>
    <row r="186" spans="1:12" ht="38.25" customHeight="1" x14ac:dyDescent="0.2">
      <c r="A186" s="42">
        <v>183</v>
      </c>
      <c r="B186" s="53" t="s">
        <v>50</v>
      </c>
      <c r="C186" s="31" t="s">
        <v>8</v>
      </c>
      <c r="D186" s="27">
        <v>80</v>
      </c>
      <c r="E186" s="59"/>
      <c r="F186" s="59"/>
      <c r="G186" s="22"/>
      <c r="H186" s="64"/>
      <c r="I186" s="60">
        <f t="shared" si="6"/>
        <v>0</v>
      </c>
      <c r="J186" s="60">
        <f t="shared" si="7"/>
        <v>0</v>
      </c>
      <c r="K186" s="61"/>
    </row>
    <row r="187" spans="1:12" ht="38.25" customHeight="1" thickBot="1" x14ac:dyDescent="0.25">
      <c r="A187" s="42">
        <v>184</v>
      </c>
      <c r="B187" s="53" t="s">
        <v>71</v>
      </c>
      <c r="C187" s="31" t="s">
        <v>8</v>
      </c>
      <c r="D187" s="27">
        <v>5</v>
      </c>
      <c r="E187" s="59"/>
      <c r="F187" s="59"/>
      <c r="G187" s="22"/>
      <c r="H187" s="64"/>
      <c r="I187" s="60">
        <f t="shared" si="6"/>
        <v>0</v>
      </c>
      <c r="J187" s="60">
        <f t="shared" si="7"/>
        <v>0</v>
      </c>
      <c r="K187" s="61"/>
    </row>
    <row r="188" spans="1:12" ht="38.25" customHeight="1" x14ac:dyDescent="0.2">
      <c r="A188" s="45">
        <v>185</v>
      </c>
      <c r="B188" s="46" t="s">
        <v>202</v>
      </c>
      <c r="C188" s="56" t="s">
        <v>1</v>
      </c>
      <c r="D188" s="63">
        <v>2000</v>
      </c>
      <c r="E188" s="49"/>
      <c r="F188" s="49"/>
      <c r="G188" s="50"/>
      <c r="H188" s="65"/>
      <c r="I188" s="51">
        <f t="shared" si="6"/>
        <v>0</v>
      </c>
      <c r="J188" s="54">
        <f t="shared" si="7"/>
        <v>0</v>
      </c>
      <c r="K188" s="72" t="s">
        <v>197</v>
      </c>
    </row>
    <row r="189" spans="1:12" ht="38.25" customHeight="1" x14ac:dyDescent="0.2">
      <c r="A189" s="45">
        <v>186</v>
      </c>
      <c r="B189" s="46" t="s">
        <v>165</v>
      </c>
      <c r="C189" s="47" t="s">
        <v>8</v>
      </c>
      <c r="D189" s="63">
        <v>2</v>
      </c>
      <c r="E189" s="49"/>
      <c r="F189" s="49"/>
      <c r="G189" s="50"/>
      <c r="H189" s="65"/>
      <c r="I189" s="51">
        <f t="shared" si="6"/>
        <v>0</v>
      </c>
      <c r="J189" s="54">
        <f t="shared" si="7"/>
        <v>0</v>
      </c>
      <c r="K189" s="73"/>
    </row>
    <row r="190" spans="1:12" ht="38.25" customHeight="1" x14ac:dyDescent="0.2">
      <c r="A190" s="45">
        <v>187</v>
      </c>
      <c r="B190" s="46" t="s">
        <v>203</v>
      </c>
      <c r="C190" s="47" t="s">
        <v>8</v>
      </c>
      <c r="D190" s="63">
        <v>2</v>
      </c>
      <c r="E190" s="49"/>
      <c r="F190" s="49"/>
      <c r="G190" s="50"/>
      <c r="H190" s="65"/>
      <c r="I190" s="51">
        <f t="shared" si="6"/>
        <v>0</v>
      </c>
      <c r="J190" s="54">
        <f t="shared" si="7"/>
        <v>0</v>
      </c>
      <c r="K190" s="73"/>
    </row>
    <row r="191" spans="1:12" ht="71.25" customHeight="1" x14ac:dyDescent="0.2">
      <c r="A191" s="45">
        <v>188</v>
      </c>
      <c r="B191" s="46" t="s">
        <v>204</v>
      </c>
      <c r="C191" s="47" t="s">
        <v>8</v>
      </c>
      <c r="D191" s="63">
        <v>1</v>
      </c>
      <c r="E191" s="49"/>
      <c r="F191" s="49"/>
      <c r="G191" s="50"/>
      <c r="H191" s="65"/>
      <c r="I191" s="51">
        <f t="shared" si="6"/>
        <v>0</v>
      </c>
      <c r="J191" s="54">
        <f t="shared" si="7"/>
        <v>0</v>
      </c>
      <c r="K191" s="73"/>
    </row>
    <row r="192" spans="1:12" ht="38.25" customHeight="1" x14ac:dyDescent="0.2">
      <c r="A192" s="48">
        <v>189</v>
      </c>
      <c r="B192" s="46" t="s">
        <v>205</v>
      </c>
      <c r="C192" s="47" t="s">
        <v>8</v>
      </c>
      <c r="D192" s="63">
        <v>1</v>
      </c>
      <c r="E192" s="49"/>
      <c r="F192" s="49"/>
      <c r="G192" s="50"/>
      <c r="H192" s="65"/>
      <c r="I192" s="51">
        <f t="shared" si="6"/>
        <v>0</v>
      </c>
      <c r="J192" s="54">
        <f t="shared" si="7"/>
        <v>0</v>
      </c>
      <c r="K192" s="73"/>
    </row>
    <row r="193" spans="1:11" ht="38.25" customHeight="1" x14ac:dyDescent="0.2">
      <c r="A193" s="48">
        <v>190</v>
      </c>
      <c r="B193" s="46" t="s">
        <v>206</v>
      </c>
      <c r="C193" s="47" t="s">
        <v>1</v>
      </c>
      <c r="D193" s="63">
        <v>30</v>
      </c>
      <c r="E193" s="49"/>
      <c r="F193" s="49"/>
      <c r="G193" s="50"/>
      <c r="H193" s="65"/>
      <c r="I193" s="51">
        <f t="shared" si="6"/>
        <v>0</v>
      </c>
      <c r="J193" s="54">
        <f t="shared" si="7"/>
        <v>0</v>
      </c>
      <c r="K193" s="73"/>
    </row>
    <row r="194" spans="1:11" ht="38.25" customHeight="1" x14ac:dyDescent="0.2">
      <c r="A194" s="48">
        <v>191</v>
      </c>
      <c r="B194" s="57" t="s">
        <v>207</v>
      </c>
      <c r="C194" s="47" t="s">
        <v>1</v>
      </c>
      <c r="D194" s="63">
        <v>3000</v>
      </c>
      <c r="E194" s="49"/>
      <c r="F194" s="49"/>
      <c r="G194" s="50"/>
      <c r="H194" s="65"/>
      <c r="I194" s="51">
        <f t="shared" si="6"/>
        <v>0</v>
      </c>
      <c r="J194" s="54">
        <f t="shared" si="7"/>
        <v>0</v>
      </c>
      <c r="K194" s="73"/>
    </row>
    <row r="195" spans="1:11" ht="38.25" customHeight="1" x14ac:dyDescent="0.2">
      <c r="A195" s="48">
        <v>192</v>
      </c>
      <c r="B195" s="46" t="s">
        <v>208</v>
      </c>
      <c r="C195" s="47" t="s">
        <v>1</v>
      </c>
      <c r="D195" s="63">
        <v>10000</v>
      </c>
      <c r="E195" s="49"/>
      <c r="F195" s="49"/>
      <c r="G195" s="50"/>
      <c r="H195" s="65"/>
      <c r="I195" s="51">
        <f t="shared" si="6"/>
        <v>0</v>
      </c>
      <c r="J195" s="54">
        <f t="shared" si="7"/>
        <v>0</v>
      </c>
      <c r="K195" s="73"/>
    </row>
    <row r="196" spans="1:11" ht="38.25" customHeight="1" x14ac:dyDescent="0.2">
      <c r="A196" s="48">
        <v>193</v>
      </c>
      <c r="B196" s="46" t="s">
        <v>209</v>
      </c>
      <c r="C196" s="47" t="s">
        <v>1</v>
      </c>
      <c r="D196" s="63">
        <v>10000</v>
      </c>
      <c r="E196" s="49"/>
      <c r="F196" s="49"/>
      <c r="G196" s="50"/>
      <c r="H196" s="65"/>
      <c r="I196" s="51">
        <f t="shared" si="6"/>
        <v>0</v>
      </c>
      <c r="J196" s="54">
        <f t="shared" si="7"/>
        <v>0</v>
      </c>
      <c r="K196" s="73"/>
    </row>
    <row r="197" spans="1:11" ht="38.25" customHeight="1" x14ac:dyDescent="0.2">
      <c r="A197" s="48">
        <v>194</v>
      </c>
      <c r="B197" s="46" t="s">
        <v>210</v>
      </c>
      <c r="C197" s="47" t="s">
        <v>8</v>
      </c>
      <c r="D197" s="63">
        <v>2</v>
      </c>
      <c r="E197" s="49"/>
      <c r="F197" s="49"/>
      <c r="G197" s="50"/>
      <c r="H197" s="65"/>
      <c r="I197" s="51">
        <f t="shared" si="6"/>
        <v>0</v>
      </c>
      <c r="J197" s="54">
        <f t="shared" si="7"/>
        <v>0</v>
      </c>
      <c r="K197" s="73"/>
    </row>
    <row r="198" spans="1:11" ht="38.25" customHeight="1" x14ac:dyDescent="0.2">
      <c r="A198" s="48">
        <v>195</v>
      </c>
      <c r="B198" s="58" t="s">
        <v>211</v>
      </c>
      <c r="C198" s="47" t="s">
        <v>212</v>
      </c>
      <c r="D198" s="63">
        <v>20</v>
      </c>
      <c r="E198" s="49"/>
      <c r="F198" s="49"/>
      <c r="G198" s="50"/>
      <c r="H198" s="65"/>
      <c r="I198" s="51">
        <f t="shared" si="6"/>
        <v>0</v>
      </c>
      <c r="J198" s="54">
        <f t="shared" si="7"/>
        <v>0</v>
      </c>
      <c r="K198" s="73"/>
    </row>
    <row r="199" spans="1:11" ht="38.25" customHeight="1" x14ac:dyDescent="0.2">
      <c r="A199" s="48">
        <v>196</v>
      </c>
      <c r="B199" s="46" t="s">
        <v>213</v>
      </c>
      <c r="C199" s="47" t="s">
        <v>1</v>
      </c>
      <c r="D199" s="63">
        <v>1</v>
      </c>
      <c r="E199" s="49"/>
      <c r="F199" s="49"/>
      <c r="G199" s="50"/>
      <c r="H199" s="65"/>
      <c r="I199" s="51">
        <f t="shared" si="6"/>
        <v>0</v>
      </c>
      <c r="J199" s="54">
        <f t="shared" si="7"/>
        <v>0</v>
      </c>
      <c r="K199" s="73"/>
    </row>
    <row r="200" spans="1:11" ht="38.25" customHeight="1" x14ac:dyDescent="0.2">
      <c r="A200" s="48">
        <v>197</v>
      </c>
      <c r="B200" s="46" t="s">
        <v>214</v>
      </c>
      <c r="C200" s="47" t="s">
        <v>1</v>
      </c>
      <c r="D200" s="63">
        <v>2</v>
      </c>
      <c r="E200" s="49"/>
      <c r="F200" s="49"/>
      <c r="G200" s="50"/>
      <c r="H200" s="65"/>
      <c r="I200" s="51">
        <f t="shared" si="6"/>
        <v>0</v>
      </c>
      <c r="J200" s="54">
        <f t="shared" si="7"/>
        <v>0</v>
      </c>
      <c r="K200" s="73"/>
    </row>
    <row r="201" spans="1:11" ht="38.25" customHeight="1" x14ac:dyDescent="0.2">
      <c r="A201" s="48">
        <v>198</v>
      </c>
      <c r="B201" s="46" t="s">
        <v>215</v>
      </c>
      <c r="C201" s="47" t="s">
        <v>1</v>
      </c>
      <c r="D201" s="63">
        <v>7</v>
      </c>
      <c r="E201" s="49"/>
      <c r="F201" s="49"/>
      <c r="G201" s="50"/>
      <c r="H201" s="65"/>
      <c r="I201" s="51">
        <f t="shared" si="6"/>
        <v>0</v>
      </c>
      <c r="J201" s="54">
        <f t="shared" si="7"/>
        <v>0</v>
      </c>
      <c r="K201" s="73"/>
    </row>
    <row r="202" spans="1:11" ht="38.25" customHeight="1" x14ac:dyDescent="0.2">
      <c r="A202" s="48">
        <v>199</v>
      </c>
      <c r="B202" s="46" t="s">
        <v>216</v>
      </c>
      <c r="C202" s="47" t="s">
        <v>1</v>
      </c>
      <c r="D202" s="63">
        <v>15</v>
      </c>
      <c r="E202" s="49"/>
      <c r="F202" s="49"/>
      <c r="G202" s="50"/>
      <c r="H202" s="65"/>
      <c r="I202" s="51">
        <f t="shared" si="6"/>
        <v>0</v>
      </c>
      <c r="J202" s="54">
        <f t="shared" si="7"/>
        <v>0</v>
      </c>
      <c r="K202" s="73"/>
    </row>
    <row r="203" spans="1:11" ht="38.25" customHeight="1" x14ac:dyDescent="0.2">
      <c r="A203" s="48">
        <v>200</v>
      </c>
      <c r="B203" s="46" t="s">
        <v>226</v>
      </c>
      <c r="C203" s="47" t="s">
        <v>1</v>
      </c>
      <c r="D203" s="63">
        <v>20</v>
      </c>
      <c r="E203" s="49"/>
      <c r="F203" s="49"/>
      <c r="G203" s="50"/>
      <c r="H203" s="65"/>
      <c r="I203" s="51">
        <f t="shared" si="6"/>
        <v>0</v>
      </c>
      <c r="J203" s="54">
        <f t="shared" si="7"/>
        <v>0</v>
      </c>
      <c r="K203" s="73"/>
    </row>
    <row r="204" spans="1:11" ht="38.25" customHeight="1" x14ac:dyDescent="0.2">
      <c r="A204" s="48">
        <v>201</v>
      </c>
      <c r="B204" s="46" t="s">
        <v>217</v>
      </c>
      <c r="C204" s="47" t="s">
        <v>1</v>
      </c>
      <c r="D204" s="63">
        <v>6</v>
      </c>
      <c r="E204" s="49"/>
      <c r="F204" s="49"/>
      <c r="G204" s="50"/>
      <c r="H204" s="65"/>
      <c r="I204" s="51">
        <f t="shared" si="6"/>
        <v>0</v>
      </c>
      <c r="J204" s="54">
        <f t="shared" si="7"/>
        <v>0</v>
      </c>
      <c r="K204" s="73"/>
    </row>
    <row r="205" spans="1:11" ht="38.25" customHeight="1" x14ac:dyDescent="0.2">
      <c r="A205" s="48">
        <v>202</v>
      </c>
      <c r="B205" s="46" t="s">
        <v>218</v>
      </c>
      <c r="C205" s="47" t="s">
        <v>1</v>
      </c>
      <c r="D205" s="63">
        <v>4</v>
      </c>
      <c r="E205" s="49"/>
      <c r="F205" s="49"/>
      <c r="G205" s="50"/>
      <c r="H205" s="65"/>
      <c r="I205" s="51">
        <f t="shared" si="6"/>
        <v>0</v>
      </c>
      <c r="J205" s="54">
        <f t="shared" si="7"/>
        <v>0</v>
      </c>
      <c r="K205" s="73"/>
    </row>
    <row r="206" spans="1:11" ht="38.25" customHeight="1" x14ac:dyDescent="0.2">
      <c r="A206" s="48">
        <v>203</v>
      </c>
      <c r="B206" s="46" t="s">
        <v>219</v>
      </c>
      <c r="C206" s="47" t="s">
        <v>1</v>
      </c>
      <c r="D206" s="63">
        <v>10</v>
      </c>
      <c r="E206" s="49"/>
      <c r="F206" s="49"/>
      <c r="G206" s="50"/>
      <c r="H206" s="65"/>
      <c r="I206" s="51">
        <f t="shared" si="6"/>
        <v>0</v>
      </c>
      <c r="J206" s="54">
        <f t="shared" si="7"/>
        <v>0</v>
      </c>
      <c r="K206" s="73"/>
    </row>
    <row r="207" spans="1:11" ht="38.25" customHeight="1" x14ac:dyDescent="0.2">
      <c r="A207" s="48">
        <v>204</v>
      </c>
      <c r="B207" s="46" t="s">
        <v>220</v>
      </c>
      <c r="C207" s="47" t="s">
        <v>1</v>
      </c>
      <c r="D207" s="63">
        <v>15</v>
      </c>
      <c r="E207" s="49"/>
      <c r="F207" s="49"/>
      <c r="G207" s="50"/>
      <c r="H207" s="65"/>
      <c r="I207" s="51">
        <f t="shared" si="6"/>
        <v>0</v>
      </c>
      <c r="J207" s="54">
        <f t="shared" si="7"/>
        <v>0</v>
      </c>
      <c r="K207" s="73"/>
    </row>
    <row r="208" spans="1:11" ht="38.25" customHeight="1" thickBot="1" x14ac:dyDescent="0.25">
      <c r="A208" s="48">
        <v>205</v>
      </c>
      <c r="B208" s="46" t="s">
        <v>166</v>
      </c>
      <c r="C208" s="47" t="s">
        <v>8</v>
      </c>
      <c r="D208" s="63">
        <v>12</v>
      </c>
      <c r="E208" s="49"/>
      <c r="F208" s="49"/>
      <c r="G208" s="50"/>
      <c r="H208" s="65"/>
      <c r="I208" s="51">
        <f t="shared" ref="I208" si="8">ROUND(G208+(G208*H208),2)</f>
        <v>0</v>
      </c>
      <c r="J208" s="54">
        <f t="shared" ref="J208" si="9">I208*D208</f>
        <v>0</v>
      </c>
      <c r="K208" s="74"/>
    </row>
    <row r="209" spans="1:10" ht="18" customHeight="1" x14ac:dyDescent="0.2">
      <c r="A209" s="68" t="s">
        <v>167</v>
      </c>
      <c r="B209" s="69"/>
      <c r="C209" s="69"/>
      <c r="D209" s="69"/>
      <c r="E209" s="69"/>
      <c r="F209" s="69"/>
      <c r="G209" s="70"/>
      <c r="H209" s="70"/>
      <c r="I209" s="71"/>
      <c r="J209" s="52">
        <f>SUM(J4:J208)</f>
        <v>0</v>
      </c>
    </row>
  </sheetData>
  <mergeCells count="3">
    <mergeCell ref="A1:J1"/>
    <mergeCell ref="A209:I209"/>
    <mergeCell ref="K188:K20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Natalia Lewandowska (nsta)</cp:lastModifiedBy>
  <cp:lastPrinted>2024-10-18T07:51:20Z</cp:lastPrinted>
  <dcterms:created xsi:type="dcterms:W3CDTF">2013-06-27T21:14:14Z</dcterms:created>
  <dcterms:modified xsi:type="dcterms:W3CDTF">2024-11-14T07:42:54Z</dcterms:modified>
</cp:coreProperties>
</file>