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kowicz\Desktop\PZP\Dokumenty\2024\22 zakup art. spożywczych\Ogłoszone\"/>
    </mc:Choice>
  </mc:AlternateContent>
  <xr:revisionPtr revIDLastSave="0" documentId="13_ncr:1_{AE55996E-4CF2-4467-B071-829101A329C2}" xr6:coauthVersionLast="47" xr6:coauthVersionMax="47" xr10:uidLastSave="{00000000-0000-0000-0000-000000000000}"/>
  <bookViews>
    <workbookView xWindow="-108" yWindow="-108" windowWidth="23256" windowHeight="12456" tabRatio="932" firstSheet="1" activeTab="7" xr2:uid="{00000000-000D-0000-FFFF-FFFF00000000}"/>
  </bookViews>
  <sheets>
    <sheet name="Część I Jaja" sheetId="1" r:id="rId1"/>
    <sheet name="część II Mięso drobiowe" sheetId="2" r:id="rId2"/>
    <sheet name="Część III mięso wieprzowe i węd" sheetId="3" r:id="rId3"/>
    <sheet name="Część IV Mleko i przetwor" sheetId="4" r:id="rId4"/>
    <sheet name="Część V Mrożonki" sheetId="5" r:id="rId5"/>
    <sheet name="Część VI Peczywo" sheetId="6" r:id="rId6"/>
    <sheet name="Część VII różne art. spoż" sheetId="7" r:id="rId7"/>
    <sheet name="Część VIII Warzywa i owoce" sheetId="8" r:id="rId8"/>
  </sheets>
  <definedNames>
    <definedName name="Excel_BuiltIn__FilterDatabase" localSheetId="0">'Część I Jaja'!$A$14:$I$18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H143" i="7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45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29" i="6"/>
  <c r="H28" i="6"/>
  <c r="H27" i="6"/>
  <c r="H26" i="6"/>
  <c r="H25" i="6"/>
  <c r="H24" i="6"/>
  <c r="H23" i="6"/>
  <c r="H22" i="6"/>
  <c r="H21" i="6"/>
  <c r="H20" i="6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30" i="2"/>
  <c r="H29" i="2"/>
  <c r="H28" i="2"/>
  <c r="H27" i="2"/>
  <c r="H26" i="2"/>
  <c r="H25" i="2"/>
  <c r="H24" i="2"/>
  <c r="H23" i="2"/>
  <c r="H22" i="2"/>
  <c r="H21" i="2"/>
  <c r="H20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<sst xmlns="http://schemas.openxmlformats.org/spreadsheetml/2006/main" count="1084" uniqueCount="472">
  <si>
    <t>CZĘŚĆ I – JAJA</t>
  </si>
  <si>
    <t>Lp.</t>
  </si>
  <si>
    <t>Przedmiot zamówienia</t>
  </si>
  <si>
    <t>Jm.</t>
  </si>
  <si>
    <t>Planowana ilość dla Przedszkole Nowa Wieś</t>
  </si>
  <si>
    <t>Planowana ilość dla szk.podst. Nowa Wieś</t>
  </si>
  <si>
    <t>Planowana ilość dla Przedszkole Olszewo-Borki</t>
  </si>
  <si>
    <t>1.</t>
  </si>
  <si>
    <t>Szt.</t>
  </si>
  <si>
    <t>CZĘŚĆ II – MIĘSO DROBIOWE</t>
  </si>
  <si>
    <t>Filet świeży z kurczaka kl.A</t>
  </si>
  <si>
    <t>Kg</t>
  </si>
  <si>
    <t>2.</t>
  </si>
  <si>
    <t>Filet świeży z indyka kl. A</t>
  </si>
  <si>
    <t>3.</t>
  </si>
  <si>
    <t>Noga z kurczaka kl. A</t>
  </si>
  <si>
    <t>4.</t>
  </si>
  <si>
    <t>Udo z kurczaka kl. A</t>
  </si>
  <si>
    <t>5.</t>
  </si>
  <si>
    <t>Ćwiartka z kurczaka kl. A</t>
  </si>
  <si>
    <t>6.</t>
  </si>
  <si>
    <t>Kurczak świeży kl. A</t>
  </si>
  <si>
    <t>7.</t>
  </si>
  <si>
    <t>Podudzie z kurczaka kl.A</t>
  </si>
  <si>
    <t>8.</t>
  </si>
  <si>
    <t>Porcje kulinarne ze skrzdł. kl.A</t>
  </si>
  <si>
    <t>9.</t>
  </si>
  <si>
    <t>Szyje z indyka bez skóry  kl.A</t>
  </si>
  <si>
    <t>10.</t>
  </si>
  <si>
    <t>Skrzydło z indyka  kl.A</t>
  </si>
  <si>
    <t>11.</t>
  </si>
  <si>
    <t>Wątróbka drobiowa kl.A</t>
  </si>
  <si>
    <t>kg</t>
  </si>
  <si>
    <t>CZĘŚĆ III -  MIĘSO WIEPRZOWE I WĘDLINY</t>
  </si>
  <si>
    <t>Kiełbasa biała parzona (drobiowo-wieprzowa) zawartość mięsa nie mniej niż 65%</t>
  </si>
  <si>
    <t>Kiełbasa cienka typu podwawelska w 100g prod. 103g mięsa wieprzowego</t>
  </si>
  <si>
    <t>Kości schabowe kl I</t>
  </si>
  <si>
    <t>Karkówka wieprz. surowa b/k kl.A</t>
  </si>
  <si>
    <t>Łopatka wieprz. surowa b/k odt.kl.A</t>
  </si>
  <si>
    <t>Łopatka wieprz. surowa b/k odt.kl.A mielona</t>
  </si>
  <si>
    <t>Schab wieprz. surowy b/k kl.A</t>
  </si>
  <si>
    <t>Szynka wieprz. zraz. Obrab. b/k-kulka kl.A</t>
  </si>
  <si>
    <t>Żeberka wieprzowe paski kl.I</t>
  </si>
  <si>
    <t>Żeberka wieprzowe przy karczkowe (mostki)</t>
  </si>
  <si>
    <t>Polędwiczki wieprzowe świeże</t>
  </si>
  <si>
    <t>12.</t>
  </si>
  <si>
    <t>Szynka typu z beczki</t>
  </si>
  <si>
    <t>13.</t>
  </si>
  <si>
    <t>Indyk faszerowany</t>
  </si>
  <si>
    <t>14.</t>
  </si>
  <si>
    <t>Schab pieczony</t>
  </si>
  <si>
    <t>15.</t>
  </si>
  <si>
    <t>Szynka typu dębowa</t>
  </si>
  <si>
    <t>16.</t>
  </si>
  <si>
    <t>Pierś gotowana z indyka</t>
  </si>
  <si>
    <t>17.</t>
  </si>
  <si>
    <t>Pasztet pieczony z całego kurczaka</t>
  </si>
  <si>
    <t>18.</t>
  </si>
  <si>
    <t>Ogonówka gotowana</t>
  </si>
  <si>
    <t>19.</t>
  </si>
  <si>
    <t>Kiełbasa typu żywiecka chuda</t>
  </si>
  <si>
    <t>20.</t>
  </si>
  <si>
    <t xml:space="preserve">Polędwica drobiowa typu miodowa  </t>
  </si>
  <si>
    <t>Kiełbasa cienka drobiowo- wieprzowa  o zawartości mięsa nie mniej niż 65%</t>
  </si>
  <si>
    <t>Boczek wędzony</t>
  </si>
  <si>
    <t>Kiełbasa cienka zwyczajna  typu ostrołęcka</t>
  </si>
  <si>
    <t>Kiełbasa szynkowa</t>
  </si>
  <si>
    <t>Kiełbasa tyrolska</t>
  </si>
  <si>
    <t>Szynka Gotowana</t>
  </si>
  <si>
    <t>Szynka sznurowana</t>
  </si>
  <si>
    <t>Szynka z liściem</t>
  </si>
  <si>
    <t>Jogurt mix z udziałem owoców 9% 150g</t>
  </si>
  <si>
    <t>Jogurt naturalny 370g gęsty W 100g prod. war. odżywcza tłuszcz:3,9g białko: 4,69g wapń: 165mg</t>
  </si>
  <si>
    <t>Jogurt Naturalny 400 g</t>
  </si>
  <si>
    <t>Jogurt typu Grecki z owoc. 150g o zawartości 2,4g tłuszczu, kwasy nasyc.tł. 1,7g cukier 10g białko 7g</t>
  </si>
  <si>
    <t>Jogurt typu grecki naturalny 400g</t>
  </si>
  <si>
    <t>Jogurt owocowy 100g bez skrobi modyfikowanej i bez barwników</t>
  </si>
  <si>
    <t>Mleko świeże krowie typu  wiejskie 2% 1l War. Odżywcza w 100ml tłuszcz:2g kwasy tł.nasyc. 1,3g białko:3,2g</t>
  </si>
  <si>
    <t>Mleko świeże krowie typu  wiejskie 3,2% 1l War. Odżywcza w 100ml tłuszcz:2g kwasy tł.nasyc. 1,3g białko:3,2g</t>
  </si>
  <si>
    <t>Mix śmiet.200g o zawartości 67% tłuszczu</t>
  </si>
  <si>
    <t>Masło min 82% tłuszczu 200g</t>
  </si>
  <si>
    <t>Ser żółty tw.blok gat.I w 100 g prod. Tłuszcz:26g kwasy nasyc.tł.:  18g białko:26g</t>
  </si>
  <si>
    <t>Ser żółty tw.blok gat.I w 100 g prod. Tłuszcz:26g kwasy nasyc.tł.: 18g białko:26g (w plastrach)</t>
  </si>
  <si>
    <t>Ser żółty plastry 250 g</t>
  </si>
  <si>
    <t>Serek kanapkowy 200g</t>
  </si>
  <si>
    <t>Margaryna zwykła 250g</t>
  </si>
  <si>
    <t>Śmietana 18% 400 ml war. odżywcza w 100ml tłuszcz:18g kwasy tł.nasyc. 12g białko 2,7g kubek</t>
  </si>
  <si>
    <t>Śmietana kartonik 18% UHT</t>
  </si>
  <si>
    <t>Śmietana 30% 400 ml (kremówka) Kubek</t>
  </si>
  <si>
    <t>Twaróg pół tł. 250g kostka o zawartości w 100g produktu tłuszcz:5g białko:19g</t>
  </si>
  <si>
    <t>Twaróg sernik. miel. 1kg wiaderko o zawartości w 100g produktu tłuszcz:18g białko:8g Kwasy tł.nasyc. 12g</t>
  </si>
  <si>
    <t>Twaróg półtł. krajanka wartość odżywcza w 100g produktu tłuszcz:5,8g kwasy tł.:2,8 węglowodany:3,3g białko:16g</t>
  </si>
  <si>
    <t>Serek śmietankowy bez konserwantów, bez barwników, bez zagęstników 150g</t>
  </si>
  <si>
    <t>Serek ziołowy bez konserwantów bez barwników bez zagęstników 150g</t>
  </si>
  <si>
    <t>Maślanka owocowa 1L Kartonik</t>
  </si>
  <si>
    <t>Napój sojowy klasyczny 1L</t>
  </si>
  <si>
    <t>Deser sojowy o smaku waniliowym 125g</t>
  </si>
  <si>
    <t>Naleśniki z serem 1kg zawijane w chusteczkę – 30% sera w nadzieniu</t>
  </si>
  <si>
    <t>Pierogi domowe z serem 30% sera w nadzieniu  2,5kg</t>
  </si>
  <si>
    <t>Pierogi z mięsem nie mniej niż 30% mięsa w nadzieniu 2,5kg</t>
  </si>
  <si>
    <t>Pierogi z kapust. i grzyb. 2,5kg</t>
  </si>
  <si>
    <t>Pyzy z mięsem</t>
  </si>
  <si>
    <t>Brokuły mrożone 2,5kg gat.I</t>
  </si>
  <si>
    <t>Borowik mrożony kostka pochodzenia polskiego</t>
  </si>
  <si>
    <t>Fasolka szparagowa cięta żółta 2,5kg</t>
  </si>
  <si>
    <t>Kalafior mrożony różyczki 2,5kg</t>
  </si>
  <si>
    <t>Marchew kostka 2,5kg</t>
  </si>
  <si>
    <t>Mieszanka kompot. 7skł. 2,5kg</t>
  </si>
  <si>
    <t>Mieszanka kompot. 4skł. 2,5kg</t>
  </si>
  <si>
    <t>Mieszanka warz. 7 skł.do zup.2,5kg</t>
  </si>
  <si>
    <t>Warzywa na patelnie z ziemniakami</t>
  </si>
  <si>
    <t>Porzeczka czarna mrożona 2,5kg</t>
  </si>
  <si>
    <t>Szpinak mrożony kostka 2,5 kg</t>
  </si>
  <si>
    <t>Truskawki mrożone 2,5 kg</t>
  </si>
  <si>
    <t>Wiśnie bez pestki mroż. 2,5kg</t>
  </si>
  <si>
    <t>21.</t>
  </si>
  <si>
    <t>Groszek zielony mrożony 2,5kg</t>
  </si>
  <si>
    <t>22.</t>
  </si>
  <si>
    <t>Barszcz mrożony ukraiński 2,5 kg</t>
  </si>
  <si>
    <t>23.</t>
  </si>
  <si>
    <t>Filet z morszczuka b/s SHP kl.I</t>
  </si>
  <si>
    <t>24.</t>
  </si>
  <si>
    <t>Filet z dorsza atlant.b/s SHP kl.I</t>
  </si>
  <si>
    <t>25.</t>
  </si>
  <si>
    <t>Filet z miruny b/s SHP kl.I</t>
  </si>
  <si>
    <t>26.</t>
  </si>
  <si>
    <t xml:space="preserve">Kostka ryb.panier.  </t>
  </si>
  <si>
    <t>27.</t>
  </si>
  <si>
    <t>Makrela świeża  wędzona kl.I</t>
  </si>
  <si>
    <t>CZĘŚĆ VI - PIECZYWO</t>
  </si>
  <si>
    <t>Chleb zwykły krojony 500 g (biały)</t>
  </si>
  <si>
    <t>Chleb ze słonecznikiem krojony 500g</t>
  </si>
  <si>
    <t>Chleb razowy – krojony 500 g</t>
  </si>
  <si>
    <t>Bułki grahamki 60g</t>
  </si>
  <si>
    <t>Bułka Chałka 400g</t>
  </si>
  <si>
    <t>Bułka kajzerka 50g</t>
  </si>
  <si>
    <t>Rogal prosty zapiekanka 200g</t>
  </si>
  <si>
    <t>Bułka tarta 500g</t>
  </si>
  <si>
    <t xml:space="preserve">Bułki drożdżowe z serem około 100g  </t>
  </si>
  <si>
    <t>szt.</t>
  </si>
  <si>
    <t>CZĘŚĆ VII - RÓŻNE ARTYKUŁY SPOŻYWCZE</t>
  </si>
  <si>
    <t>Ananasy plastry-puszka 565g</t>
  </si>
  <si>
    <t>Brzoskwinie połówki 820g puszka</t>
  </si>
  <si>
    <t>Budyń waniliowy 64g bez cukru bez dodatku skrobi modyfikowanej</t>
  </si>
  <si>
    <t>Bazylia suszona 20g</t>
  </si>
  <si>
    <t>Cukier kryształ 1 kg gat.I</t>
  </si>
  <si>
    <t>Cukier puder 400 g</t>
  </si>
  <si>
    <t>Cukier waniliowy 30g</t>
  </si>
  <si>
    <t>Cynamon 15g mielony</t>
  </si>
  <si>
    <t>Chrzan  delikatesowy tarty słoik 280g</t>
  </si>
  <si>
    <t>Fasola biała drob.such. 400g</t>
  </si>
  <si>
    <t>Fasola biała, gruba, gat. I 400g</t>
  </si>
  <si>
    <t>Groch połówki 400g</t>
  </si>
  <si>
    <t>Groszek kons. 400g</t>
  </si>
  <si>
    <t>Kwasek cytrynowy 50g</t>
  </si>
  <si>
    <t>Kisiel owocowy 58g bez cukru</t>
  </si>
  <si>
    <t>Konc.pomid.sł.190g 30% gęsty war. odż. W 100g prod. Tł.15g kw.nasyc.0,3g węglowodany 14g w tym cukry 14g i białka 5,6g</t>
  </si>
  <si>
    <t>Konc.pomid.sł.900g 30% gęsty</t>
  </si>
  <si>
    <t xml:space="preserve">Kasza grycz. Cała  prażona 1kg  </t>
  </si>
  <si>
    <t>Kasza gryczana kartonik 4x100g</t>
  </si>
  <si>
    <t>Kasza jęcz. średnia torba 400g typu perłowa</t>
  </si>
  <si>
    <t>Kasza jag.torba 400g</t>
  </si>
  <si>
    <t>Kasza jag.kart. 4x100g</t>
  </si>
  <si>
    <t>Kasza kuskus torb.350g</t>
  </si>
  <si>
    <t>Kasza manna  1kg</t>
  </si>
  <si>
    <t>Kasza orkiszowa 1kg</t>
  </si>
  <si>
    <t>Kasza Pęczak 1 kg</t>
  </si>
  <si>
    <t>Kukurydza kons.400g puszka</t>
  </si>
  <si>
    <t>28.</t>
  </si>
  <si>
    <t>Liść laurowy cały suszony 12g</t>
  </si>
  <si>
    <t>29.</t>
  </si>
  <si>
    <t>Lubczyk suszony mielony 10g</t>
  </si>
  <si>
    <t>30.</t>
  </si>
  <si>
    <t>Majeranek 8g</t>
  </si>
  <si>
    <t>31.</t>
  </si>
  <si>
    <t>Mąka pszenna tortowa 1kg typ 450</t>
  </si>
  <si>
    <t>32.</t>
  </si>
  <si>
    <t>Mąka ziemniaczana 1kg</t>
  </si>
  <si>
    <t>33.</t>
  </si>
  <si>
    <t>Makaron zacierka 250g  jajeczny</t>
  </si>
  <si>
    <t>34.</t>
  </si>
  <si>
    <t>Makaron nitki jajeczne 250g</t>
  </si>
  <si>
    <t>35.</t>
  </si>
  <si>
    <t>Makaron jajeczny w kształcie wesołych literek  250g</t>
  </si>
  <si>
    <t>36.</t>
  </si>
  <si>
    <t>37.</t>
  </si>
  <si>
    <t>38.</t>
  </si>
  <si>
    <t xml:space="preserve">-Makaron wst.i nit. Gniazda 400g  </t>
  </si>
  <si>
    <t>39.</t>
  </si>
  <si>
    <t>-Makaron kokardki 400g</t>
  </si>
  <si>
    <t>40.</t>
  </si>
  <si>
    <t>-Makaron pełnoziar.świd. 400g</t>
  </si>
  <si>
    <t>41.</t>
  </si>
  <si>
    <t>-Makaron spaghetti 500g zw.</t>
  </si>
  <si>
    <t>42.</t>
  </si>
  <si>
    <t>-Makaron spaghetti 400g pełnoziarnisty</t>
  </si>
  <si>
    <t>43.</t>
  </si>
  <si>
    <t>Majonez  słoik 815g bez konserwantów niskotł.</t>
  </si>
  <si>
    <t>44.</t>
  </si>
  <si>
    <t>Miód naturalny wielokwiatowy Słoik 1100g</t>
  </si>
  <si>
    <t>45.</t>
  </si>
  <si>
    <t>Olej rzepakowy z pierwszego tłoczenia o zawartości kwasów jedno nienasyconych powyżej 50% i zawartości kwasów wielonienasyconych poniżej 40% 3l</t>
  </si>
  <si>
    <t>46.</t>
  </si>
  <si>
    <t>Olej do sałatek typu słonecznikowy 1 litr w 100g prod. 100% oleju</t>
  </si>
  <si>
    <t>47.</t>
  </si>
  <si>
    <t>Oliwa z oliwek 0.5L z pierwszego tłoczenia w 100g prod 100% oliwy</t>
  </si>
  <si>
    <t>48.</t>
  </si>
  <si>
    <t>Ocet jabłkowy 250ml</t>
  </si>
  <si>
    <t>49.</t>
  </si>
  <si>
    <t>Oregano suszone  10g</t>
  </si>
  <si>
    <t>50.</t>
  </si>
  <si>
    <t>Pieprz cytrynowy 20g</t>
  </si>
  <si>
    <t>51.</t>
  </si>
  <si>
    <t>Pieprz czarny ml.20g  mielony</t>
  </si>
  <si>
    <t>52.</t>
  </si>
  <si>
    <t>Pieprz ziołowy 20g</t>
  </si>
  <si>
    <t>53.</t>
  </si>
  <si>
    <t>Ryż parab. Kart. 4x100g</t>
  </si>
  <si>
    <t>54.</t>
  </si>
  <si>
    <t>Ryż 1kg długoziarnisty  torba pap.</t>
  </si>
  <si>
    <t>55.</t>
  </si>
  <si>
    <t>Rodzynki sułtańskie 1 kg</t>
  </si>
  <si>
    <t>56.</t>
  </si>
  <si>
    <t>Pestki słonecznik torebka 500g</t>
  </si>
  <si>
    <t>57.</t>
  </si>
  <si>
    <t>Sól warzona jodowana 1kg</t>
  </si>
  <si>
    <t>58.</t>
  </si>
  <si>
    <t>Soczewica czerwona 400g</t>
  </si>
  <si>
    <t>59.</t>
  </si>
  <si>
    <t>Sok pomidorowy 100% 1L karton</t>
  </si>
  <si>
    <t>60.</t>
  </si>
  <si>
    <t>Soki owocowo warzywne 300 ml asort. Butelka</t>
  </si>
  <si>
    <t>61.</t>
  </si>
  <si>
    <t>62.</t>
  </si>
  <si>
    <t>Sok pomar. 100% 300 ml butelka</t>
  </si>
  <si>
    <t>63.</t>
  </si>
  <si>
    <t>Sok czarna porzeczka 100% 300 ml butelka</t>
  </si>
  <si>
    <t>64.</t>
  </si>
  <si>
    <t>Sok pomar. 200 ml kartonik</t>
  </si>
  <si>
    <t>65.</t>
  </si>
  <si>
    <t>Sok wieloowocowy 1L</t>
  </si>
  <si>
    <t>66.</t>
  </si>
  <si>
    <t>Szczaw siekany słoik 820 g</t>
  </si>
  <si>
    <t>67.</t>
  </si>
  <si>
    <t>Tymianek suszony 10g</t>
  </si>
  <si>
    <t>68.</t>
  </si>
  <si>
    <t>Woda 0,5 l n/g mineralna</t>
  </si>
  <si>
    <t>69.</t>
  </si>
  <si>
    <t>Woda 1,5 l n/g mineralnal</t>
  </si>
  <si>
    <t>70.</t>
  </si>
  <si>
    <t>Woda 6 L  n/g mineralna</t>
  </si>
  <si>
    <t>71.</t>
  </si>
  <si>
    <t>Przyprawa natural warzywna do potraw typu vegeta 200g – 100% naturalnych składników, 9 rodzajów suszonych warzyw, bez dodatku glutaminianu sodu</t>
  </si>
  <si>
    <t>72.</t>
  </si>
  <si>
    <t>Ziele angielskie całe pet 600g</t>
  </si>
  <si>
    <t>73.</t>
  </si>
  <si>
    <t>Zioło prowansalskie suszone 20g</t>
  </si>
  <si>
    <t>74.</t>
  </si>
  <si>
    <t>Pestki dyni  100g</t>
  </si>
  <si>
    <t>75.</t>
  </si>
  <si>
    <t>Żurek domowy 0,5l butelka</t>
  </si>
  <si>
    <t>76.</t>
  </si>
  <si>
    <t>Proszek do pieczenia 30g</t>
  </si>
  <si>
    <t>77.</t>
  </si>
  <si>
    <t>Soda oczyszczana torba 100g</t>
  </si>
  <si>
    <t>78.</t>
  </si>
  <si>
    <t>Płatki ryżowe błyskawiczne 400g</t>
  </si>
  <si>
    <t>79.</t>
  </si>
  <si>
    <t>Płatki jęczmienne błyskawiczne 400g</t>
  </si>
  <si>
    <t>80.</t>
  </si>
  <si>
    <t>Płatki owsiane błyskawiczne 500g</t>
  </si>
  <si>
    <t>81.</t>
  </si>
  <si>
    <t>Kakao extra ciemne o zawartości tł. 10-12% kartonik 150g</t>
  </si>
  <si>
    <t>82.</t>
  </si>
  <si>
    <t>Kawa zbożowa ekspresowa 147 g</t>
  </si>
  <si>
    <t>83.</t>
  </si>
  <si>
    <t>Galaretki owocowe bez czerwieni koszelinowej , żółcieni linonowej i błękitu brylantowego 80g</t>
  </si>
  <si>
    <t>84.</t>
  </si>
  <si>
    <t>Oliwki czarne bezpestkowe słoik 350g</t>
  </si>
  <si>
    <t>85.</t>
  </si>
  <si>
    <t>Dżem niskosłodzony słoik 280g – 100% owoców</t>
  </si>
  <si>
    <t>86.</t>
  </si>
  <si>
    <t>Drożdże świeże 100g</t>
  </si>
  <si>
    <t>87.</t>
  </si>
  <si>
    <t>Pałki kukurydziane</t>
  </si>
  <si>
    <t>88.</t>
  </si>
  <si>
    <t>Płatki kukurydziane 250g</t>
  </si>
  <si>
    <t>89.</t>
  </si>
  <si>
    <t>Płatki kukurydziane pełne ziarno 250g bez syropu glukozowego i oleju palmowego z dodatkiem kakako</t>
  </si>
  <si>
    <t>90.</t>
  </si>
  <si>
    <t>Herbata granulowana czarna 90g</t>
  </si>
  <si>
    <t>91.</t>
  </si>
  <si>
    <t>Papryka mielona słodka 500g</t>
  </si>
  <si>
    <t>92.</t>
  </si>
  <si>
    <t>Papryka mielona ostra 500g</t>
  </si>
  <si>
    <t>93.</t>
  </si>
  <si>
    <t>Czosnek granulowany 20g</t>
  </si>
  <si>
    <t>94.</t>
  </si>
  <si>
    <t>Filet z makreli w pomidorach zawartości fileta min. 60% puszka 175g</t>
  </si>
  <si>
    <t>95.</t>
  </si>
  <si>
    <t>Tuńczyk w sosie własnym 170g</t>
  </si>
  <si>
    <t>96.</t>
  </si>
  <si>
    <t>Ogórki konserwowe słoik 0,9l</t>
  </si>
  <si>
    <t>97.</t>
  </si>
  <si>
    <t>Ketchup łagodny bez konserwantów 480g zawartość pom. 160g na 100g produktu</t>
  </si>
  <si>
    <t>98.</t>
  </si>
  <si>
    <t>Herbatniki maślane 200g</t>
  </si>
  <si>
    <t>99.</t>
  </si>
  <si>
    <t>Biszkopty okrągłe 500g</t>
  </si>
  <si>
    <t>100.</t>
  </si>
  <si>
    <t>Wafle gofrowe 145g</t>
  </si>
  <si>
    <t>101.</t>
  </si>
  <si>
    <t>Ciastka wielozbożowe 150g</t>
  </si>
  <si>
    <t>102.</t>
  </si>
  <si>
    <t>Przyprawa chilli  15g</t>
  </si>
  <si>
    <t>103.</t>
  </si>
  <si>
    <t>Kurkuma 20g</t>
  </si>
  <si>
    <t>104.</t>
  </si>
  <si>
    <t>Cukierki czekoladowe</t>
  </si>
  <si>
    <t>kg.</t>
  </si>
  <si>
    <t>105.</t>
  </si>
  <si>
    <t>Cukierki nadziewane</t>
  </si>
  <si>
    <t>106.</t>
  </si>
  <si>
    <t>Sok przecierowy 0,85 l (marchew, banan, jabłko) butelka plastikowa</t>
  </si>
  <si>
    <t>107.</t>
  </si>
  <si>
    <t>108.</t>
  </si>
  <si>
    <t>109.</t>
  </si>
  <si>
    <t>110.</t>
  </si>
  <si>
    <t>Szczaw siekany słoik 280g</t>
  </si>
  <si>
    <t>111.</t>
  </si>
  <si>
    <t>Marmolada wieloowocowa 500g</t>
  </si>
  <si>
    <t>112.</t>
  </si>
  <si>
    <t>Chrupki kukurydziane 240g</t>
  </si>
  <si>
    <t>113.</t>
  </si>
  <si>
    <t>Przecier ogórkowy 280g słoik</t>
  </si>
  <si>
    <t>114.</t>
  </si>
  <si>
    <t>115.</t>
  </si>
  <si>
    <t>116.</t>
  </si>
  <si>
    <t>Papryka słodka wędzona 20g</t>
  </si>
  <si>
    <t>117.</t>
  </si>
  <si>
    <t>118.</t>
  </si>
  <si>
    <t>119.</t>
  </si>
  <si>
    <t>CZĘŚĆ VIII – WARZYWA I OWOCE</t>
  </si>
  <si>
    <t>Ananas świeży – gat.I</t>
  </si>
  <si>
    <t>Brokuły świeże – gat.I</t>
  </si>
  <si>
    <t>Banany – gat.I Żółty</t>
  </si>
  <si>
    <t>Borówka amerykańska</t>
  </si>
  <si>
    <t>Buraki czerwone myte – gat.I</t>
  </si>
  <si>
    <t>Botwina - gat.I – pęczek</t>
  </si>
  <si>
    <t>Cebula biała - gat.I</t>
  </si>
  <si>
    <t>Cytryna gat.I</t>
  </si>
  <si>
    <t>Czosnek główka gat.I</t>
  </si>
  <si>
    <t>Fasolka szparagowa żółta świeża gat.I</t>
  </si>
  <si>
    <t>Gruszka typu klapsa /konferencja - gat.I</t>
  </si>
  <si>
    <t>Grzyby suszone-borowiki-20g gat.I</t>
  </si>
  <si>
    <t>Jabłko soczyste – smak Gruszkowy  gat.I</t>
  </si>
  <si>
    <t>Kiwi gat.I</t>
  </si>
  <si>
    <t>Kapusta biała świeża w główce</t>
  </si>
  <si>
    <t>Kapusta młoda</t>
  </si>
  <si>
    <t>Kapusta kiszona – wiaderko 5kg</t>
  </si>
  <si>
    <t>Kapusta czerwona gat.I</t>
  </si>
  <si>
    <t>Kapusta pekińska gat.I</t>
  </si>
  <si>
    <t>Kapusta włoska główka</t>
  </si>
  <si>
    <t>Kalafior świeży gat.I</t>
  </si>
  <si>
    <t>Koperek świeży Pęczek 50g</t>
  </si>
  <si>
    <t>Marchew myta gat.I</t>
  </si>
  <si>
    <t>Mandarynki gat.I</t>
  </si>
  <si>
    <t>Maliny 500g gat.I</t>
  </si>
  <si>
    <t>Nektarynki gat.I</t>
  </si>
  <si>
    <t>Ogórki kiszone – wiaderko 3 kg</t>
  </si>
  <si>
    <t>Ogórek świeży szklarniowy gat.I</t>
  </si>
  <si>
    <t>Pietruszka korzeń myta gat.I</t>
  </si>
  <si>
    <t>Pietruszka natka świeża pęczek 60g</t>
  </si>
  <si>
    <t>Papryka czerwona świeża gat.I</t>
  </si>
  <si>
    <t>Pomidor świeży malinowy  gat.I</t>
  </si>
  <si>
    <t>Pomarańcze gat.I</t>
  </si>
  <si>
    <t>Pory gat.I</t>
  </si>
  <si>
    <t>Pieczarki świeże gat.I (opak.500g)</t>
  </si>
  <si>
    <t>Rzodkiewka świeża pęczek 300g</t>
  </si>
  <si>
    <t>Sałata świeża w główce masłowa</t>
  </si>
  <si>
    <t>Sałata lodowa w główce</t>
  </si>
  <si>
    <t>Szczypior pęczek 15g</t>
  </si>
  <si>
    <t>Selery korzeń myte gat.I</t>
  </si>
  <si>
    <t>Śliwka typu mieszaniec gat.I</t>
  </si>
  <si>
    <t>Truskawki świeże gat.I</t>
  </si>
  <si>
    <t>Winogrona białe bezpestkowe   gat.I</t>
  </si>
  <si>
    <t>Winogrona czerwone bezpestkowe  gat.I</t>
  </si>
  <si>
    <t>Ziemniaki białe jadalne gat.I</t>
  </si>
  <si>
    <t>Ziemniaki młode gat.I</t>
  </si>
  <si>
    <t>Kalarepa świeża 200g</t>
  </si>
  <si>
    <t>Arbuz dojrzały  kl.I</t>
  </si>
  <si>
    <t>Morele świeże</t>
  </si>
  <si>
    <t>Rzodkiew biała</t>
  </si>
  <si>
    <t xml:space="preserve">Planowana ilość dla szkoły Wł.Broniewskiego </t>
  </si>
  <si>
    <t>Jogurt pitny 300g z udziałem owoców 9% tłuszczów 2,7 kwasów nienasyconych 1,8 i białka 3,5</t>
  </si>
  <si>
    <t>Mieszanka chińska 2,5 kg</t>
  </si>
  <si>
    <t>Malina mrożona 2,5kg</t>
  </si>
  <si>
    <t>Frytki mrożone</t>
  </si>
  <si>
    <t>Kasza jęcz. średnia torba 1000g typu perłowa</t>
  </si>
  <si>
    <t>Sok jabłkowy 100% 300 ml butelka lub 200ml</t>
  </si>
  <si>
    <t>Kawa zbożowa Inka  150g</t>
  </si>
  <si>
    <t>Pomodory suszone 280g słoik</t>
  </si>
  <si>
    <t>Avokado</t>
  </si>
  <si>
    <t>Mango</t>
  </si>
  <si>
    <t>Kaki</t>
  </si>
  <si>
    <t>op</t>
  </si>
  <si>
    <t>Delicje 147g</t>
  </si>
  <si>
    <t>Jeżyki 140g</t>
  </si>
  <si>
    <t>Ptasie mleczko 340g-400g</t>
  </si>
  <si>
    <t>Śliwki suszone 100g</t>
  </si>
  <si>
    <t>Płatki migdałowe 80g-100g</t>
  </si>
  <si>
    <t>Czekolada 100g</t>
  </si>
  <si>
    <t>Kiełbasa cienka typu swojska z cielęciną w 100g prod. 103g mięsa wieprzowego</t>
  </si>
  <si>
    <t>Parówki zawartość mięsa nie mniej niż 90%, typu indykpolki</t>
  </si>
  <si>
    <t>CZĘŚĆ IV - MLEKO I PRZETWORY MLECZNE</t>
  </si>
  <si>
    <t>Serek waniliowy lub owocowy typu Danio 140g w 100g prod. Tłuszcz 2.9g kwasy nasycone 1.9g węglowodany 13.9g cukru 12.5g  Białko 4.9g</t>
  </si>
  <si>
    <t>Rodzynki sułtańskie 100g</t>
  </si>
  <si>
    <t>Ziele angielskie 15g całe</t>
  </si>
  <si>
    <t>Paluszki rybne z fileta</t>
  </si>
  <si>
    <t>Knedle ze śliwką</t>
  </si>
  <si>
    <t>Pierogi ruskie</t>
  </si>
  <si>
    <t>Kartacze</t>
  </si>
  <si>
    <t>Włoszczyzna mrożona</t>
  </si>
  <si>
    <t>Knedle z truskawką</t>
  </si>
  <si>
    <t>Bułka z marmoladą i budyniem</t>
  </si>
  <si>
    <t>Ryż paraboliczny</t>
  </si>
  <si>
    <t>Mus owocowy</t>
  </si>
  <si>
    <t>Serek pitny typu Danone 270-300g</t>
  </si>
  <si>
    <t>Serek typu Danio 130g</t>
  </si>
  <si>
    <t>Jogurt pitny typu Gratka 170g</t>
  </si>
  <si>
    <t>Mleko smakowe 200g</t>
  </si>
  <si>
    <t>Kaszka na mleku 200g</t>
  </si>
  <si>
    <t>serek wiejski z owocami 200-250 g</t>
  </si>
  <si>
    <t>Baton musli typu Sante 40g</t>
  </si>
  <si>
    <t>120.</t>
  </si>
  <si>
    <t>121.</t>
  </si>
  <si>
    <t>122.</t>
  </si>
  <si>
    <t>123.</t>
  </si>
  <si>
    <t>124.</t>
  </si>
  <si>
    <t>125.</t>
  </si>
  <si>
    <t>126.</t>
  </si>
  <si>
    <t>ŁĄCZNIE</t>
  </si>
  <si>
    <t>CZĘŚĆ V - MROŻONKI I RYBY MROŻONE I ŚWIEŻE</t>
  </si>
  <si>
    <t>Załącznik 1a - Część I</t>
  </si>
  <si>
    <t>Zamawiający:</t>
  </si>
  <si>
    <t xml:space="preserve">Gmina Olszewo-Borki                                 </t>
  </si>
  <si>
    <t>ul. Wł. Broniewskiego 13</t>
  </si>
  <si>
    <t>07-415 Olszewo-Borki</t>
  </si>
  <si>
    <t>Załącznik 1a - Część II</t>
  </si>
  <si>
    <t>FORMULARZ CENOWY</t>
  </si>
  <si>
    <t>Załącznik 1a - Część III</t>
  </si>
  <si>
    <t>Załącznik 1a - Część IV</t>
  </si>
  <si>
    <t>Załącznik 1a - Część V</t>
  </si>
  <si>
    <t>Załącznik 1a - Część VI</t>
  </si>
  <si>
    <t>Załącznik 1a - Część VII</t>
  </si>
  <si>
    <t>Załącznik 1a - Część VIII</t>
  </si>
  <si>
    <t>Nazwa wykonawcy, adres, NIP</t>
  </si>
  <si>
    <t>Pomidory krojone b/s 400g puszka</t>
  </si>
  <si>
    <t>Ciecierzyca puszka 400g</t>
  </si>
  <si>
    <t>127.</t>
  </si>
  <si>
    <t>Pomidory całe b/s puszka 2550g</t>
  </si>
  <si>
    <t>Ilość</t>
  </si>
  <si>
    <r>
      <t xml:space="preserve">postępowanie o udzielenie zamówienia publicznego prowadzone w trybie postawowym bez negocjacji o wartości zamówienia nie przekraczającej progów unijnych o jakich stanowi art. 3 ustawy z 11 września 2019 r. - Prawo zamówień publicznych pn. </t>
    </r>
    <r>
      <rPr>
        <b/>
        <sz val="10"/>
        <color rgb="FF333333"/>
        <rFont val="Cambria"/>
        <family val="1"/>
        <charset val="238"/>
      </rPr>
      <t>"Zakup i dostawa artykułów spożywczych"</t>
    </r>
  </si>
  <si>
    <t>Cena jednostkowa netto (zł)</t>
  </si>
  <si>
    <t xml:space="preserve">Wartość podatku Vat  (zł)                          </t>
  </si>
  <si>
    <r>
      <t xml:space="preserve">Wartość zamówienia netto (zł)  </t>
    </r>
    <r>
      <rPr>
        <i/>
        <sz val="10"/>
        <color rgb="FF333333"/>
        <rFont val="Cambria"/>
        <family val="1"/>
        <charset val="238"/>
      </rPr>
      <t>(kol.4x5)</t>
    </r>
  </si>
  <si>
    <r>
      <t xml:space="preserve">Wartość brutto                  (zł)              </t>
    </r>
    <r>
      <rPr>
        <i/>
        <sz val="10"/>
        <color rgb="FF333333"/>
        <rFont val="Cambria"/>
        <family val="1"/>
        <charset val="238"/>
      </rPr>
      <t>(kol.6+8)</t>
    </r>
  </si>
  <si>
    <t>Stawka podaku VAT                (%)</t>
  </si>
  <si>
    <r>
      <t xml:space="preserve">Wartość zamówienia netto (zł)  </t>
    </r>
    <r>
      <rPr>
        <i/>
        <sz val="9"/>
        <color rgb="FF333333"/>
        <rFont val="Cambria"/>
        <family val="1"/>
        <charset val="238"/>
      </rPr>
      <t>(kol.4x5)</t>
    </r>
  </si>
  <si>
    <r>
      <t xml:space="preserve">Wartość brutto                  (zł)              </t>
    </r>
    <r>
      <rPr>
        <i/>
        <sz val="9"/>
        <color rgb="FF333333"/>
        <rFont val="Cambria"/>
        <family val="1"/>
        <charset val="238"/>
      </rPr>
      <t>(kol.6+8)</t>
    </r>
  </si>
  <si>
    <t>Jaja kurze świeże średnie "L" kl.I (z wolnego wybiegu)</t>
  </si>
  <si>
    <t xml:space="preserve">Makaron świderki 500g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</si>
</sst>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&quot; zł&quot;"/>
    <numFmt numFmtId="165" formatCode="_-* #,##0.00\ [$zł-415]_-;\-* #,##0.00\ [$zł-415]_-;_-* &quot;-&quot;??\ [$zł-415]_-;_-@_-"/>
  </numFmts>
  <fonts count="34" x14ac:knownFonts="1">
    <font>
      <sz val="11"/>
      <color rgb="FF333333"/>
      <name val="Calibri"/>
      <family val="2"/>
      <charset val="238"/>
    </font>
    <font>
      <sz val="11"/>
      <color rgb="FF333333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i/>
      <sz val="11"/>
      <color rgb="FF333333"/>
      <name val="Calibri"/>
      <family val="2"/>
      <charset val="238"/>
    </font>
    <font>
      <sz val="8"/>
      <name val="Calibri"/>
      <family val="2"/>
      <charset val="238"/>
    </font>
    <font>
      <i/>
      <sz val="11"/>
      <color rgb="FF333333"/>
      <name val="Calibri"/>
      <family val="2"/>
      <charset val="238"/>
    </font>
    <font>
      <b/>
      <sz val="12"/>
      <color rgb="FF333333"/>
      <name val="Cambria"/>
      <family val="1"/>
      <charset val="238"/>
    </font>
    <font>
      <sz val="10"/>
      <color rgb="FF333333"/>
      <name val="Cambria"/>
      <family val="1"/>
      <charset val="238"/>
    </font>
    <font>
      <b/>
      <sz val="10"/>
      <color rgb="FF333333"/>
      <name val="Cambria"/>
      <family val="1"/>
      <charset val="238"/>
    </font>
    <font>
      <b/>
      <sz val="11"/>
      <color rgb="FF333333"/>
      <name val="Cambria"/>
      <family val="1"/>
      <charset val="238"/>
    </font>
    <font>
      <b/>
      <i/>
      <sz val="11"/>
      <color rgb="FF333333"/>
      <name val="Cambria"/>
      <family val="1"/>
      <charset val="238"/>
    </font>
    <font>
      <sz val="11"/>
      <color rgb="FF333333"/>
      <name val="Cambria"/>
      <family val="1"/>
      <charset val="238"/>
    </font>
    <font>
      <b/>
      <i/>
      <sz val="10"/>
      <color rgb="FF333333"/>
      <name val="Cambria"/>
      <family val="1"/>
      <charset val="238"/>
    </font>
    <font>
      <b/>
      <sz val="9"/>
      <color rgb="FF333333"/>
      <name val="Cambria"/>
      <family val="1"/>
      <charset val="238"/>
    </font>
    <font>
      <b/>
      <i/>
      <sz val="9"/>
      <color rgb="FF333333"/>
      <name val="Cambria"/>
      <family val="1"/>
      <charset val="238"/>
    </font>
    <font>
      <b/>
      <sz val="8"/>
      <color rgb="FF333333"/>
      <name val="Cambria"/>
      <family val="1"/>
      <charset val="238"/>
    </font>
    <font>
      <b/>
      <i/>
      <sz val="8"/>
      <color rgb="FF333333"/>
      <name val="Cambria"/>
      <family val="1"/>
      <charset val="238"/>
    </font>
    <font>
      <sz val="8"/>
      <color rgb="FF333333"/>
      <name val="Calibri"/>
      <family val="2"/>
      <charset val="238"/>
    </font>
    <font>
      <i/>
      <sz val="10"/>
      <color rgb="FF333333"/>
      <name val="Cambria"/>
      <family val="1"/>
      <charset val="238"/>
    </font>
    <font>
      <i/>
      <sz val="9"/>
      <color rgb="FF333333"/>
      <name val="Cambria"/>
      <family val="1"/>
      <charset val="238"/>
    </font>
    <font>
      <sz val="9"/>
      <color rgb="FF333333"/>
      <name val="Cambria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D9D9D9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9" fontId="1" fillId="0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4" fillId="0" borderId="0"/>
    <xf numFmtId="0" fontId="1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24" fillId="0" borderId="19" xfId="0" applyFont="1" applyBorder="1" applyAlignment="1">
      <alignment horizontal="center" wrapText="1"/>
    </xf>
    <xf numFmtId="0" fontId="24" fillId="0" borderId="20" xfId="0" applyFont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vertical="top" wrapText="1"/>
    </xf>
    <xf numFmtId="164" fontId="25" fillId="0" borderId="2" xfId="0" applyNumberFormat="1" applyFont="1" applyBorder="1" applyAlignment="1">
      <alignment horizontal="center" vertical="center"/>
    </xf>
    <xf numFmtId="9" fontId="25" fillId="0" borderId="2" xfId="7" applyFont="1" applyBorder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65" fontId="20" fillId="0" borderId="9" xfId="0" applyNumberFormat="1" applyFont="1" applyBorder="1"/>
    <xf numFmtId="0" fontId="20" fillId="0" borderId="4" xfId="0" applyFont="1" applyBorder="1" applyAlignment="1">
      <alignment vertical="top" wrapText="1"/>
    </xf>
    <xf numFmtId="164" fontId="25" fillId="0" borderId="4" xfId="0" applyNumberFormat="1" applyFont="1" applyBorder="1" applyAlignment="1">
      <alignment horizontal="center" vertical="center"/>
    </xf>
    <xf numFmtId="9" fontId="25" fillId="0" borderId="4" xfId="7" applyFont="1" applyBorder="1" applyAlignment="1">
      <alignment horizontal="center" vertical="center"/>
    </xf>
    <xf numFmtId="164" fontId="25" fillId="0" borderId="11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top" wrapText="1"/>
    </xf>
    <xf numFmtId="164" fontId="25" fillId="0" borderId="9" xfId="0" applyNumberFormat="1" applyFont="1" applyBorder="1" applyAlignment="1">
      <alignment horizontal="center" vertical="center"/>
    </xf>
    <xf numFmtId="164" fontId="25" fillId="0" borderId="12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30" fillId="0" borderId="0" xfId="0" applyFont="1"/>
    <xf numFmtId="0" fontId="21" fillId="0" borderId="9" xfId="0" applyFont="1" applyBorder="1" applyAlignment="1">
      <alignment horizontal="right" vertic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right" vertical="center" wrapText="1"/>
    </xf>
    <xf numFmtId="164" fontId="27" fillId="0" borderId="9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left" vertical="top" wrapText="1"/>
    </xf>
    <xf numFmtId="165" fontId="20" fillId="0" borderId="10" xfId="0" applyNumberFormat="1" applyFont="1" applyBorder="1"/>
    <xf numFmtId="0" fontId="20" fillId="0" borderId="0" xfId="0" applyFont="1" applyAlignment="1">
      <alignment wrapText="1"/>
    </xf>
    <xf numFmtId="164" fontId="25" fillId="0" borderId="2" xfId="0" applyNumberFormat="1" applyFont="1" applyBorder="1" applyAlignment="1">
      <alignment horizontal="center" vertical="center" wrapText="1"/>
    </xf>
    <xf numFmtId="44" fontId="20" fillId="0" borderId="9" xfId="20" applyFont="1" applyBorder="1"/>
    <xf numFmtId="0" fontId="20" fillId="0" borderId="2" xfId="0" applyFont="1" applyBorder="1" applyAlignment="1">
      <alignment wrapText="1"/>
    </xf>
    <xf numFmtId="164" fontId="25" fillId="0" borderId="4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vertical="top" wrapText="1"/>
    </xf>
    <xf numFmtId="164" fontId="25" fillId="0" borderId="9" xfId="0" applyNumberFormat="1" applyFont="1" applyBorder="1" applyAlignment="1">
      <alignment horizontal="center" vertical="center" wrapText="1"/>
    </xf>
    <xf numFmtId="9" fontId="25" fillId="0" borderId="9" xfId="7" applyFont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164" fontId="21" fillId="0" borderId="12" xfId="0" applyNumberFormat="1" applyFont="1" applyBorder="1" applyAlignment="1">
      <alignment horizontal="center" vertical="center"/>
    </xf>
    <xf numFmtId="44" fontId="20" fillId="0" borderId="9" xfId="0" applyNumberFormat="1" applyFont="1" applyBorder="1"/>
    <xf numFmtId="0" fontId="21" fillId="0" borderId="0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20" fillId="0" borderId="10" xfId="0" applyFont="1" applyBorder="1" applyAlignment="1">
      <alignment vertical="top" wrapText="1"/>
    </xf>
    <xf numFmtId="0" fontId="21" fillId="0" borderId="9" xfId="0" applyFont="1" applyBorder="1" applyAlignment="1">
      <alignment horizontal="right" vertical="center"/>
    </xf>
    <xf numFmtId="0" fontId="20" fillId="0" borderId="4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20" fillId="0" borderId="9" xfId="0" applyFont="1" applyBorder="1"/>
    <xf numFmtId="0" fontId="25" fillId="0" borderId="10" xfId="0" applyFont="1" applyBorder="1" applyAlignment="1">
      <alignment horizontal="center" vertical="center"/>
    </xf>
    <xf numFmtId="0" fontId="20" fillId="0" borderId="10" xfId="0" applyFont="1" applyBorder="1"/>
    <xf numFmtId="164" fontId="25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6" xfId="0" applyFont="1" applyBorder="1" applyAlignment="1">
      <alignment wrapText="1"/>
    </xf>
    <xf numFmtId="0" fontId="20" fillId="0" borderId="6" xfId="0" applyFont="1" applyBorder="1" applyAlignment="1">
      <alignment vertical="top" wrapText="1"/>
    </xf>
    <xf numFmtId="164" fontId="25" fillId="0" borderId="23" xfId="0" applyNumberFormat="1" applyFont="1" applyBorder="1" applyAlignment="1">
      <alignment horizontal="center" vertical="center" wrapText="1"/>
    </xf>
    <xf numFmtId="9" fontId="25" fillId="0" borderId="6" xfId="7" applyFont="1" applyBorder="1" applyAlignment="1">
      <alignment horizontal="center" vertical="center"/>
    </xf>
    <xf numFmtId="164" fontId="25" fillId="0" borderId="21" xfId="0" applyNumberFormat="1" applyFont="1" applyBorder="1" applyAlignment="1">
      <alignment horizontal="center" vertical="center"/>
    </xf>
    <xf numFmtId="44" fontId="20" fillId="0" borderId="22" xfId="20" applyFont="1" applyBorder="1"/>
    <xf numFmtId="164" fontId="25" fillId="0" borderId="7" xfId="0" applyNumberFormat="1" applyFont="1" applyBorder="1" applyAlignment="1">
      <alignment horizontal="center" vertical="center" wrapText="1"/>
    </xf>
    <xf numFmtId="0" fontId="20" fillId="9" borderId="2" xfId="0" applyFont="1" applyFill="1" applyBorder="1" applyAlignment="1">
      <alignment vertical="top" wrapText="1"/>
    </xf>
    <xf numFmtId="0" fontId="25" fillId="0" borderId="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0" fillId="0" borderId="4" xfId="0" applyFont="1" applyBorder="1"/>
    <xf numFmtId="44" fontId="20" fillId="0" borderId="9" xfId="20" applyFont="1" applyBorder="1" applyAlignment="1">
      <alignment vertical="center"/>
    </xf>
  </cellXfs>
  <cellStyles count="21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_BuiltIn_Percent" xfId="7" xr:uid="{00000000-0005-0000-0000-000006000000}"/>
    <cellStyle name="Footnote" xfId="8" xr:uid="{00000000-0005-0000-0000-000007000000}"/>
    <cellStyle name="Good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te" xfId="15" xr:uid="{00000000-0005-0000-0000-00000F000000}"/>
    <cellStyle name="Result (user)" xfId="16" xr:uid="{00000000-0005-0000-0000-000010000000}"/>
    <cellStyle name="Status" xfId="17" xr:uid="{00000000-0005-0000-0000-000011000000}"/>
    <cellStyle name="Text" xfId="18" xr:uid="{00000000-0005-0000-0000-000012000000}"/>
    <cellStyle name="Walutowy" xfId="20" builtinId="4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17/06/relationships/rdRichValueStructure" Target="richData/rdrichvalue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14</v>
    <v>8</v>
    <v>19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opLeftCell="A7" zoomScaleNormal="100" workbookViewId="0">
      <selection activeCell="A15" sqref="A15:M20"/>
    </sheetView>
  </sheetViews>
  <sheetFormatPr defaultRowHeight="15" customHeight="1" x14ac:dyDescent="0.3"/>
  <cols>
    <col min="1" max="1" width="4.44140625" style="1" customWidth="1"/>
    <col min="2" max="2" width="20.21875" customWidth="1"/>
    <col min="3" max="3" width="4.44140625" customWidth="1"/>
    <col min="4" max="7" width="18.6640625" hidden="1" customWidth="1"/>
    <col min="8" max="8" width="8.21875" customWidth="1"/>
    <col min="9" max="9" width="13.77734375" style="2" customWidth="1"/>
    <col min="10" max="10" width="12.44140625" customWidth="1"/>
    <col min="11" max="11" width="7.33203125" customWidth="1"/>
    <col min="12" max="12" width="13.77734375" customWidth="1"/>
    <col min="13" max="13" width="15.21875" customWidth="1"/>
    <col min="14" max="14" width="9.109375" customWidth="1"/>
    <col min="15" max="15" width="14.6640625" customWidth="1"/>
    <col min="16" max="63" width="9.109375" customWidth="1"/>
    <col min="64" max="256" width="12.109375" customWidth="1"/>
  </cols>
  <sheetData>
    <row r="1" spans="1:13" ht="15" customHeight="1" x14ac:dyDescent="0.3">
      <c r="A1" s="59"/>
      <c r="B1" s="60" t="e" cm="1" vm="1">
        <f t="array" aca="1" ref="B1" ca="1">+M1:AA20</f>
        <v>#VALUE!</v>
      </c>
      <c r="C1" s="60"/>
      <c r="D1" s="60"/>
      <c r="E1" s="60"/>
      <c r="F1" s="60"/>
      <c r="G1" s="60"/>
      <c r="H1" s="60"/>
      <c r="I1" s="61"/>
      <c r="J1" s="62" t="s">
        <v>443</v>
      </c>
      <c r="K1" s="62"/>
      <c r="L1" s="62"/>
      <c r="M1" s="60"/>
    </row>
    <row r="2" spans="1:13" ht="6" customHeigh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0"/>
    </row>
    <row r="3" spans="1:13" ht="15" customHeight="1" x14ac:dyDescent="0.3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0"/>
    </row>
    <row r="4" spans="1:13" ht="15" customHeight="1" x14ac:dyDescent="0.3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0"/>
    </row>
    <row r="5" spans="1:13" ht="15" customHeight="1" x14ac:dyDescent="0.3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0"/>
    </row>
    <row r="6" spans="1:13" ht="15" customHeight="1" x14ac:dyDescent="0.3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0"/>
    </row>
    <row r="7" spans="1:13" ht="15" customHeight="1" x14ac:dyDescent="0.3">
      <c r="A7" s="67"/>
      <c r="B7" s="67"/>
      <c r="C7" s="67"/>
      <c r="D7" s="67"/>
      <c r="E7" s="67"/>
      <c r="F7" s="67"/>
      <c r="G7" s="67"/>
      <c r="H7" s="67"/>
      <c r="I7" s="67"/>
      <c r="J7" s="73" t="s">
        <v>444</v>
      </c>
      <c r="K7" s="73"/>
      <c r="L7" s="73"/>
      <c r="M7" s="60"/>
    </row>
    <row r="8" spans="1:13" ht="15" customHeight="1" x14ac:dyDescent="0.3">
      <c r="A8" s="67"/>
      <c r="B8" s="67"/>
      <c r="C8" s="67"/>
      <c r="D8" s="67"/>
      <c r="E8" s="67"/>
      <c r="F8" s="67"/>
      <c r="G8" s="67"/>
      <c r="H8" s="67"/>
      <c r="I8" s="67"/>
      <c r="J8" s="73" t="s">
        <v>445</v>
      </c>
      <c r="K8" s="73"/>
      <c r="L8" s="73"/>
      <c r="M8" s="60"/>
    </row>
    <row r="9" spans="1:13" ht="15" customHeight="1" x14ac:dyDescent="0.3">
      <c r="A9" s="67"/>
      <c r="B9" s="67"/>
      <c r="C9" s="67"/>
      <c r="D9" s="67"/>
      <c r="E9" s="67"/>
      <c r="F9" s="67"/>
      <c r="G9" s="67"/>
      <c r="H9" s="67"/>
      <c r="I9" s="67"/>
      <c r="J9" s="73" t="s">
        <v>446</v>
      </c>
      <c r="K9" s="73"/>
      <c r="L9" s="73"/>
      <c r="M9" s="60"/>
    </row>
    <row r="10" spans="1:13" ht="15" customHeight="1" x14ac:dyDescent="0.3">
      <c r="A10" s="67"/>
      <c r="B10" s="67"/>
      <c r="C10" s="67"/>
      <c r="D10" s="67"/>
      <c r="E10" s="67"/>
      <c r="F10" s="67"/>
      <c r="G10" s="67"/>
      <c r="H10" s="67"/>
      <c r="I10" s="67"/>
      <c r="J10" s="73" t="s">
        <v>447</v>
      </c>
      <c r="K10" s="73"/>
      <c r="L10" s="73"/>
      <c r="M10" s="60"/>
    </row>
    <row r="11" spans="1:13" ht="15" customHeight="1" x14ac:dyDescent="0.3">
      <c r="A11" s="67"/>
      <c r="B11" s="67"/>
      <c r="C11" s="67"/>
      <c r="D11" s="67"/>
      <c r="E11" s="67"/>
      <c r="F11" s="67"/>
      <c r="G11" s="67"/>
      <c r="H11" s="67"/>
      <c r="I11" s="67"/>
      <c r="J11" s="74"/>
      <c r="K11" s="74"/>
      <c r="L11" s="74"/>
      <c r="M11" s="60"/>
    </row>
    <row r="12" spans="1:13" ht="22.2" customHeight="1" x14ac:dyDescent="0.3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60"/>
    </row>
    <row r="13" spans="1:13" ht="40.200000000000003" customHeight="1" x14ac:dyDescent="0.3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5.2" customHeight="1" x14ac:dyDescent="0.3">
      <c r="A14" s="87" t="s">
        <v>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60"/>
    </row>
    <row r="15" spans="1:13" ht="14.4" customHeight="1" x14ac:dyDescent="0.3">
      <c r="A15" s="88" t="s">
        <v>1</v>
      </c>
      <c r="B15" s="89" t="s">
        <v>2</v>
      </c>
      <c r="C15" s="89" t="s">
        <v>3</v>
      </c>
      <c r="D15" s="89" t="s">
        <v>393</v>
      </c>
      <c r="E15" s="89" t="s">
        <v>4</v>
      </c>
      <c r="F15" s="89" t="s">
        <v>5</v>
      </c>
      <c r="G15" s="89" t="s">
        <v>6</v>
      </c>
      <c r="H15" s="89" t="s">
        <v>461</v>
      </c>
      <c r="I15" s="81" t="s">
        <v>463</v>
      </c>
      <c r="J15" s="81" t="s">
        <v>468</v>
      </c>
      <c r="K15" s="81" t="s">
        <v>467</v>
      </c>
      <c r="L15" s="81" t="s">
        <v>464</v>
      </c>
      <c r="M15" s="81" t="s">
        <v>469</v>
      </c>
    </row>
    <row r="16" spans="1:13" ht="14.4" x14ac:dyDescent="0.3">
      <c r="A16" s="88"/>
      <c r="B16" s="89"/>
      <c r="C16" s="89"/>
      <c r="D16" s="89"/>
      <c r="E16" s="89"/>
      <c r="F16" s="89"/>
      <c r="G16" s="89"/>
      <c r="H16" s="89"/>
      <c r="I16" s="81"/>
      <c r="J16" s="81"/>
      <c r="K16" s="81"/>
      <c r="L16" s="81"/>
      <c r="M16" s="81"/>
    </row>
    <row r="17" spans="1:13" ht="47.4" customHeight="1" x14ac:dyDescent="0.3">
      <c r="A17" s="88"/>
      <c r="B17" s="89"/>
      <c r="C17" s="89"/>
      <c r="D17" s="89"/>
      <c r="E17" s="89"/>
      <c r="F17" s="89"/>
      <c r="G17" s="89"/>
      <c r="H17" s="89"/>
      <c r="I17" s="81"/>
      <c r="J17" s="81"/>
      <c r="K17" s="81"/>
      <c r="L17" s="81"/>
      <c r="M17" s="81"/>
    </row>
    <row r="18" spans="1:13" s="57" customFormat="1" ht="11.4" x14ac:dyDescent="0.2">
      <c r="A18" s="84">
        <v>1</v>
      </c>
      <c r="B18" s="85">
        <v>2</v>
      </c>
      <c r="C18" s="85">
        <v>3</v>
      </c>
      <c r="D18" s="85"/>
      <c r="E18" s="85"/>
      <c r="F18" s="85"/>
      <c r="G18" s="85"/>
      <c r="H18" s="85">
        <v>4</v>
      </c>
      <c r="I18" s="51">
        <v>5</v>
      </c>
      <c r="J18" s="51">
        <v>6</v>
      </c>
      <c r="K18" s="51">
        <v>7</v>
      </c>
      <c r="L18" s="51">
        <v>8</v>
      </c>
      <c r="M18" s="51">
        <v>9</v>
      </c>
    </row>
    <row r="19" spans="1:13" s="57" customFormat="1" ht="46.2" customHeight="1" x14ac:dyDescent="0.2">
      <c r="A19" s="84">
        <v>1</v>
      </c>
      <c r="B19" s="86" t="s">
        <v>470</v>
      </c>
      <c r="C19" s="86" t="s">
        <v>139</v>
      </c>
      <c r="D19" s="86"/>
      <c r="E19" s="86"/>
      <c r="F19" s="86"/>
      <c r="G19" s="86"/>
      <c r="H19" s="86">
        <v>13900</v>
      </c>
      <c r="I19" s="51"/>
      <c r="J19" s="51"/>
      <c r="K19" s="51"/>
      <c r="L19" s="51"/>
      <c r="M19" s="51"/>
    </row>
    <row r="20" spans="1:13" ht="44.25" customHeight="1" x14ac:dyDescent="0.3">
      <c r="A20" s="90" t="s">
        <v>441</v>
      </c>
      <c r="B20" s="90"/>
      <c r="C20" s="90"/>
      <c r="D20" s="90"/>
      <c r="E20" s="90"/>
      <c r="F20" s="90"/>
      <c r="G20" s="90"/>
      <c r="H20" s="90"/>
      <c r="I20" s="91"/>
      <c r="J20" s="91"/>
      <c r="K20" s="91"/>
      <c r="L20" s="91"/>
      <c r="M20" s="91"/>
    </row>
    <row r="21" spans="1:13" ht="15" customHeight="1" x14ac:dyDescent="0.3">
      <c r="A21" s="5"/>
      <c r="B21" s="6"/>
      <c r="C21" s="6"/>
    </row>
  </sheetData>
  <mergeCells count="27">
    <mergeCell ref="A20:H20"/>
    <mergeCell ref="A13:M13"/>
    <mergeCell ref="M15:M17"/>
    <mergeCell ref="L15:L17"/>
    <mergeCell ref="J1:L1"/>
    <mergeCell ref="A2:L2"/>
    <mergeCell ref="A6:H6"/>
    <mergeCell ref="A3:H3"/>
    <mergeCell ref="A5:H5"/>
    <mergeCell ref="A12:L12"/>
    <mergeCell ref="A14:L14"/>
    <mergeCell ref="J7:L7"/>
    <mergeCell ref="J10:L10"/>
    <mergeCell ref="J8:L8"/>
    <mergeCell ref="J9:L9"/>
    <mergeCell ref="A4:H4"/>
    <mergeCell ref="I15:I17"/>
    <mergeCell ref="J15:J17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</mergeCells>
  <phoneticPr fontId="17" type="noConversion"/>
  <pageMargins left="0.70866141732283472" right="0.70866141732283472" top="1.0236220472440944" bottom="1.0236220472440944" header="0.74803149606299213" footer="0.74803149606299213"/>
  <pageSetup paperSize="9" scale="80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99FC-AB3B-4BB6-A2FA-9CB2406FB810}">
  <dimension ref="A1:M31"/>
  <sheetViews>
    <sheetView topLeftCell="A7" workbookViewId="0">
      <selection activeCell="N16" sqref="A16:XFD19"/>
    </sheetView>
  </sheetViews>
  <sheetFormatPr defaultRowHeight="14.4" x14ac:dyDescent="0.3"/>
  <cols>
    <col min="1" max="1" width="3.88671875" customWidth="1"/>
    <col min="2" max="2" width="15.33203125" customWidth="1"/>
    <col min="3" max="3" width="4.33203125" customWidth="1"/>
    <col min="4" max="6" width="0" hidden="1" customWidth="1"/>
    <col min="7" max="7" width="0.109375" hidden="1" customWidth="1"/>
    <col min="8" max="8" width="5.109375" customWidth="1"/>
    <col min="9" max="10" width="12.6640625" customWidth="1"/>
    <col min="11" max="11" width="6.77734375" customWidth="1"/>
    <col min="12" max="12" width="13.109375" customWidth="1"/>
    <col min="13" max="13" width="12.109375" customWidth="1"/>
  </cols>
  <sheetData>
    <row r="1" spans="1:13" ht="15" customHeight="1" x14ac:dyDescent="0.3">
      <c r="A1" s="9"/>
      <c r="B1" s="10"/>
      <c r="C1" s="10"/>
      <c r="D1" s="10"/>
      <c r="E1" s="10"/>
      <c r="F1" s="10"/>
      <c r="G1" s="10"/>
      <c r="H1" s="10"/>
      <c r="I1" s="11"/>
      <c r="J1" s="11"/>
      <c r="K1" s="12" t="s">
        <v>448</v>
      </c>
      <c r="L1" s="12"/>
      <c r="M1" s="12"/>
    </row>
    <row r="2" spans="1:13" ht="1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5" customHeight="1" x14ac:dyDescent="0.3">
      <c r="A3" s="14"/>
      <c r="B3" s="15"/>
      <c r="C3" s="15"/>
      <c r="D3" s="15"/>
      <c r="E3" s="15"/>
      <c r="F3" s="15"/>
      <c r="G3" s="15"/>
      <c r="H3" s="16"/>
      <c r="I3" s="17"/>
      <c r="J3" s="17"/>
      <c r="K3" s="17"/>
      <c r="L3" s="17"/>
      <c r="M3" s="17"/>
    </row>
    <row r="4" spans="1:13" ht="15" customHeight="1" x14ac:dyDescent="0.3">
      <c r="A4" s="18"/>
      <c r="B4" s="13"/>
      <c r="C4" s="13"/>
      <c r="D4" s="13"/>
      <c r="E4" s="13"/>
      <c r="F4" s="13"/>
      <c r="G4" s="13"/>
      <c r="H4" s="19"/>
      <c r="I4" s="17"/>
      <c r="J4" s="17"/>
      <c r="K4" s="17"/>
      <c r="L4" s="17"/>
      <c r="M4" s="17"/>
    </row>
    <row r="5" spans="1:13" ht="15" customHeight="1" x14ac:dyDescent="0.3">
      <c r="A5" s="18"/>
      <c r="B5" s="13"/>
      <c r="C5" s="13"/>
      <c r="D5" s="13"/>
      <c r="E5" s="13"/>
      <c r="F5" s="13"/>
      <c r="G5" s="13"/>
      <c r="H5" s="19"/>
      <c r="I5" s="17"/>
      <c r="J5" s="17"/>
      <c r="K5" s="17"/>
      <c r="L5" s="17"/>
      <c r="M5" s="17"/>
    </row>
    <row r="6" spans="1:13" ht="15" customHeight="1" x14ac:dyDescent="0.3">
      <c r="A6" s="20" t="s">
        <v>456</v>
      </c>
      <c r="B6" s="21"/>
      <c r="C6" s="21"/>
      <c r="D6" s="21"/>
      <c r="E6" s="21"/>
      <c r="F6" s="21"/>
      <c r="G6" s="21"/>
      <c r="H6" s="22"/>
      <c r="I6" s="17"/>
      <c r="J6" s="17"/>
      <c r="K6" s="17"/>
      <c r="L6" s="17"/>
      <c r="M6" s="17"/>
    </row>
    <row r="7" spans="1:13" ht="15" customHeight="1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23" t="s">
        <v>444</v>
      </c>
      <c r="L7" s="23"/>
      <c r="M7" s="23"/>
    </row>
    <row r="8" spans="1:13" ht="15" customHeight="1" x14ac:dyDescent="0.3">
      <c r="A8" s="17"/>
      <c r="B8" s="17"/>
      <c r="C8" s="17"/>
      <c r="D8" s="17"/>
      <c r="E8" s="17"/>
      <c r="F8" s="17"/>
      <c r="G8" s="17"/>
      <c r="H8" s="17"/>
      <c r="I8" s="17"/>
      <c r="J8" s="17"/>
      <c r="K8" s="23" t="s">
        <v>445</v>
      </c>
      <c r="L8" s="23"/>
      <c r="M8" s="23"/>
    </row>
    <row r="9" spans="1:13" ht="15" customHeigh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23" t="s">
        <v>446</v>
      </c>
      <c r="L9" s="23"/>
      <c r="M9" s="23"/>
    </row>
    <row r="10" spans="1:13" ht="15" customHeigh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23" t="s">
        <v>447</v>
      </c>
      <c r="L10" s="23"/>
      <c r="M10" s="23"/>
    </row>
    <row r="11" spans="1:13" ht="15" customHeight="1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4"/>
      <c r="L11" s="4"/>
      <c r="M11" s="4"/>
    </row>
    <row r="12" spans="1:13" ht="22.2" customHeight="1" x14ac:dyDescent="0.3">
      <c r="A12" s="7" t="s">
        <v>449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40.200000000000003" customHeight="1" x14ac:dyDescent="0.3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3">
      <c r="A14" s="24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ht="14.4" customHeight="1" x14ac:dyDescent="0.3">
      <c r="A16" s="25" t="s">
        <v>1</v>
      </c>
      <c r="B16" s="26" t="s">
        <v>2</v>
      </c>
      <c r="C16" s="26" t="s">
        <v>3</v>
      </c>
      <c r="D16" s="26" t="s">
        <v>393</v>
      </c>
      <c r="E16" s="26" t="s">
        <v>4</v>
      </c>
      <c r="F16" s="26" t="s">
        <v>5</v>
      </c>
      <c r="G16" s="26" t="s">
        <v>6</v>
      </c>
      <c r="H16" s="26" t="s">
        <v>461</v>
      </c>
      <c r="I16" s="27" t="s">
        <v>463</v>
      </c>
      <c r="J16" s="48" t="s">
        <v>465</v>
      </c>
      <c r="K16" s="27" t="s">
        <v>467</v>
      </c>
      <c r="L16" s="28" t="s">
        <v>464</v>
      </c>
      <c r="M16" s="29" t="s">
        <v>466</v>
      </c>
    </row>
    <row r="17" spans="1:13" x14ac:dyDescent="0.3">
      <c r="A17" s="25"/>
      <c r="B17" s="26"/>
      <c r="C17" s="26"/>
      <c r="D17" s="26"/>
      <c r="E17" s="26"/>
      <c r="F17" s="26"/>
      <c r="G17" s="26"/>
      <c r="H17" s="26"/>
      <c r="I17" s="27"/>
      <c r="J17" s="49"/>
      <c r="K17" s="27"/>
      <c r="L17" s="28"/>
      <c r="M17" s="29"/>
    </row>
    <row r="18" spans="1:13" ht="47.4" customHeight="1" x14ac:dyDescent="0.3">
      <c r="A18" s="25"/>
      <c r="B18" s="26"/>
      <c r="C18" s="26"/>
      <c r="D18" s="26"/>
      <c r="E18" s="26"/>
      <c r="F18" s="26"/>
      <c r="G18" s="26"/>
      <c r="H18" s="26"/>
      <c r="I18" s="27"/>
      <c r="J18" s="50"/>
      <c r="K18" s="27"/>
      <c r="L18" s="28"/>
      <c r="M18" s="29"/>
    </row>
    <row r="19" spans="1:13" s="57" customFormat="1" ht="10.199999999999999" x14ac:dyDescent="0.2">
      <c r="A19" s="52">
        <v>1</v>
      </c>
      <c r="B19" s="53">
        <v>2</v>
      </c>
      <c r="C19" s="53">
        <v>3</v>
      </c>
      <c r="D19" s="53"/>
      <c r="E19" s="53"/>
      <c r="F19" s="53"/>
      <c r="G19" s="53"/>
      <c r="H19" s="53">
        <v>4</v>
      </c>
      <c r="I19" s="54">
        <v>5</v>
      </c>
      <c r="J19" s="54">
        <v>6</v>
      </c>
      <c r="K19" s="54">
        <v>7</v>
      </c>
      <c r="L19" s="55">
        <v>8</v>
      </c>
      <c r="M19" s="56">
        <v>9</v>
      </c>
    </row>
    <row r="20" spans="1:13" ht="30" customHeight="1" x14ac:dyDescent="0.3">
      <c r="A20" s="35" t="s">
        <v>7</v>
      </c>
      <c r="B20" s="36" t="s">
        <v>10</v>
      </c>
      <c r="C20" s="36" t="s">
        <v>11</v>
      </c>
      <c r="D20" s="36">
        <v>1310</v>
      </c>
      <c r="E20" s="36">
        <v>200</v>
      </c>
      <c r="F20" s="36">
        <v>300</v>
      </c>
      <c r="G20" s="36">
        <v>400</v>
      </c>
      <c r="H20" s="36">
        <f t="shared" ref="H20:H30" si="0">SUM(D20:G20)</f>
        <v>2210</v>
      </c>
      <c r="I20" s="37"/>
      <c r="J20" s="37"/>
      <c r="K20" s="38"/>
      <c r="L20" s="39"/>
      <c r="M20" s="40"/>
    </row>
    <row r="21" spans="1:13" ht="30" customHeight="1" x14ac:dyDescent="0.3">
      <c r="A21" s="35" t="s">
        <v>12</v>
      </c>
      <c r="B21" s="36" t="s">
        <v>13</v>
      </c>
      <c r="C21" s="36" t="s">
        <v>11</v>
      </c>
      <c r="D21" s="36">
        <v>300</v>
      </c>
      <c r="E21" s="36"/>
      <c r="F21" s="36"/>
      <c r="G21" s="36">
        <v>200</v>
      </c>
      <c r="H21" s="36">
        <f t="shared" si="0"/>
        <v>500</v>
      </c>
      <c r="I21" s="37"/>
      <c r="J21" s="37"/>
      <c r="K21" s="38"/>
      <c r="L21" s="39"/>
      <c r="M21" s="40"/>
    </row>
    <row r="22" spans="1:13" ht="30" customHeight="1" x14ac:dyDescent="0.3">
      <c r="A22" s="35" t="s">
        <v>14</v>
      </c>
      <c r="B22" s="36" t="s">
        <v>15</v>
      </c>
      <c r="C22" s="36" t="s">
        <v>11</v>
      </c>
      <c r="D22" s="36">
        <v>0</v>
      </c>
      <c r="E22" s="36"/>
      <c r="F22" s="36"/>
      <c r="G22" s="36"/>
      <c r="H22" s="36">
        <f t="shared" si="0"/>
        <v>0</v>
      </c>
      <c r="I22" s="37"/>
      <c r="J22" s="37"/>
      <c r="K22" s="38"/>
      <c r="L22" s="39"/>
      <c r="M22" s="40"/>
    </row>
    <row r="23" spans="1:13" ht="30" customHeight="1" x14ac:dyDescent="0.3">
      <c r="A23" s="35" t="s">
        <v>16</v>
      </c>
      <c r="B23" s="36" t="s">
        <v>17</v>
      </c>
      <c r="C23" s="36" t="s">
        <v>11</v>
      </c>
      <c r="D23" s="36">
        <v>839</v>
      </c>
      <c r="E23" s="36"/>
      <c r="F23" s="36"/>
      <c r="G23" s="36">
        <v>100</v>
      </c>
      <c r="H23" s="36">
        <f t="shared" si="0"/>
        <v>939</v>
      </c>
      <c r="I23" s="37"/>
      <c r="J23" s="37"/>
      <c r="K23" s="38"/>
      <c r="L23" s="39"/>
      <c r="M23" s="40"/>
    </row>
    <row r="24" spans="1:13" ht="30" customHeight="1" x14ac:dyDescent="0.3">
      <c r="A24" s="35" t="s">
        <v>18</v>
      </c>
      <c r="B24" s="36" t="s">
        <v>19</v>
      </c>
      <c r="C24" s="36" t="s">
        <v>11</v>
      </c>
      <c r="D24" s="36">
        <v>200</v>
      </c>
      <c r="E24" s="36">
        <v>150</v>
      </c>
      <c r="F24" s="36"/>
      <c r="G24" s="36"/>
      <c r="H24" s="36">
        <f t="shared" si="0"/>
        <v>350</v>
      </c>
      <c r="I24" s="37"/>
      <c r="J24" s="37"/>
      <c r="K24" s="38"/>
      <c r="L24" s="39"/>
      <c r="M24" s="40"/>
    </row>
    <row r="25" spans="1:13" ht="30" customHeight="1" x14ac:dyDescent="0.3">
      <c r="A25" s="35" t="s">
        <v>20</v>
      </c>
      <c r="B25" s="36" t="s">
        <v>21</v>
      </c>
      <c r="C25" s="36" t="s">
        <v>11</v>
      </c>
      <c r="D25" s="36">
        <v>200</v>
      </c>
      <c r="E25" s="36"/>
      <c r="F25" s="36">
        <v>100</v>
      </c>
      <c r="G25" s="36">
        <v>100</v>
      </c>
      <c r="H25" s="36">
        <f t="shared" si="0"/>
        <v>400</v>
      </c>
      <c r="I25" s="37"/>
      <c r="J25" s="37"/>
      <c r="K25" s="38"/>
      <c r="L25" s="39"/>
      <c r="M25" s="40"/>
    </row>
    <row r="26" spans="1:13" ht="30" customHeight="1" x14ac:dyDescent="0.3">
      <c r="A26" s="35" t="s">
        <v>22</v>
      </c>
      <c r="B26" s="36" t="s">
        <v>23</v>
      </c>
      <c r="C26" s="36" t="s">
        <v>11</v>
      </c>
      <c r="D26" s="36">
        <v>0</v>
      </c>
      <c r="E26" s="36">
        <v>150</v>
      </c>
      <c r="F26" s="36">
        <v>350</v>
      </c>
      <c r="G26" s="36">
        <v>300</v>
      </c>
      <c r="H26" s="36">
        <f t="shared" si="0"/>
        <v>800</v>
      </c>
      <c r="I26" s="37"/>
      <c r="J26" s="37"/>
      <c r="K26" s="38"/>
      <c r="L26" s="39"/>
      <c r="M26" s="40"/>
    </row>
    <row r="27" spans="1:13" ht="30" customHeight="1" x14ac:dyDescent="0.3">
      <c r="A27" s="35" t="s">
        <v>24</v>
      </c>
      <c r="B27" s="36" t="s">
        <v>25</v>
      </c>
      <c r="C27" s="36" t="s">
        <v>11</v>
      </c>
      <c r="D27" s="36">
        <v>270</v>
      </c>
      <c r="E27" s="36">
        <v>480</v>
      </c>
      <c r="F27" s="36"/>
      <c r="G27" s="36"/>
      <c r="H27" s="36">
        <f t="shared" si="0"/>
        <v>750</v>
      </c>
      <c r="I27" s="37"/>
      <c r="J27" s="37"/>
      <c r="K27" s="38"/>
      <c r="L27" s="39"/>
      <c r="M27" s="40"/>
    </row>
    <row r="28" spans="1:13" ht="30" customHeight="1" x14ac:dyDescent="0.3">
      <c r="A28" s="35" t="s">
        <v>26</v>
      </c>
      <c r="B28" s="36" t="s">
        <v>27</v>
      </c>
      <c r="C28" s="36" t="s">
        <v>11</v>
      </c>
      <c r="D28" s="36">
        <v>553</v>
      </c>
      <c r="E28" s="36"/>
      <c r="F28" s="36"/>
      <c r="G28" s="36">
        <v>100</v>
      </c>
      <c r="H28" s="36">
        <f t="shared" si="0"/>
        <v>653</v>
      </c>
      <c r="I28" s="37"/>
      <c r="J28" s="37"/>
      <c r="K28" s="38"/>
      <c r="L28" s="39"/>
      <c r="M28" s="40"/>
    </row>
    <row r="29" spans="1:13" ht="30" customHeight="1" x14ac:dyDescent="0.3">
      <c r="A29" s="35" t="s">
        <v>28</v>
      </c>
      <c r="B29" s="36" t="s">
        <v>29</v>
      </c>
      <c r="C29" s="36" t="s">
        <v>11</v>
      </c>
      <c r="D29" s="36">
        <v>200</v>
      </c>
      <c r="E29" s="36"/>
      <c r="F29" s="36"/>
      <c r="G29" s="36">
        <v>400</v>
      </c>
      <c r="H29" s="36">
        <f t="shared" si="0"/>
        <v>600</v>
      </c>
      <c r="I29" s="37"/>
      <c r="J29" s="37"/>
      <c r="K29" s="38"/>
      <c r="L29" s="39"/>
      <c r="M29" s="40"/>
    </row>
    <row r="30" spans="1:13" ht="30" customHeight="1" x14ac:dyDescent="0.3">
      <c r="A30" s="35" t="s">
        <v>30</v>
      </c>
      <c r="B30" s="41" t="s">
        <v>31</v>
      </c>
      <c r="C30" s="41" t="s">
        <v>32</v>
      </c>
      <c r="D30" s="41">
        <v>0</v>
      </c>
      <c r="E30" s="41"/>
      <c r="F30" s="41"/>
      <c r="G30" s="41">
        <v>30</v>
      </c>
      <c r="H30" s="41">
        <f t="shared" si="0"/>
        <v>30</v>
      </c>
      <c r="I30" s="42"/>
      <c r="J30" s="42"/>
      <c r="K30" s="43"/>
      <c r="L30" s="44"/>
      <c r="M30" s="40"/>
    </row>
    <row r="31" spans="1:13" ht="24" customHeight="1" x14ac:dyDescent="0.3">
      <c r="A31" s="45"/>
      <c r="B31" s="58" t="s">
        <v>441</v>
      </c>
      <c r="C31" s="58"/>
      <c r="D31" s="58"/>
      <c r="E31" s="58"/>
      <c r="F31" s="58"/>
      <c r="G31" s="58"/>
      <c r="H31" s="58"/>
      <c r="I31" s="46"/>
      <c r="J31" s="46"/>
      <c r="K31" s="46"/>
      <c r="L31" s="47"/>
      <c r="M31" s="40"/>
    </row>
  </sheetData>
  <mergeCells count="27">
    <mergeCell ref="B31:H31"/>
    <mergeCell ref="A6:H6"/>
    <mergeCell ref="K7:M7"/>
    <mergeCell ref="L16:L18"/>
    <mergeCell ref="A16:A18"/>
    <mergeCell ref="B16:B18"/>
    <mergeCell ref="C16:C18"/>
    <mergeCell ref="D16:D18"/>
    <mergeCell ref="K8:M8"/>
    <mergeCell ref="K9:M9"/>
    <mergeCell ref="K10:M10"/>
    <mergeCell ref="A12:M12"/>
    <mergeCell ref="A13:M13"/>
    <mergeCell ref="J16:J18"/>
    <mergeCell ref="K1:M1"/>
    <mergeCell ref="A2:M2"/>
    <mergeCell ref="A3:H3"/>
    <mergeCell ref="A4:H4"/>
    <mergeCell ref="A5:H5"/>
    <mergeCell ref="E16:E18"/>
    <mergeCell ref="F16:F18"/>
    <mergeCell ref="G16:G18"/>
    <mergeCell ref="H16:H18"/>
    <mergeCell ref="A14:M15"/>
    <mergeCell ref="I16:I18"/>
    <mergeCell ref="K16:K18"/>
    <mergeCell ref="M16:M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3FFA5-4101-40B5-9043-E385466A4258}">
  <dimension ref="A1:M51"/>
  <sheetViews>
    <sheetView topLeftCell="A12" workbookViewId="0">
      <selection activeCell="N16" sqref="A16:XFD19"/>
    </sheetView>
  </sheetViews>
  <sheetFormatPr defaultRowHeight="13.2" x14ac:dyDescent="0.25"/>
  <cols>
    <col min="1" max="1" width="3.6640625" style="60" customWidth="1"/>
    <col min="2" max="2" width="16.109375" style="60" customWidth="1"/>
    <col min="3" max="3" width="3.44140625" style="60" customWidth="1"/>
    <col min="4" max="7" width="0" style="60" hidden="1" customWidth="1"/>
    <col min="8" max="8" width="4.88671875" style="60" customWidth="1"/>
    <col min="9" max="9" width="11.5546875" style="60" customWidth="1"/>
    <col min="10" max="10" width="12.88671875" style="60" customWidth="1"/>
    <col min="11" max="11" width="7.6640625" style="60" customWidth="1"/>
    <col min="12" max="12" width="12.5546875" style="60" customWidth="1"/>
    <col min="13" max="13" width="12.77734375" style="60" customWidth="1"/>
    <col min="14" max="16384" width="8.88671875" style="60"/>
  </cols>
  <sheetData>
    <row r="1" spans="1:13" ht="19.2" customHeight="1" x14ac:dyDescent="0.25">
      <c r="A1" s="59"/>
      <c r="I1" s="61"/>
      <c r="J1" s="61"/>
      <c r="K1" s="62" t="s">
        <v>450</v>
      </c>
      <c r="L1" s="62"/>
      <c r="M1" s="62"/>
    </row>
    <row r="2" spans="1:13" ht="19.2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2" customHeight="1" x14ac:dyDescent="0.25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7"/>
    </row>
    <row r="4" spans="1:13" ht="19.2" customHeight="1" x14ac:dyDescent="0.25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7"/>
    </row>
    <row r="5" spans="1:13" ht="19.2" customHeight="1" x14ac:dyDescent="0.25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7"/>
    </row>
    <row r="6" spans="1:13" ht="19.2" customHeight="1" x14ac:dyDescent="0.25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7"/>
    </row>
    <row r="7" spans="1:13" ht="19.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73" t="s">
        <v>444</v>
      </c>
      <c r="L7" s="73"/>
      <c r="M7" s="73"/>
    </row>
    <row r="8" spans="1:13" ht="19.2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3" t="s">
        <v>445</v>
      </c>
      <c r="L8" s="73"/>
      <c r="M8" s="73"/>
    </row>
    <row r="9" spans="1:13" ht="19.2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73" t="s">
        <v>446</v>
      </c>
      <c r="L9" s="73"/>
      <c r="M9" s="73"/>
    </row>
    <row r="10" spans="1:13" ht="19.2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 t="s">
        <v>447</v>
      </c>
      <c r="L10" s="73"/>
      <c r="M10" s="73"/>
    </row>
    <row r="11" spans="1:13" ht="19.2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74"/>
      <c r="L11" s="74"/>
      <c r="M11" s="74"/>
    </row>
    <row r="12" spans="1:13" ht="26.4" customHeight="1" x14ac:dyDescent="0.25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40.200000000000003" customHeight="1" x14ac:dyDescent="0.25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16.8" customHeight="1" x14ac:dyDescent="0.25">
      <c r="A14" s="87" t="s">
        <v>33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ht="13.2" customHeight="1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customFormat="1" ht="14.4" customHeight="1" x14ac:dyDescent="0.3">
      <c r="A16" s="25" t="s">
        <v>1</v>
      </c>
      <c r="B16" s="26" t="s">
        <v>2</v>
      </c>
      <c r="C16" s="26" t="s">
        <v>3</v>
      </c>
      <c r="D16" s="26" t="s">
        <v>393</v>
      </c>
      <c r="E16" s="26" t="s">
        <v>4</v>
      </c>
      <c r="F16" s="26" t="s">
        <v>5</v>
      </c>
      <c r="G16" s="26" t="s">
        <v>6</v>
      </c>
      <c r="H16" s="26" t="s">
        <v>461</v>
      </c>
      <c r="I16" s="27" t="s">
        <v>463</v>
      </c>
      <c r="J16" s="48" t="s">
        <v>465</v>
      </c>
      <c r="K16" s="27" t="s">
        <v>467</v>
      </c>
      <c r="L16" s="28" t="s">
        <v>464</v>
      </c>
      <c r="M16" s="29" t="s">
        <v>466</v>
      </c>
    </row>
    <row r="17" spans="1:13" customFormat="1" ht="14.4" x14ac:dyDescent="0.3">
      <c r="A17" s="25"/>
      <c r="B17" s="26"/>
      <c r="C17" s="26"/>
      <c r="D17" s="26"/>
      <c r="E17" s="26"/>
      <c r="F17" s="26"/>
      <c r="G17" s="26"/>
      <c r="H17" s="26"/>
      <c r="I17" s="27"/>
      <c r="J17" s="49"/>
      <c r="K17" s="27"/>
      <c r="L17" s="28"/>
      <c r="M17" s="29"/>
    </row>
    <row r="18" spans="1:13" customFormat="1" ht="47.4" customHeight="1" x14ac:dyDescent="0.3">
      <c r="A18" s="25"/>
      <c r="B18" s="26"/>
      <c r="C18" s="26"/>
      <c r="D18" s="26"/>
      <c r="E18" s="26"/>
      <c r="F18" s="26"/>
      <c r="G18" s="26"/>
      <c r="H18" s="26"/>
      <c r="I18" s="27"/>
      <c r="J18" s="50"/>
      <c r="K18" s="27"/>
      <c r="L18" s="28"/>
      <c r="M18" s="29"/>
    </row>
    <row r="19" spans="1:13" s="57" customFormat="1" x14ac:dyDescent="0.2">
      <c r="A19" s="52">
        <v>1</v>
      </c>
      <c r="B19" s="31">
        <v>2</v>
      </c>
      <c r="C19" s="53">
        <v>3</v>
      </c>
      <c r="D19" s="53"/>
      <c r="E19" s="53"/>
      <c r="F19" s="53"/>
      <c r="G19" s="53"/>
      <c r="H19" s="53">
        <v>4</v>
      </c>
      <c r="I19" s="54">
        <v>5</v>
      </c>
      <c r="J19" s="54">
        <v>6</v>
      </c>
      <c r="K19" s="54">
        <v>7</v>
      </c>
      <c r="L19" s="55">
        <v>8</v>
      </c>
      <c r="M19" s="56">
        <v>9</v>
      </c>
    </row>
    <row r="20" spans="1:13" ht="72" customHeight="1" x14ac:dyDescent="0.25">
      <c r="A20" s="35" t="s">
        <v>7</v>
      </c>
      <c r="B20" s="36" t="s">
        <v>34</v>
      </c>
      <c r="C20" s="36" t="s">
        <v>11</v>
      </c>
      <c r="D20" s="36">
        <v>47</v>
      </c>
      <c r="E20" s="36">
        <v>20</v>
      </c>
      <c r="F20" s="36">
        <v>35</v>
      </c>
      <c r="G20" s="36">
        <v>60</v>
      </c>
      <c r="H20" s="36">
        <f t="shared" ref="H20:H50" si="0">SUM(D20:G20)</f>
        <v>162</v>
      </c>
      <c r="I20" s="37"/>
      <c r="J20" s="37"/>
      <c r="K20" s="38"/>
      <c r="L20" s="39"/>
      <c r="M20" s="40"/>
    </row>
    <row r="21" spans="1:13" ht="57.6" customHeight="1" x14ac:dyDescent="0.25">
      <c r="A21" s="35" t="s">
        <v>12</v>
      </c>
      <c r="B21" s="36" t="s">
        <v>412</v>
      </c>
      <c r="C21" s="36"/>
      <c r="D21" s="36"/>
      <c r="E21" s="36"/>
      <c r="F21" s="36"/>
      <c r="G21" s="36">
        <v>40</v>
      </c>
      <c r="H21" s="36">
        <f t="shared" si="0"/>
        <v>40</v>
      </c>
      <c r="I21" s="37"/>
      <c r="J21" s="37"/>
      <c r="K21" s="38"/>
      <c r="L21" s="39"/>
      <c r="M21" s="40"/>
    </row>
    <row r="22" spans="1:13" ht="57" customHeight="1" x14ac:dyDescent="0.25">
      <c r="A22" s="35" t="s">
        <v>14</v>
      </c>
      <c r="B22" s="36" t="s">
        <v>35</v>
      </c>
      <c r="C22" s="36" t="s">
        <v>11</v>
      </c>
      <c r="D22" s="36">
        <v>80</v>
      </c>
      <c r="E22" s="36"/>
      <c r="F22" s="36"/>
      <c r="G22" s="36"/>
      <c r="H22" s="36">
        <f t="shared" si="0"/>
        <v>80</v>
      </c>
      <c r="I22" s="37"/>
      <c r="J22" s="37"/>
      <c r="K22" s="38"/>
      <c r="L22" s="39"/>
      <c r="M22" s="40"/>
    </row>
    <row r="23" spans="1:13" ht="25.8" customHeight="1" x14ac:dyDescent="0.25">
      <c r="A23" s="35" t="s">
        <v>16</v>
      </c>
      <c r="B23" s="36" t="s">
        <v>36</v>
      </c>
      <c r="C23" s="36" t="s">
        <v>11</v>
      </c>
      <c r="D23" s="36">
        <v>910</v>
      </c>
      <c r="E23" s="36"/>
      <c r="F23" s="36"/>
      <c r="G23" s="36">
        <v>30</v>
      </c>
      <c r="H23" s="36">
        <f t="shared" si="0"/>
        <v>940</v>
      </c>
      <c r="I23" s="37"/>
      <c r="J23" s="37"/>
      <c r="K23" s="38"/>
      <c r="L23" s="39"/>
      <c r="M23" s="40"/>
    </row>
    <row r="24" spans="1:13" ht="31.2" customHeight="1" x14ac:dyDescent="0.25">
      <c r="A24" s="35" t="s">
        <v>18</v>
      </c>
      <c r="B24" s="36" t="s">
        <v>37</v>
      </c>
      <c r="C24" s="36" t="s">
        <v>11</v>
      </c>
      <c r="D24" s="36">
        <v>537</v>
      </c>
      <c r="E24" s="36"/>
      <c r="F24" s="36">
        <v>150</v>
      </c>
      <c r="G24" s="36"/>
      <c r="H24" s="36">
        <f t="shared" si="0"/>
        <v>687</v>
      </c>
      <c r="I24" s="37"/>
      <c r="J24" s="37"/>
      <c r="K24" s="38"/>
      <c r="L24" s="39"/>
      <c r="M24" s="40"/>
    </row>
    <row r="25" spans="1:13" ht="39" customHeight="1" x14ac:dyDescent="0.25">
      <c r="A25" s="35" t="s">
        <v>20</v>
      </c>
      <c r="B25" s="36" t="s">
        <v>38</v>
      </c>
      <c r="C25" s="36" t="s">
        <v>11</v>
      </c>
      <c r="D25" s="36">
        <v>1071</v>
      </c>
      <c r="E25" s="36">
        <v>220</v>
      </c>
      <c r="F25" s="36">
        <v>400</v>
      </c>
      <c r="G25" s="36">
        <v>150</v>
      </c>
      <c r="H25" s="36">
        <f t="shared" si="0"/>
        <v>1841</v>
      </c>
      <c r="I25" s="37"/>
      <c r="J25" s="37"/>
      <c r="K25" s="38"/>
      <c r="L25" s="39"/>
      <c r="M25" s="40"/>
    </row>
    <row r="26" spans="1:13" ht="43.8" customHeight="1" x14ac:dyDescent="0.25">
      <c r="A26" s="35" t="s">
        <v>22</v>
      </c>
      <c r="B26" s="36" t="s">
        <v>39</v>
      </c>
      <c r="C26" s="36" t="s">
        <v>11</v>
      </c>
      <c r="D26" s="36">
        <v>605</v>
      </c>
      <c r="E26" s="36">
        <v>220</v>
      </c>
      <c r="F26" s="36">
        <v>400</v>
      </c>
      <c r="G26" s="36">
        <v>250</v>
      </c>
      <c r="H26" s="36">
        <f t="shared" si="0"/>
        <v>1475</v>
      </c>
      <c r="I26" s="37"/>
      <c r="J26" s="37"/>
      <c r="K26" s="38"/>
      <c r="L26" s="39"/>
      <c r="M26" s="40"/>
    </row>
    <row r="27" spans="1:13" ht="31.2" customHeight="1" x14ac:dyDescent="0.25">
      <c r="A27" s="35" t="s">
        <v>24</v>
      </c>
      <c r="B27" s="36" t="s">
        <v>40</v>
      </c>
      <c r="C27" s="36" t="s">
        <v>11</v>
      </c>
      <c r="D27" s="36">
        <v>576</v>
      </c>
      <c r="E27" s="36">
        <v>200</v>
      </c>
      <c r="F27" s="36">
        <v>200</v>
      </c>
      <c r="G27" s="36">
        <v>200</v>
      </c>
      <c r="H27" s="36">
        <f t="shared" si="0"/>
        <v>1176</v>
      </c>
      <c r="I27" s="37"/>
      <c r="J27" s="37"/>
      <c r="K27" s="38"/>
      <c r="L27" s="39"/>
      <c r="M27" s="40"/>
    </row>
    <row r="28" spans="1:13" ht="34.200000000000003" customHeight="1" x14ac:dyDescent="0.25">
      <c r="A28" s="35" t="s">
        <v>26</v>
      </c>
      <c r="B28" s="36" t="s">
        <v>41</v>
      </c>
      <c r="C28" s="36" t="s">
        <v>11</v>
      </c>
      <c r="D28" s="36">
        <v>855</v>
      </c>
      <c r="E28" s="36">
        <v>100</v>
      </c>
      <c r="F28" s="36">
        <v>180</v>
      </c>
      <c r="G28" s="36">
        <v>250</v>
      </c>
      <c r="H28" s="36">
        <f t="shared" si="0"/>
        <v>1385</v>
      </c>
      <c r="I28" s="37"/>
      <c r="J28" s="37"/>
      <c r="K28" s="38"/>
      <c r="L28" s="39"/>
      <c r="M28" s="40"/>
    </row>
    <row r="29" spans="1:13" ht="28.8" customHeight="1" x14ac:dyDescent="0.25">
      <c r="A29" s="35" t="s">
        <v>28</v>
      </c>
      <c r="B29" s="36" t="s">
        <v>42</v>
      </c>
      <c r="C29" s="36" t="s">
        <v>11</v>
      </c>
      <c r="D29" s="36">
        <v>500</v>
      </c>
      <c r="E29" s="36"/>
      <c r="F29" s="36"/>
      <c r="G29" s="36"/>
      <c r="H29" s="36">
        <f t="shared" si="0"/>
        <v>500</v>
      </c>
      <c r="I29" s="37"/>
      <c r="J29" s="37"/>
      <c r="K29" s="38"/>
      <c r="L29" s="39"/>
      <c r="M29" s="40"/>
    </row>
    <row r="30" spans="1:13" ht="48.6" customHeight="1" x14ac:dyDescent="0.25">
      <c r="A30" s="35" t="s">
        <v>30</v>
      </c>
      <c r="B30" s="36" t="s">
        <v>43</v>
      </c>
      <c r="C30" s="36" t="s">
        <v>32</v>
      </c>
      <c r="D30" s="36">
        <v>549</v>
      </c>
      <c r="E30" s="36"/>
      <c r="F30" s="36"/>
      <c r="G30" s="36">
        <v>40</v>
      </c>
      <c r="H30" s="36">
        <f t="shared" si="0"/>
        <v>589</v>
      </c>
      <c r="I30" s="37"/>
      <c r="J30" s="37"/>
      <c r="K30" s="38"/>
      <c r="L30" s="39"/>
      <c r="M30" s="40"/>
    </row>
    <row r="31" spans="1:13" ht="26.4" x14ac:dyDescent="0.25">
      <c r="A31" s="35" t="s">
        <v>45</v>
      </c>
      <c r="B31" s="36" t="s">
        <v>44</v>
      </c>
      <c r="C31" s="36" t="s">
        <v>32</v>
      </c>
      <c r="D31" s="36">
        <v>500</v>
      </c>
      <c r="E31" s="36"/>
      <c r="F31" s="36"/>
      <c r="G31" s="36">
        <v>50</v>
      </c>
      <c r="H31" s="36">
        <f t="shared" si="0"/>
        <v>550</v>
      </c>
      <c r="I31" s="37"/>
      <c r="J31" s="37"/>
      <c r="K31" s="38"/>
      <c r="L31" s="39"/>
      <c r="M31" s="40"/>
    </row>
    <row r="32" spans="1:13" ht="20.399999999999999" customHeight="1" x14ac:dyDescent="0.25">
      <c r="A32" s="35" t="s">
        <v>47</v>
      </c>
      <c r="B32" s="36" t="s">
        <v>46</v>
      </c>
      <c r="C32" s="36" t="s">
        <v>11</v>
      </c>
      <c r="D32" s="36">
        <v>200</v>
      </c>
      <c r="E32" s="36">
        <v>20</v>
      </c>
      <c r="F32" s="36"/>
      <c r="G32" s="36">
        <v>50</v>
      </c>
      <c r="H32" s="36">
        <f t="shared" si="0"/>
        <v>270</v>
      </c>
      <c r="I32" s="37"/>
      <c r="J32" s="37"/>
      <c r="K32" s="38"/>
      <c r="L32" s="39"/>
      <c r="M32" s="40"/>
    </row>
    <row r="33" spans="1:13" ht="16.8" customHeight="1" x14ac:dyDescent="0.25">
      <c r="A33" s="35" t="s">
        <v>49</v>
      </c>
      <c r="B33" s="36" t="s">
        <v>48</v>
      </c>
      <c r="C33" s="36" t="s">
        <v>32</v>
      </c>
      <c r="D33" s="36">
        <v>0</v>
      </c>
      <c r="E33" s="36">
        <v>20</v>
      </c>
      <c r="F33" s="36"/>
      <c r="G33" s="36">
        <v>20</v>
      </c>
      <c r="H33" s="36">
        <f t="shared" si="0"/>
        <v>40</v>
      </c>
      <c r="I33" s="37"/>
      <c r="J33" s="37"/>
      <c r="K33" s="38"/>
      <c r="L33" s="39"/>
      <c r="M33" s="40"/>
    </row>
    <row r="34" spans="1:13" x14ac:dyDescent="0.25">
      <c r="A34" s="35" t="s">
        <v>51</v>
      </c>
      <c r="B34" s="36" t="s">
        <v>50</v>
      </c>
      <c r="C34" s="36" t="s">
        <v>11</v>
      </c>
      <c r="D34" s="36">
        <v>0</v>
      </c>
      <c r="E34" s="36">
        <v>20</v>
      </c>
      <c r="F34" s="36"/>
      <c r="G34" s="36">
        <v>50</v>
      </c>
      <c r="H34" s="36">
        <f t="shared" si="0"/>
        <v>70</v>
      </c>
      <c r="I34" s="37"/>
      <c r="J34" s="37"/>
      <c r="K34" s="38"/>
      <c r="L34" s="39"/>
      <c r="M34" s="40"/>
    </row>
    <row r="35" spans="1:13" ht="30" customHeight="1" x14ac:dyDescent="0.25">
      <c r="A35" s="35" t="s">
        <v>53</v>
      </c>
      <c r="B35" s="36" t="s">
        <v>52</v>
      </c>
      <c r="C35" s="36" t="s">
        <v>11</v>
      </c>
      <c r="D35" s="36">
        <v>0</v>
      </c>
      <c r="E35" s="36">
        <v>30</v>
      </c>
      <c r="F35" s="36"/>
      <c r="G35" s="36">
        <v>40</v>
      </c>
      <c r="H35" s="36">
        <f t="shared" si="0"/>
        <v>70</v>
      </c>
      <c r="I35" s="37"/>
      <c r="J35" s="37"/>
      <c r="K35" s="38"/>
      <c r="L35" s="39"/>
      <c r="M35" s="40"/>
    </row>
    <row r="36" spans="1:13" ht="27.6" customHeight="1" x14ac:dyDescent="0.25">
      <c r="A36" s="35" t="s">
        <v>55</v>
      </c>
      <c r="B36" s="36" t="s">
        <v>54</v>
      </c>
      <c r="C36" s="36" t="s">
        <v>11</v>
      </c>
      <c r="D36" s="36">
        <v>0</v>
      </c>
      <c r="E36" s="36">
        <v>50</v>
      </c>
      <c r="F36" s="36"/>
      <c r="G36" s="36">
        <v>30</v>
      </c>
      <c r="H36" s="36">
        <f t="shared" si="0"/>
        <v>80</v>
      </c>
      <c r="I36" s="37"/>
      <c r="J36" s="37"/>
      <c r="K36" s="38"/>
      <c r="L36" s="39"/>
      <c r="M36" s="40"/>
    </row>
    <row r="37" spans="1:13" ht="26.4" customHeight="1" x14ac:dyDescent="0.25">
      <c r="A37" s="35" t="s">
        <v>57</v>
      </c>
      <c r="B37" s="36" t="s">
        <v>56</v>
      </c>
      <c r="C37" s="36" t="s">
        <v>32</v>
      </c>
      <c r="D37" s="36">
        <v>0</v>
      </c>
      <c r="E37" s="36">
        <v>20</v>
      </c>
      <c r="F37" s="36"/>
      <c r="G37" s="36">
        <v>60</v>
      </c>
      <c r="H37" s="36">
        <f t="shared" si="0"/>
        <v>80</v>
      </c>
      <c r="I37" s="37"/>
      <c r="J37" s="37"/>
      <c r="K37" s="38"/>
      <c r="L37" s="39"/>
      <c r="M37" s="40"/>
    </row>
    <row r="38" spans="1:13" ht="26.4" x14ac:dyDescent="0.25">
      <c r="A38" s="35" t="s">
        <v>59</v>
      </c>
      <c r="B38" s="36" t="s">
        <v>58</v>
      </c>
      <c r="C38" s="36" t="s">
        <v>32</v>
      </c>
      <c r="D38" s="36">
        <v>0</v>
      </c>
      <c r="E38" s="36">
        <v>10</v>
      </c>
      <c r="F38" s="36"/>
      <c r="G38" s="36">
        <v>20</v>
      </c>
      <c r="H38" s="36">
        <f t="shared" si="0"/>
        <v>30</v>
      </c>
      <c r="I38" s="37"/>
      <c r="J38" s="37"/>
      <c r="K38" s="38"/>
      <c r="L38" s="39"/>
      <c r="M38" s="40"/>
    </row>
    <row r="39" spans="1:13" ht="33.6" customHeight="1" x14ac:dyDescent="0.25">
      <c r="A39" s="35" t="s">
        <v>61</v>
      </c>
      <c r="B39" s="36" t="s">
        <v>60</v>
      </c>
      <c r="C39" s="36" t="s">
        <v>11</v>
      </c>
      <c r="D39" s="36">
        <v>400</v>
      </c>
      <c r="E39" s="36"/>
      <c r="F39" s="36"/>
      <c r="G39" s="36">
        <v>20</v>
      </c>
      <c r="H39" s="36">
        <f t="shared" si="0"/>
        <v>420</v>
      </c>
      <c r="I39" s="37"/>
      <c r="J39" s="37"/>
      <c r="K39" s="38"/>
      <c r="L39" s="39"/>
      <c r="M39" s="40"/>
    </row>
    <row r="40" spans="1:13" ht="52.8" x14ac:dyDescent="0.25">
      <c r="A40" s="35" t="s">
        <v>115</v>
      </c>
      <c r="B40" s="36" t="s">
        <v>413</v>
      </c>
      <c r="C40" s="36" t="s">
        <v>11</v>
      </c>
      <c r="D40" s="36">
        <v>0</v>
      </c>
      <c r="E40" s="36">
        <v>80</v>
      </c>
      <c r="F40" s="36"/>
      <c r="G40" s="36">
        <v>70</v>
      </c>
      <c r="H40" s="36">
        <f t="shared" si="0"/>
        <v>150</v>
      </c>
      <c r="I40" s="37"/>
      <c r="J40" s="37"/>
      <c r="K40" s="38"/>
      <c r="L40" s="39"/>
      <c r="M40" s="40"/>
    </row>
    <row r="41" spans="1:13" ht="39.6" x14ac:dyDescent="0.25">
      <c r="A41" s="35" t="s">
        <v>117</v>
      </c>
      <c r="B41" s="36" t="s">
        <v>62</v>
      </c>
      <c r="C41" s="36" t="s">
        <v>11</v>
      </c>
      <c r="D41" s="36">
        <v>0</v>
      </c>
      <c r="E41" s="36">
        <v>30</v>
      </c>
      <c r="F41" s="36"/>
      <c r="G41" s="36"/>
      <c r="H41" s="36">
        <f t="shared" si="0"/>
        <v>30</v>
      </c>
      <c r="I41" s="37"/>
      <c r="J41" s="37"/>
      <c r="K41" s="38"/>
      <c r="L41" s="39"/>
      <c r="M41" s="40"/>
    </row>
    <row r="42" spans="1:13" ht="66" x14ac:dyDescent="0.25">
      <c r="A42" s="35" t="s">
        <v>119</v>
      </c>
      <c r="B42" s="36" t="s">
        <v>63</v>
      </c>
      <c r="C42" s="36" t="s">
        <v>32</v>
      </c>
      <c r="D42" s="36">
        <v>300</v>
      </c>
      <c r="E42" s="36"/>
      <c r="F42" s="36">
        <v>50</v>
      </c>
      <c r="G42" s="36"/>
      <c r="H42" s="36">
        <f t="shared" si="0"/>
        <v>350</v>
      </c>
      <c r="I42" s="37"/>
      <c r="J42" s="37"/>
      <c r="K42" s="38"/>
      <c r="L42" s="39"/>
      <c r="M42" s="40"/>
    </row>
    <row r="43" spans="1:13" x14ac:dyDescent="0.25">
      <c r="A43" s="35" t="s">
        <v>121</v>
      </c>
      <c r="B43" s="36" t="s">
        <v>64</v>
      </c>
      <c r="C43" s="36" t="s">
        <v>32</v>
      </c>
      <c r="D43" s="36">
        <v>100</v>
      </c>
      <c r="E43" s="36">
        <v>20</v>
      </c>
      <c r="F43" s="36">
        <v>150</v>
      </c>
      <c r="G43" s="36"/>
      <c r="H43" s="36">
        <f t="shared" si="0"/>
        <v>270</v>
      </c>
      <c r="I43" s="37"/>
      <c r="J43" s="37"/>
      <c r="K43" s="38"/>
      <c r="L43" s="39"/>
      <c r="M43" s="40"/>
    </row>
    <row r="44" spans="1:13" ht="39.6" x14ac:dyDescent="0.25">
      <c r="A44" s="35" t="s">
        <v>123</v>
      </c>
      <c r="B44" s="36" t="s">
        <v>65</v>
      </c>
      <c r="C44" s="36" t="s">
        <v>32</v>
      </c>
      <c r="D44" s="36">
        <v>180</v>
      </c>
      <c r="E44" s="36">
        <v>50</v>
      </c>
      <c r="F44" s="36">
        <v>150</v>
      </c>
      <c r="G44" s="36"/>
      <c r="H44" s="36">
        <f t="shared" si="0"/>
        <v>380</v>
      </c>
      <c r="I44" s="37"/>
      <c r="J44" s="37"/>
      <c r="K44" s="38"/>
      <c r="L44" s="39"/>
      <c r="M44" s="40"/>
    </row>
    <row r="45" spans="1:13" ht="17.399999999999999" customHeight="1" x14ac:dyDescent="0.25">
      <c r="A45" s="35" t="s">
        <v>125</v>
      </c>
      <c r="B45" s="36" t="s">
        <v>66</v>
      </c>
      <c r="C45" s="36" t="s">
        <v>32</v>
      </c>
      <c r="D45" s="36">
        <v>300</v>
      </c>
      <c r="E45" s="36">
        <v>20</v>
      </c>
      <c r="F45" s="36"/>
      <c r="G45" s="36"/>
      <c r="H45" s="36">
        <f t="shared" si="0"/>
        <v>320</v>
      </c>
      <c r="I45" s="37"/>
      <c r="J45" s="37"/>
      <c r="K45" s="38"/>
      <c r="L45" s="39"/>
      <c r="M45" s="40"/>
    </row>
    <row r="46" spans="1:13" x14ac:dyDescent="0.25">
      <c r="A46" s="35" t="s">
        <v>127</v>
      </c>
      <c r="B46" s="36" t="s">
        <v>67</v>
      </c>
      <c r="C46" s="36" t="s">
        <v>32</v>
      </c>
      <c r="D46" s="36">
        <v>0</v>
      </c>
      <c r="E46" s="36">
        <v>30</v>
      </c>
      <c r="F46" s="36"/>
      <c r="G46" s="36"/>
      <c r="H46" s="36">
        <f t="shared" si="0"/>
        <v>30</v>
      </c>
      <c r="I46" s="37"/>
      <c r="J46" s="37"/>
      <c r="K46" s="38"/>
      <c r="L46" s="39"/>
      <c r="M46" s="40"/>
    </row>
    <row r="47" spans="1:13" x14ac:dyDescent="0.25">
      <c r="A47" s="35" t="s">
        <v>168</v>
      </c>
      <c r="B47" s="36" t="s">
        <v>68</v>
      </c>
      <c r="C47" s="36" t="s">
        <v>32</v>
      </c>
      <c r="D47" s="36">
        <v>0</v>
      </c>
      <c r="E47" s="36">
        <v>20</v>
      </c>
      <c r="F47" s="36"/>
      <c r="G47" s="36">
        <v>20</v>
      </c>
      <c r="H47" s="36">
        <f t="shared" si="0"/>
        <v>40</v>
      </c>
      <c r="I47" s="37"/>
      <c r="J47" s="37"/>
      <c r="K47" s="38"/>
      <c r="L47" s="39"/>
      <c r="M47" s="40"/>
    </row>
    <row r="48" spans="1:13" ht="26.4" x14ac:dyDescent="0.25">
      <c r="A48" s="35" t="s">
        <v>170</v>
      </c>
      <c r="B48" s="36" t="s">
        <v>56</v>
      </c>
      <c r="C48" s="36" t="s">
        <v>32</v>
      </c>
      <c r="D48" s="36">
        <v>0</v>
      </c>
      <c r="E48" s="36"/>
      <c r="F48" s="36"/>
      <c r="G48" s="36"/>
      <c r="H48" s="36">
        <f t="shared" si="0"/>
        <v>0</v>
      </c>
      <c r="I48" s="37"/>
      <c r="J48" s="37"/>
      <c r="K48" s="38"/>
      <c r="L48" s="39"/>
      <c r="M48" s="40"/>
    </row>
    <row r="49" spans="1:13" ht="26.4" x14ac:dyDescent="0.25">
      <c r="A49" s="35" t="s">
        <v>172</v>
      </c>
      <c r="B49" s="36" t="s">
        <v>69</v>
      </c>
      <c r="C49" s="36" t="s">
        <v>32</v>
      </c>
      <c r="D49" s="36">
        <v>0</v>
      </c>
      <c r="E49" s="36"/>
      <c r="F49" s="36"/>
      <c r="G49" s="36">
        <v>10</v>
      </c>
      <c r="H49" s="36">
        <f t="shared" si="0"/>
        <v>10</v>
      </c>
      <c r="I49" s="37"/>
      <c r="J49" s="37"/>
      <c r="K49" s="38"/>
      <c r="L49" s="39"/>
      <c r="M49" s="40"/>
    </row>
    <row r="50" spans="1:13" x14ac:dyDescent="0.25">
      <c r="A50" s="92" t="s">
        <v>174</v>
      </c>
      <c r="B50" s="41" t="s">
        <v>70</v>
      </c>
      <c r="C50" s="41" t="s">
        <v>32</v>
      </c>
      <c r="D50" s="41">
        <v>0</v>
      </c>
      <c r="E50" s="41">
        <v>15</v>
      </c>
      <c r="F50" s="41"/>
      <c r="G50" s="41">
        <v>20</v>
      </c>
      <c r="H50" s="41">
        <f t="shared" si="0"/>
        <v>35</v>
      </c>
      <c r="I50" s="42"/>
      <c r="J50" s="42"/>
      <c r="K50" s="43"/>
      <c r="L50" s="44"/>
      <c r="M50" s="93"/>
    </row>
    <row r="51" spans="1:13" ht="27" customHeight="1" x14ac:dyDescent="0.25">
      <c r="A51" s="58" t="s">
        <v>441</v>
      </c>
      <c r="B51" s="58"/>
      <c r="C51" s="58"/>
      <c r="D51" s="58"/>
      <c r="E51" s="58"/>
      <c r="F51" s="58"/>
      <c r="G51" s="58"/>
      <c r="H51" s="58"/>
      <c r="I51" s="46"/>
      <c r="J51" s="46"/>
      <c r="K51" s="46"/>
      <c r="L51" s="46"/>
      <c r="M51" s="40"/>
    </row>
  </sheetData>
  <mergeCells count="27">
    <mergeCell ref="A12:M12"/>
    <mergeCell ref="J16:J18"/>
    <mergeCell ref="A51:H51"/>
    <mergeCell ref="A6:H6"/>
    <mergeCell ref="K7:M7"/>
    <mergeCell ref="K8:M8"/>
    <mergeCell ref="K9:M9"/>
    <mergeCell ref="K10:M10"/>
    <mergeCell ref="M16:M18"/>
    <mergeCell ref="K16:K18"/>
    <mergeCell ref="L16:L18"/>
    <mergeCell ref="A14:M15"/>
    <mergeCell ref="A13:M13"/>
    <mergeCell ref="K1:M1"/>
    <mergeCell ref="A2:M2"/>
    <mergeCell ref="A3:H3"/>
    <mergeCell ref="A4:H4"/>
    <mergeCell ref="A5:H5"/>
    <mergeCell ref="A16:A18"/>
    <mergeCell ref="B16:B18"/>
    <mergeCell ref="C16:C18"/>
    <mergeCell ref="D16:D18"/>
    <mergeCell ref="I16:I18"/>
    <mergeCell ref="E16:E18"/>
    <mergeCell ref="F16:F18"/>
    <mergeCell ref="G16:G18"/>
    <mergeCell ref="H16:H1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555D-F602-4680-92DA-8CFEB7409344}">
  <dimension ref="A1:M54"/>
  <sheetViews>
    <sheetView topLeftCell="A16" workbookViewId="0">
      <selection activeCell="N15" sqref="A15:XFD18"/>
    </sheetView>
  </sheetViews>
  <sheetFormatPr defaultRowHeight="13.2" x14ac:dyDescent="0.25"/>
  <cols>
    <col min="1" max="1" width="3.44140625" style="60" customWidth="1"/>
    <col min="2" max="2" width="22.88671875" style="60" customWidth="1"/>
    <col min="3" max="3" width="4.44140625" style="60" customWidth="1"/>
    <col min="4" max="7" width="0" style="60" hidden="1" customWidth="1"/>
    <col min="8" max="8" width="4.88671875" style="60" customWidth="1"/>
    <col min="9" max="9" width="11.5546875" style="60" customWidth="1"/>
    <col min="10" max="10" width="11.33203125" style="60" customWidth="1"/>
    <col min="11" max="11" width="8.21875" style="60" customWidth="1"/>
    <col min="12" max="12" width="11" style="60" customWidth="1"/>
    <col min="13" max="13" width="9.6640625" style="60" customWidth="1"/>
    <col min="14" max="16384" width="8.88671875" style="60"/>
  </cols>
  <sheetData>
    <row r="1" spans="1:13" ht="19.2" customHeight="1" x14ac:dyDescent="0.25">
      <c r="A1" s="59"/>
      <c r="I1" s="61"/>
      <c r="J1" s="61"/>
      <c r="K1" s="62" t="s">
        <v>451</v>
      </c>
      <c r="L1" s="62"/>
      <c r="M1" s="62"/>
    </row>
    <row r="2" spans="1:13" ht="19.2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2" customHeight="1" x14ac:dyDescent="0.25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7"/>
    </row>
    <row r="4" spans="1:13" ht="19.2" customHeight="1" x14ac:dyDescent="0.25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7"/>
    </row>
    <row r="5" spans="1:13" ht="19.2" customHeight="1" x14ac:dyDescent="0.25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7"/>
    </row>
    <row r="6" spans="1:13" ht="19.2" customHeight="1" x14ac:dyDescent="0.25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7"/>
    </row>
    <row r="7" spans="1:13" ht="19.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73" t="s">
        <v>444</v>
      </c>
      <c r="L7" s="73"/>
      <c r="M7" s="73"/>
    </row>
    <row r="8" spans="1:13" ht="19.2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3" t="s">
        <v>445</v>
      </c>
      <c r="L8" s="73"/>
      <c r="M8" s="73"/>
    </row>
    <row r="9" spans="1:13" ht="19.2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73" t="s">
        <v>446</v>
      </c>
      <c r="L9" s="73"/>
      <c r="M9" s="73"/>
    </row>
    <row r="10" spans="1:13" ht="19.2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 t="s">
        <v>447</v>
      </c>
      <c r="L10" s="73"/>
      <c r="M10" s="73"/>
    </row>
    <row r="11" spans="1:13" ht="19.2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74"/>
      <c r="L11" s="74"/>
      <c r="M11" s="74"/>
    </row>
    <row r="12" spans="1:13" ht="26.4" customHeight="1" x14ac:dyDescent="0.25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43.8" customHeight="1" x14ac:dyDescent="0.25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4.6" customHeight="1" x14ac:dyDescent="0.25">
      <c r="A14" s="87" t="s">
        <v>414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customFormat="1" ht="14.4" customHeight="1" x14ac:dyDescent="0.3">
      <c r="A15" s="76" t="s">
        <v>1</v>
      </c>
      <c r="B15" s="77" t="s">
        <v>2</v>
      </c>
      <c r="C15" s="77" t="s">
        <v>3</v>
      </c>
      <c r="D15" s="77" t="s">
        <v>393</v>
      </c>
      <c r="E15" s="77" t="s">
        <v>4</v>
      </c>
      <c r="F15" s="77" t="s">
        <v>5</v>
      </c>
      <c r="G15" s="77" t="s">
        <v>6</v>
      </c>
      <c r="H15" s="77" t="s">
        <v>461</v>
      </c>
      <c r="I15" s="78" t="s">
        <v>463</v>
      </c>
      <c r="J15" s="79" t="s">
        <v>468</v>
      </c>
      <c r="K15" s="78" t="s">
        <v>467</v>
      </c>
      <c r="L15" s="80" t="s">
        <v>464</v>
      </c>
      <c r="M15" s="81" t="s">
        <v>469</v>
      </c>
    </row>
    <row r="16" spans="1:13" customFormat="1" ht="14.4" x14ac:dyDescent="0.3">
      <c r="A16" s="76"/>
      <c r="B16" s="77"/>
      <c r="C16" s="77"/>
      <c r="D16" s="77"/>
      <c r="E16" s="77"/>
      <c r="F16" s="77"/>
      <c r="G16" s="77"/>
      <c r="H16" s="77"/>
      <c r="I16" s="78"/>
      <c r="J16" s="82"/>
      <c r="K16" s="78"/>
      <c r="L16" s="80"/>
      <c r="M16" s="81"/>
    </row>
    <row r="17" spans="1:13" customFormat="1" ht="47.4" customHeight="1" x14ac:dyDescent="0.3">
      <c r="A17" s="76"/>
      <c r="B17" s="77"/>
      <c r="C17" s="77"/>
      <c r="D17" s="77"/>
      <c r="E17" s="77"/>
      <c r="F17" s="77"/>
      <c r="G17" s="77"/>
      <c r="H17" s="77"/>
      <c r="I17" s="78"/>
      <c r="J17" s="83"/>
      <c r="K17" s="78"/>
      <c r="L17" s="80"/>
      <c r="M17" s="81"/>
    </row>
    <row r="18" spans="1:13" s="57" customFormat="1" x14ac:dyDescent="0.2">
      <c r="A18" s="52">
        <v>1</v>
      </c>
      <c r="B18" s="31">
        <v>2</v>
      </c>
      <c r="C18" s="53">
        <v>3</v>
      </c>
      <c r="D18" s="53"/>
      <c r="E18" s="53"/>
      <c r="F18" s="53"/>
      <c r="G18" s="53"/>
      <c r="H18" s="53">
        <v>4</v>
      </c>
      <c r="I18" s="54">
        <v>5</v>
      </c>
      <c r="J18" s="54">
        <v>6</v>
      </c>
      <c r="K18" s="54">
        <v>7</v>
      </c>
      <c r="L18" s="55">
        <v>8</v>
      </c>
      <c r="M18" s="56">
        <v>9</v>
      </c>
    </row>
    <row r="19" spans="1:13" ht="69" customHeight="1" x14ac:dyDescent="0.25">
      <c r="A19" s="35" t="s">
        <v>7</v>
      </c>
      <c r="B19" s="94" t="s">
        <v>394</v>
      </c>
      <c r="C19" s="36" t="s">
        <v>8</v>
      </c>
      <c r="D19" s="36">
        <v>0</v>
      </c>
      <c r="E19" s="36"/>
      <c r="F19" s="36"/>
      <c r="G19" s="36">
        <v>500</v>
      </c>
      <c r="H19" s="36">
        <f t="shared" ref="H19:H53" si="0">SUM(D19:G19)</f>
        <v>500</v>
      </c>
      <c r="I19" s="95"/>
      <c r="J19" s="95"/>
      <c r="K19" s="38"/>
      <c r="L19" s="39"/>
      <c r="M19" s="96"/>
    </row>
    <row r="20" spans="1:13" ht="33" customHeight="1" x14ac:dyDescent="0.25">
      <c r="A20" s="35" t="s">
        <v>12</v>
      </c>
      <c r="B20" s="97" t="s">
        <v>71</v>
      </c>
      <c r="C20" s="36" t="s">
        <v>8</v>
      </c>
      <c r="D20" s="36">
        <v>2500</v>
      </c>
      <c r="E20" s="36">
        <v>300</v>
      </c>
      <c r="F20" s="36">
        <v>600</v>
      </c>
      <c r="G20" s="36">
        <v>1400</v>
      </c>
      <c r="H20" s="36">
        <f t="shared" si="0"/>
        <v>4800</v>
      </c>
      <c r="I20" s="95"/>
      <c r="J20" s="95"/>
      <c r="K20" s="38"/>
      <c r="L20" s="39"/>
      <c r="M20" s="96"/>
    </row>
    <row r="21" spans="1:13" ht="58.2" customHeight="1" x14ac:dyDescent="0.25">
      <c r="A21" s="35" t="s">
        <v>14</v>
      </c>
      <c r="B21" s="94" t="s">
        <v>72</v>
      </c>
      <c r="C21" s="36" t="s">
        <v>8</v>
      </c>
      <c r="D21" s="36"/>
      <c r="E21" s="36">
        <v>220</v>
      </c>
      <c r="F21" s="36">
        <v>200</v>
      </c>
      <c r="G21" s="36">
        <v>200</v>
      </c>
      <c r="H21" s="36">
        <f t="shared" si="0"/>
        <v>620</v>
      </c>
      <c r="I21" s="95"/>
      <c r="J21" s="95"/>
      <c r="K21" s="38"/>
      <c r="L21" s="39"/>
      <c r="M21" s="96"/>
    </row>
    <row r="22" spans="1:13" ht="26.4" customHeight="1" x14ac:dyDescent="0.25">
      <c r="A22" s="35" t="s">
        <v>16</v>
      </c>
      <c r="B22" s="36" t="s">
        <v>73</v>
      </c>
      <c r="C22" s="36" t="s">
        <v>8</v>
      </c>
      <c r="D22" s="36">
        <v>2000</v>
      </c>
      <c r="E22" s="36"/>
      <c r="F22" s="36"/>
      <c r="G22" s="36">
        <v>400</v>
      </c>
      <c r="H22" s="36">
        <f t="shared" si="0"/>
        <v>2400</v>
      </c>
      <c r="I22" s="95"/>
      <c r="J22" s="95"/>
      <c r="K22" s="38"/>
      <c r="L22" s="39"/>
      <c r="M22" s="96"/>
    </row>
    <row r="23" spans="1:13" ht="60" customHeight="1" x14ac:dyDescent="0.25">
      <c r="A23" s="35" t="s">
        <v>18</v>
      </c>
      <c r="B23" s="94" t="s">
        <v>74</v>
      </c>
      <c r="C23" s="36" t="s">
        <v>8</v>
      </c>
      <c r="D23" s="36"/>
      <c r="E23" s="36"/>
      <c r="F23" s="36"/>
      <c r="G23" s="36">
        <v>250</v>
      </c>
      <c r="H23" s="36">
        <f t="shared" si="0"/>
        <v>250</v>
      </c>
      <c r="I23" s="95"/>
      <c r="J23" s="95"/>
      <c r="K23" s="38"/>
      <c r="L23" s="39"/>
      <c r="M23" s="96"/>
    </row>
    <row r="24" spans="1:13" ht="35.4" customHeight="1" x14ac:dyDescent="0.25">
      <c r="A24" s="35" t="s">
        <v>20</v>
      </c>
      <c r="B24" s="36" t="s">
        <v>75</v>
      </c>
      <c r="C24" s="36" t="s">
        <v>8</v>
      </c>
      <c r="D24" s="36">
        <v>0</v>
      </c>
      <c r="E24" s="36"/>
      <c r="F24" s="36"/>
      <c r="G24" s="36"/>
      <c r="H24" s="36">
        <f t="shared" si="0"/>
        <v>0</v>
      </c>
      <c r="I24" s="95"/>
      <c r="J24" s="95"/>
      <c r="K24" s="38"/>
      <c r="L24" s="39"/>
      <c r="M24" s="96"/>
    </row>
    <row r="25" spans="1:13" ht="79.2" x14ac:dyDescent="0.25">
      <c r="A25" s="35" t="s">
        <v>22</v>
      </c>
      <c r="B25" s="94" t="s">
        <v>415</v>
      </c>
      <c r="C25" s="36" t="s">
        <v>8</v>
      </c>
      <c r="D25" s="36">
        <v>2500</v>
      </c>
      <c r="E25" s="36">
        <v>500</v>
      </c>
      <c r="F25" s="36"/>
      <c r="G25" s="36">
        <v>2000</v>
      </c>
      <c r="H25" s="36">
        <f t="shared" si="0"/>
        <v>5000</v>
      </c>
      <c r="I25" s="95"/>
      <c r="J25" s="95"/>
      <c r="K25" s="38"/>
      <c r="L25" s="39"/>
      <c r="M25" s="96"/>
    </row>
    <row r="26" spans="1:13" ht="44.4" customHeight="1" x14ac:dyDescent="0.25">
      <c r="A26" s="35" t="s">
        <v>24</v>
      </c>
      <c r="B26" s="94" t="s">
        <v>76</v>
      </c>
      <c r="C26" s="36" t="s">
        <v>8</v>
      </c>
      <c r="D26" s="36">
        <v>2500</v>
      </c>
      <c r="E26" s="36"/>
      <c r="F26" s="36"/>
      <c r="G26" s="36">
        <v>250</v>
      </c>
      <c r="H26" s="36">
        <f t="shared" si="0"/>
        <v>2750</v>
      </c>
      <c r="I26" s="95"/>
      <c r="J26" s="95"/>
      <c r="K26" s="38"/>
      <c r="L26" s="39"/>
      <c r="M26" s="96"/>
    </row>
    <row r="27" spans="1:13" ht="70.8" customHeight="1" x14ac:dyDescent="0.25">
      <c r="A27" s="35" t="s">
        <v>26</v>
      </c>
      <c r="B27" s="97" t="s">
        <v>77</v>
      </c>
      <c r="C27" s="36" t="s">
        <v>8</v>
      </c>
      <c r="D27" s="36">
        <v>1000</v>
      </c>
      <c r="E27" s="36">
        <v>1500</v>
      </c>
      <c r="F27" s="36"/>
      <c r="G27" s="36">
        <v>5000</v>
      </c>
      <c r="H27" s="36">
        <f t="shared" si="0"/>
        <v>7500</v>
      </c>
      <c r="I27" s="95"/>
      <c r="J27" s="95"/>
      <c r="K27" s="38"/>
      <c r="L27" s="39"/>
      <c r="M27" s="96"/>
    </row>
    <row r="28" spans="1:13" ht="78.599999999999994" customHeight="1" x14ac:dyDescent="0.25">
      <c r="A28" s="35" t="s">
        <v>28</v>
      </c>
      <c r="B28" s="94" t="s">
        <v>78</v>
      </c>
      <c r="C28" s="36" t="s">
        <v>8</v>
      </c>
      <c r="D28" s="36">
        <v>500</v>
      </c>
      <c r="E28" s="36">
        <v>330</v>
      </c>
      <c r="F28" s="36"/>
      <c r="G28" s="36"/>
      <c r="H28" s="36">
        <f t="shared" si="0"/>
        <v>830</v>
      </c>
      <c r="I28" s="95"/>
      <c r="J28" s="95"/>
      <c r="K28" s="38"/>
      <c r="L28" s="39"/>
      <c r="M28" s="96"/>
    </row>
    <row r="29" spans="1:13" ht="36" customHeight="1" x14ac:dyDescent="0.25">
      <c r="A29" s="35" t="s">
        <v>30</v>
      </c>
      <c r="B29" s="36" t="s">
        <v>79</v>
      </c>
      <c r="C29" s="36" t="s">
        <v>8</v>
      </c>
      <c r="D29" s="36">
        <v>0</v>
      </c>
      <c r="E29" s="36"/>
      <c r="F29" s="36"/>
      <c r="G29" s="36"/>
      <c r="H29" s="36">
        <f t="shared" si="0"/>
        <v>0</v>
      </c>
      <c r="I29" s="95"/>
      <c r="J29" s="95"/>
      <c r="K29" s="38"/>
      <c r="L29" s="39"/>
      <c r="M29" s="96"/>
    </row>
    <row r="30" spans="1:13" ht="36" customHeight="1" x14ac:dyDescent="0.25">
      <c r="A30" s="35" t="s">
        <v>45</v>
      </c>
      <c r="B30" s="36" t="s">
        <v>80</v>
      </c>
      <c r="C30" s="36" t="s">
        <v>8</v>
      </c>
      <c r="D30" s="36">
        <v>300</v>
      </c>
      <c r="E30" s="36">
        <v>800</v>
      </c>
      <c r="F30" s="36">
        <v>100</v>
      </c>
      <c r="G30" s="36">
        <v>1500</v>
      </c>
      <c r="H30" s="36">
        <f t="shared" si="0"/>
        <v>2700</v>
      </c>
      <c r="I30" s="95"/>
      <c r="J30" s="95"/>
      <c r="K30" s="38"/>
      <c r="L30" s="39"/>
      <c r="M30" s="96"/>
    </row>
    <row r="31" spans="1:13" ht="51" customHeight="1" x14ac:dyDescent="0.25">
      <c r="A31" s="35" t="s">
        <v>47</v>
      </c>
      <c r="B31" s="97" t="s">
        <v>81</v>
      </c>
      <c r="C31" s="36" t="s">
        <v>11</v>
      </c>
      <c r="D31" s="36">
        <v>506</v>
      </c>
      <c r="E31" s="36">
        <v>100</v>
      </c>
      <c r="F31" s="36"/>
      <c r="G31" s="36">
        <v>30</v>
      </c>
      <c r="H31" s="36">
        <f t="shared" si="0"/>
        <v>636</v>
      </c>
      <c r="I31" s="95"/>
      <c r="J31" s="95"/>
      <c r="K31" s="38"/>
      <c r="L31" s="39"/>
      <c r="M31" s="96"/>
    </row>
    <row r="32" spans="1:13" ht="56.4" customHeight="1" x14ac:dyDescent="0.25">
      <c r="A32" s="35" t="s">
        <v>49</v>
      </c>
      <c r="B32" s="97" t="s">
        <v>82</v>
      </c>
      <c r="C32" s="36" t="s">
        <v>32</v>
      </c>
      <c r="D32" s="36">
        <v>0</v>
      </c>
      <c r="E32" s="36">
        <v>100</v>
      </c>
      <c r="F32" s="36"/>
      <c r="G32" s="36">
        <v>50</v>
      </c>
      <c r="H32" s="36">
        <f t="shared" si="0"/>
        <v>150</v>
      </c>
      <c r="I32" s="95"/>
      <c r="J32" s="95"/>
      <c r="K32" s="38"/>
      <c r="L32" s="39"/>
      <c r="M32" s="96"/>
    </row>
    <row r="33" spans="1:13" ht="25.8" customHeight="1" x14ac:dyDescent="0.25">
      <c r="A33" s="35" t="s">
        <v>51</v>
      </c>
      <c r="B33" s="36" t="s">
        <v>83</v>
      </c>
      <c r="C33" s="36" t="s">
        <v>8</v>
      </c>
      <c r="D33" s="36">
        <v>0</v>
      </c>
      <c r="E33" s="36"/>
      <c r="F33" s="36"/>
      <c r="G33" s="36">
        <v>500</v>
      </c>
      <c r="H33" s="36">
        <f t="shared" si="0"/>
        <v>500</v>
      </c>
      <c r="I33" s="95"/>
      <c r="J33" s="95"/>
      <c r="K33" s="38"/>
      <c r="L33" s="39"/>
      <c r="M33" s="96"/>
    </row>
    <row r="34" spans="1:13" ht="25.8" customHeight="1" x14ac:dyDescent="0.25">
      <c r="A34" s="35" t="s">
        <v>53</v>
      </c>
      <c r="B34" s="97" t="s">
        <v>84</v>
      </c>
      <c r="C34" s="36" t="s">
        <v>8</v>
      </c>
      <c r="D34" s="36">
        <v>500</v>
      </c>
      <c r="E34" s="36">
        <v>100</v>
      </c>
      <c r="F34" s="36"/>
      <c r="G34" s="36">
        <v>200</v>
      </c>
      <c r="H34" s="36">
        <f t="shared" si="0"/>
        <v>800</v>
      </c>
      <c r="I34" s="95"/>
      <c r="J34" s="95"/>
      <c r="K34" s="38"/>
      <c r="L34" s="39"/>
      <c r="M34" s="96"/>
    </row>
    <row r="35" spans="1:13" ht="18" customHeight="1" x14ac:dyDescent="0.25">
      <c r="A35" s="35" t="s">
        <v>55</v>
      </c>
      <c r="B35" s="36" t="s">
        <v>85</v>
      </c>
      <c r="C35" s="36" t="s">
        <v>8</v>
      </c>
      <c r="D35" s="36">
        <v>0</v>
      </c>
      <c r="E35" s="36">
        <v>50</v>
      </c>
      <c r="F35" s="36"/>
      <c r="G35" s="36"/>
      <c r="H35" s="36">
        <f t="shared" si="0"/>
        <v>50</v>
      </c>
      <c r="I35" s="95"/>
      <c r="J35" s="95"/>
      <c r="K35" s="38"/>
      <c r="L35" s="39"/>
      <c r="M35" s="96"/>
    </row>
    <row r="36" spans="1:13" ht="66" customHeight="1" x14ac:dyDescent="0.25">
      <c r="A36" s="35" t="s">
        <v>57</v>
      </c>
      <c r="B36" s="97" t="s">
        <v>86</v>
      </c>
      <c r="C36" s="36" t="s">
        <v>8</v>
      </c>
      <c r="D36" s="36">
        <v>250</v>
      </c>
      <c r="E36" s="36">
        <v>200</v>
      </c>
      <c r="F36" s="36">
        <v>200</v>
      </c>
      <c r="G36" s="36">
        <v>350</v>
      </c>
      <c r="H36" s="36">
        <f t="shared" si="0"/>
        <v>1000</v>
      </c>
      <c r="I36" s="95"/>
      <c r="J36" s="95"/>
      <c r="K36" s="38"/>
      <c r="L36" s="39"/>
      <c r="M36" s="96"/>
    </row>
    <row r="37" spans="1:13" ht="33.6" customHeight="1" x14ac:dyDescent="0.25">
      <c r="A37" s="35" t="s">
        <v>59</v>
      </c>
      <c r="B37" s="36" t="s">
        <v>87</v>
      </c>
      <c r="C37" s="36" t="s">
        <v>8</v>
      </c>
      <c r="D37" s="36">
        <v>200</v>
      </c>
      <c r="E37" s="36">
        <v>200</v>
      </c>
      <c r="F37" s="36">
        <v>200</v>
      </c>
      <c r="G37" s="36"/>
      <c r="H37" s="36">
        <f t="shared" si="0"/>
        <v>600</v>
      </c>
      <c r="I37" s="95"/>
      <c r="J37" s="95"/>
      <c r="K37" s="38"/>
      <c r="L37" s="39"/>
      <c r="M37" s="96"/>
    </row>
    <row r="38" spans="1:13" ht="30" customHeight="1" x14ac:dyDescent="0.25">
      <c r="A38" s="35" t="s">
        <v>61</v>
      </c>
      <c r="B38" s="94" t="s">
        <v>88</v>
      </c>
      <c r="C38" s="36" t="s">
        <v>8</v>
      </c>
      <c r="D38" s="36">
        <v>520</v>
      </c>
      <c r="E38" s="36">
        <v>50</v>
      </c>
      <c r="F38" s="36"/>
      <c r="G38" s="36">
        <v>300</v>
      </c>
      <c r="H38" s="36">
        <f t="shared" si="0"/>
        <v>870</v>
      </c>
      <c r="I38" s="95"/>
      <c r="J38" s="95"/>
      <c r="K38" s="38"/>
      <c r="L38" s="39"/>
      <c r="M38" s="96"/>
    </row>
    <row r="39" spans="1:13" ht="58.2" customHeight="1" x14ac:dyDescent="0.25">
      <c r="A39" s="35" t="s">
        <v>115</v>
      </c>
      <c r="B39" s="97" t="s">
        <v>89</v>
      </c>
      <c r="C39" s="36" t="s">
        <v>8</v>
      </c>
      <c r="D39" s="36">
        <v>0</v>
      </c>
      <c r="E39" s="36">
        <v>200</v>
      </c>
      <c r="F39" s="36">
        <v>200</v>
      </c>
      <c r="G39" s="36">
        <v>300</v>
      </c>
      <c r="H39" s="36">
        <f t="shared" si="0"/>
        <v>700</v>
      </c>
      <c r="I39" s="95"/>
      <c r="J39" s="95"/>
      <c r="K39" s="38"/>
      <c r="L39" s="39"/>
      <c r="M39" s="96"/>
    </row>
    <row r="40" spans="1:13" ht="70.8" customHeight="1" x14ac:dyDescent="0.25">
      <c r="A40" s="35" t="s">
        <v>117</v>
      </c>
      <c r="B40" s="94" t="s">
        <v>90</v>
      </c>
      <c r="C40" s="36" t="s">
        <v>11</v>
      </c>
      <c r="D40" s="36">
        <v>206</v>
      </c>
      <c r="E40" s="36">
        <v>10</v>
      </c>
      <c r="F40" s="36"/>
      <c r="G40" s="36">
        <v>30</v>
      </c>
      <c r="H40" s="36">
        <f t="shared" si="0"/>
        <v>246</v>
      </c>
      <c r="I40" s="95"/>
      <c r="J40" s="95"/>
      <c r="K40" s="38"/>
      <c r="L40" s="39"/>
      <c r="M40" s="96"/>
    </row>
    <row r="41" spans="1:13" ht="70.8" customHeight="1" x14ac:dyDescent="0.25">
      <c r="A41" s="35" t="s">
        <v>119</v>
      </c>
      <c r="B41" s="36" t="s">
        <v>91</v>
      </c>
      <c r="C41" s="36" t="s">
        <v>11</v>
      </c>
      <c r="D41" s="36">
        <v>200</v>
      </c>
      <c r="E41" s="36">
        <v>220</v>
      </c>
      <c r="F41" s="36">
        <v>200</v>
      </c>
      <c r="G41" s="36">
        <v>10</v>
      </c>
      <c r="H41" s="36">
        <f t="shared" si="0"/>
        <v>630</v>
      </c>
      <c r="I41" s="95"/>
      <c r="J41" s="95"/>
      <c r="K41" s="38"/>
      <c r="L41" s="39"/>
      <c r="M41" s="96"/>
    </row>
    <row r="42" spans="1:13" ht="51" customHeight="1" x14ac:dyDescent="0.25">
      <c r="A42" s="35" t="s">
        <v>121</v>
      </c>
      <c r="B42" s="94" t="s">
        <v>92</v>
      </c>
      <c r="C42" s="36" t="s">
        <v>8</v>
      </c>
      <c r="D42" s="36">
        <v>5000</v>
      </c>
      <c r="E42" s="36">
        <v>500</v>
      </c>
      <c r="F42" s="36"/>
      <c r="G42" s="36">
        <v>200</v>
      </c>
      <c r="H42" s="36">
        <f t="shared" si="0"/>
        <v>5700</v>
      </c>
      <c r="I42" s="95"/>
      <c r="J42" s="95"/>
      <c r="K42" s="38"/>
      <c r="L42" s="39"/>
      <c r="M42" s="96"/>
    </row>
    <row r="43" spans="1:13" ht="55.8" customHeight="1" x14ac:dyDescent="0.25">
      <c r="A43" s="35" t="s">
        <v>123</v>
      </c>
      <c r="B43" s="97" t="s">
        <v>93</v>
      </c>
      <c r="C43" s="36" t="s">
        <v>8</v>
      </c>
      <c r="D43" s="36">
        <v>0</v>
      </c>
      <c r="E43" s="36">
        <v>100</v>
      </c>
      <c r="F43" s="36"/>
      <c r="G43" s="36">
        <v>80</v>
      </c>
      <c r="H43" s="36">
        <f t="shared" si="0"/>
        <v>180</v>
      </c>
      <c r="I43" s="95"/>
      <c r="J43" s="95"/>
      <c r="K43" s="38"/>
      <c r="L43" s="39"/>
      <c r="M43" s="96"/>
    </row>
    <row r="44" spans="1:13" ht="31.2" customHeight="1" x14ac:dyDescent="0.25">
      <c r="A44" s="35" t="s">
        <v>125</v>
      </c>
      <c r="B44" s="94" t="s">
        <v>94</v>
      </c>
      <c r="C44" s="36" t="s">
        <v>8</v>
      </c>
      <c r="D44" s="36">
        <v>0</v>
      </c>
      <c r="E44" s="36"/>
      <c r="F44" s="36"/>
      <c r="G44" s="36">
        <v>250</v>
      </c>
      <c r="H44" s="36">
        <f t="shared" si="0"/>
        <v>250</v>
      </c>
      <c r="I44" s="95"/>
      <c r="J44" s="95"/>
      <c r="K44" s="38"/>
      <c r="L44" s="39"/>
      <c r="M44" s="96"/>
    </row>
    <row r="45" spans="1:13" ht="29.4" customHeight="1" x14ac:dyDescent="0.25">
      <c r="A45" s="35" t="s">
        <v>127</v>
      </c>
      <c r="B45" s="36" t="s">
        <v>95</v>
      </c>
      <c r="C45" s="36" t="s">
        <v>8</v>
      </c>
      <c r="D45" s="36">
        <v>0</v>
      </c>
      <c r="E45" s="36"/>
      <c r="F45" s="36"/>
      <c r="G45" s="36">
        <v>20</v>
      </c>
      <c r="H45" s="36">
        <f t="shared" si="0"/>
        <v>20</v>
      </c>
      <c r="I45" s="95"/>
      <c r="J45" s="95"/>
      <c r="K45" s="38"/>
      <c r="L45" s="39"/>
      <c r="M45" s="96"/>
    </row>
    <row r="46" spans="1:13" ht="40.200000000000003" customHeight="1" x14ac:dyDescent="0.25">
      <c r="A46" s="35" t="s">
        <v>168</v>
      </c>
      <c r="B46" s="41" t="s">
        <v>96</v>
      </c>
      <c r="C46" s="41" t="s">
        <v>8</v>
      </c>
      <c r="D46" s="41">
        <v>5000</v>
      </c>
      <c r="E46" s="41"/>
      <c r="F46" s="41"/>
      <c r="G46" s="41">
        <v>200</v>
      </c>
      <c r="H46" s="41">
        <f t="shared" si="0"/>
        <v>5200</v>
      </c>
      <c r="I46" s="98"/>
      <c r="J46" s="98"/>
      <c r="K46" s="43"/>
      <c r="L46" s="44"/>
      <c r="M46" s="96"/>
    </row>
    <row r="47" spans="1:13" ht="27" customHeight="1" x14ac:dyDescent="0.25">
      <c r="A47" s="35" t="s">
        <v>170</v>
      </c>
      <c r="B47" s="99" t="s">
        <v>427</v>
      </c>
      <c r="C47" s="99" t="s">
        <v>8</v>
      </c>
      <c r="D47" s="99">
        <v>3000</v>
      </c>
      <c r="E47" s="99"/>
      <c r="F47" s="99"/>
      <c r="G47" s="99"/>
      <c r="H47" s="99">
        <f t="shared" si="0"/>
        <v>3000</v>
      </c>
      <c r="I47" s="100"/>
      <c r="J47" s="100"/>
      <c r="K47" s="101"/>
      <c r="L47" s="47"/>
      <c r="M47" s="96"/>
    </row>
    <row r="48" spans="1:13" ht="27" customHeight="1" x14ac:dyDescent="0.25">
      <c r="A48" s="35" t="s">
        <v>172</v>
      </c>
      <c r="B48" s="99" t="s">
        <v>428</v>
      </c>
      <c r="C48" s="99" t="s">
        <v>8</v>
      </c>
      <c r="D48" s="99">
        <v>3000</v>
      </c>
      <c r="E48" s="99"/>
      <c r="F48" s="99"/>
      <c r="G48" s="99"/>
      <c r="H48" s="99">
        <f t="shared" si="0"/>
        <v>3000</v>
      </c>
      <c r="I48" s="100"/>
      <c r="J48" s="100"/>
      <c r="K48" s="101"/>
      <c r="L48" s="47"/>
      <c r="M48" s="96"/>
    </row>
    <row r="49" spans="1:13" ht="33" customHeight="1" x14ac:dyDescent="0.25">
      <c r="A49" s="35" t="s">
        <v>174</v>
      </c>
      <c r="B49" s="99" t="s">
        <v>429</v>
      </c>
      <c r="C49" s="99" t="s">
        <v>8</v>
      </c>
      <c r="D49" s="99">
        <v>5000</v>
      </c>
      <c r="E49" s="99"/>
      <c r="F49" s="99"/>
      <c r="G49" s="99"/>
      <c r="H49" s="99">
        <f t="shared" si="0"/>
        <v>5000</v>
      </c>
      <c r="I49" s="100"/>
      <c r="J49" s="100"/>
      <c r="K49" s="101"/>
      <c r="L49" s="47"/>
      <c r="M49" s="96"/>
    </row>
    <row r="50" spans="1:13" ht="27" customHeight="1" x14ac:dyDescent="0.25">
      <c r="A50" s="35" t="s">
        <v>176</v>
      </c>
      <c r="B50" s="99" t="s">
        <v>430</v>
      </c>
      <c r="C50" s="99" t="s">
        <v>8</v>
      </c>
      <c r="D50" s="99">
        <v>5000</v>
      </c>
      <c r="E50" s="99"/>
      <c r="F50" s="99"/>
      <c r="G50" s="99"/>
      <c r="H50" s="99">
        <f t="shared" si="0"/>
        <v>5000</v>
      </c>
      <c r="I50" s="100"/>
      <c r="J50" s="100"/>
      <c r="K50" s="101"/>
      <c r="L50" s="47"/>
      <c r="M50" s="96"/>
    </row>
    <row r="51" spans="1:13" ht="27" customHeight="1" x14ac:dyDescent="0.25">
      <c r="A51" s="35" t="s">
        <v>178</v>
      </c>
      <c r="B51" s="99" t="s">
        <v>431</v>
      </c>
      <c r="C51" s="99" t="s">
        <v>8</v>
      </c>
      <c r="D51" s="99">
        <v>5000</v>
      </c>
      <c r="E51" s="99"/>
      <c r="F51" s="99"/>
      <c r="G51" s="99"/>
      <c r="H51" s="99">
        <f t="shared" si="0"/>
        <v>5000</v>
      </c>
      <c r="I51" s="100"/>
      <c r="J51" s="100"/>
      <c r="K51" s="101"/>
      <c r="L51" s="47"/>
      <c r="M51" s="96"/>
    </row>
    <row r="52" spans="1:13" ht="33" customHeight="1" x14ac:dyDescent="0.25">
      <c r="A52" s="35" t="s">
        <v>180</v>
      </c>
      <c r="B52" s="99" t="s">
        <v>432</v>
      </c>
      <c r="C52" s="99" t="s">
        <v>8</v>
      </c>
      <c r="D52" s="99">
        <v>500</v>
      </c>
      <c r="E52" s="99"/>
      <c r="F52" s="99"/>
      <c r="G52" s="99"/>
      <c r="H52" s="99">
        <f t="shared" si="0"/>
        <v>500</v>
      </c>
      <c r="I52" s="100"/>
      <c r="J52" s="100"/>
      <c r="K52" s="101"/>
      <c r="L52" s="47"/>
      <c r="M52" s="96"/>
    </row>
    <row r="53" spans="1:13" ht="27" customHeight="1" x14ac:dyDescent="0.25">
      <c r="A53" s="92" t="s">
        <v>182</v>
      </c>
      <c r="B53" s="107" t="s">
        <v>433</v>
      </c>
      <c r="C53" s="107" t="s">
        <v>8</v>
      </c>
      <c r="D53" s="107">
        <v>3000</v>
      </c>
      <c r="E53" s="107"/>
      <c r="F53" s="107"/>
      <c r="G53" s="107"/>
      <c r="H53" s="107">
        <f t="shared" si="0"/>
        <v>3000</v>
      </c>
      <c r="I53" s="100"/>
      <c r="J53" s="100"/>
      <c r="K53" s="101"/>
      <c r="L53" s="47"/>
      <c r="M53" s="96"/>
    </row>
    <row r="54" spans="1:13" ht="24" customHeight="1" x14ac:dyDescent="0.25">
      <c r="A54" s="108" t="s">
        <v>441</v>
      </c>
      <c r="B54" s="108"/>
      <c r="C54" s="108"/>
      <c r="D54" s="108"/>
      <c r="E54" s="108"/>
      <c r="F54" s="108"/>
      <c r="G54" s="108"/>
      <c r="H54" s="108"/>
      <c r="I54" s="102"/>
      <c r="J54" s="102"/>
      <c r="K54" s="102"/>
      <c r="L54" s="103"/>
      <c r="M54" s="104"/>
    </row>
  </sheetData>
  <mergeCells count="27">
    <mergeCell ref="A54:H54"/>
    <mergeCell ref="A12:M12"/>
    <mergeCell ref="A14:M14"/>
    <mergeCell ref="A13:M13"/>
    <mergeCell ref="M15:M17"/>
    <mergeCell ref="J15:J17"/>
    <mergeCell ref="K1:M1"/>
    <mergeCell ref="A2:M2"/>
    <mergeCell ref="A3:H3"/>
    <mergeCell ref="A4:H4"/>
    <mergeCell ref="A5:H5"/>
    <mergeCell ref="A6:H6"/>
    <mergeCell ref="K7:M7"/>
    <mergeCell ref="K8:M8"/>
    <mergeCell ref="K9:M9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K15:K17"/>
    <mergeCell ref="L15:L17"/>
    <mergeCell ref="K10:M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1E95-7F92-4647-9CA9-0374AEC929AB}">
  <dimension ref="A1:M54"/>
  <sheetViews>
    <sheetView topLeftCell="A6" workbookViewId="0">
      <selection activeCell="N16" sqref="A16:XFD19"/>
    </sheetView>
  </sheetViews>
  <sheetFormatPr defaultRowHeight="13.2" x14ac:dyDescent="0.25"/>
  <cols>
    <col min="1" max="1" width="3.5546875" style="60" customWidth="1"/>
    <col min="2" max="2" width="24.6640625" style="60" customWidth="1"/>
    <col min="3" max="3" width="4.109375" style="60" customWidth="1"/>
    <col min="4" max="7" width="0" style="60" hidden="1" customWidth="1"/>
    <col min="8" max="8" width="5.21875" style="60" customWidth="1"/>
    <col min="9" max="9" width="10.5546875" style="60" customWidth="1"/>
    <col min="10" max="10" width="10.44140625" style="60" customWidth="1"/>
    <col min="11" max="11" width="7.109375" style="60" customWidth="1"/>
    <col min="12" max="12" width="10.21875" style="60" customWidth="1"/>
    <col min="13" max="13" width="11.44140625" style="60" customWidth="1"/>
    <col min="14" max="16384" width="8.88671875" style="60"/>
  </cols>
  <sheetData>
    <row r="1" spans="1:13" ht="19.2" customHeight="1" x14ac:dyDescent="0.25">
      <c r="A1" s="59"/>
      <c r="I1" s="61"/>
      <c r="J1" s="61"/>
      <c r="K1" s="62" t="s">
        <v>452</v>
      </c>
      <c r="L1" s="62"/>
      <c r="M1" s="62"/>
    </row>
    <row r="2" spans="1:13" ht="19.2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2" customHeight="1" x14ac:dyDescent="0.25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7"/>
    </row>
    <row r="4" spans="1:13" ht="19.2" customHeight="1" x14ac:dyDescent="0.25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7"/>
    </row>
    <row r="5" spans="1:13" ht="19.2" customHeight="1" x14ac:dyDescent="0.25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7"/>
    </row>
    <row r="6" spans="1:13" ht="19.2" customHeight="1" x14ac:dyDescent="0.25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7"/>
    </row>
    <row r="7" spans="1:13" ht="19.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73" t="s">
        <v>444</v>
      </c>
      <c r="L7" s="73"/>
      <c r="M7" s="73"/>
    </row>
    <row r="8" spans="1:13" ht="19.2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3" t="s">
        <v>445</v>
      </c>
      <c r="L8" s="73"/>
      <c r="M8" s="73"/>
    </row>
    <row r="9" spans="1:13" ht="19.2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73" t="s">
        <v>446</v>
      </c>
      <c r="L9" s="73"/>
      <c r="M9" s="73"/>
    </row>
    <row r="10" spans="1:13" ht="19.2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 t="s">
        <v>447</v>
      </c>
      <c r="L10" s="73"/>
      <c r="M10" s="73"/>
    </row>
    <row r="11" spans="1:13" ht="19.2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74"/>
      <c r="L11" s="74"/>
      <c r="M11" s="74"/>
    </row>
    <row r="12" spans="1:13" ht="26.4" customHeight="1" x14ac:dyDescent="0.25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43.8" customHeight="1" x14ac:dyDescent="0.25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87" t="s">
        <v>442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customFormat="1" ht="14.4" customHeight="1" x14ac:dyDescent="0.3">
      <c r="A16" s="76" t="s">
        <v>1</v>
      </c>
      <c r="B16" s="77" t="s">
        <v>2</v>
      </c>
      <c r="C16" s="77" t="s">
        <v>3</v>
      </c>
      <c r="D16" s="77" t="s">
        <v>393</v>
      </c>
      <c r="E16" s="77" t="s">
        <v>4</v>
      </c>
      <c r="F16" s="77" t="s">
        <v>5</v>
      </c>
      <c r="G16" s="77" t="s">
        <v>6</v>
      </c>
      <c r="H16" s="77" t="s">
        <v>461</v>
      </c>
      <c r="I16" s="78" t="s">
        <v>463</v>
      </c>
      <c r="J16" s="79" t="s">
        <v>468</v>
      </c>
      <c r="K16" s="78" t="s">
        <v>467</v>
      </c>
      <c r="L16" s="80" t="s">
        <v>464</v>
      </c>
      <c r="M16" s="81" t="s">
        <v>469</v>
      </c>
    </row>
    <row r="17" spans="1:13" customFormat="1" ht="14.4" x14ac:dyDescent="0.3">
      <c r="A17" s="76"/>
      <c r="B17" s="77"/>
      <c r="C17" s="77"/>
      <c r="D17" s="77"/>
      <c r="E17" s="77"/>
      <c r="F17" s="77"/>
      <c r="G17" s="77"/>
      <c r="H17" s="77"/>
      <c r="I17" s="78"/>
      <c r="J17" s="82"/>
      <c r="K17" s="78"/>
      <c r="L17" s="80"/>
      <c r="M17" s="81"/>
    </row>
    <row r="18" spans="1:13" customFormat="1" ht="47.4" customHeight="1" x14ac:dyDescent="0.3">
      <c r="A18" s="76"/>
      <c r="B18" s="77"/>
      <c r="C18" s="77"/>
      <c r="D18" s="77"/>
      <c r="E18" s="77"/>
      <c r="F18" s="77"/>
      <c r="G18" s="77"/>
      <c r="H18" s="77"/>
      <c r="I18" s="78"/>
      <c r="J18" s="83"/>
      <c r="K18" s="78"/>
      <c r="L18" s="80"/>
      <c r="M18" s="81"/>
    </row>
    <row r="19" spans="1:13" s="57" customFormat="1" x14ac:dyDescent="0.2">
      <c r="A19" s="52">
        <v>1</v>
      </c>
      <c r="B19" s="31">
        <v>2</v>
      </c>
      <c r="C19" s="53">
        <v>3</v>
      </c>
      <c r="D19" s="53"/>
      <c r="E19" s="53"/>
      <c r="F19" s="53"/>
      <c r="G19" s="53"/>
      <c r="H19" s="53">
        <v>4</v>
      </c>
      <c r="I19" s="54">
        <v>5</v>
      </c>
      <c r="J19" s="54">
        <v>6</v>
      </c>
      <c r="K19" s="54">
        <v>7</v>
      </c>
      <c r="L19" s="55">
        <v>8</v>
      </c>
      <c r="M19" s="56">
        <v>9</v>
      </c>
    </row>
    <row r="20" spans="1:13" ht="39.6" x14ac:dyDescent="0.25">
      <c r="A20" s="35" t="s">
        <v>7</v>
      </c>
      <c r="B20" s="97" t="s">
        <v>97</v>
      </c>
      <c r="C20" s="36" t="s">
        <v>11</v>
      </c>
      <c r="D20" s="36">
        <v>210</v>
      </c>
      <c r="E20" s="36"/>
      <c r="F20" s="36"/>
      <c r="G20" s="36"/>
      <c r="H20" s="36">
        <f t="shared" ref="H20:H53" si="0">SUM(D20:G20)</f>
        <v>210</v>
      </c>
      <c r="I20" s="95"/>
      <c r="J20" s="95"/>
      <c r="K20" s="38"/>
      <c r="L20" s="39"/>
      <c r="M20" s="96"/>
    </row>
    <row r="21" spans="1:13" ht="26.4" x14ac:dyDescent="0.25">
      <c r="A21" s="35" t="s">
        <v>12</v>
      </c>
      <c r="B21" s="97" t="s">
        <v>98</v>
      </c>
      <c r="C21" s="36" t="s">
        <v>11</v>
      </c>
      <c r="D21" s="36">
        <v>700</v>
      </c>
      <c r="E21" s="36"/>
      <c r="F21" s="36"/>
      <c r="G21" s="36">
        <v>100</v>
      </c>
      <c r="H21" s="36">
        <f t="shared" si="0"/>
        <v>800</v>
      </c>
      <c r="I21" s="95"/>
      <c r="J21" s="95"/>
      <c r="K21" s="38"/>
      <c r="L21" s="39"/>
      <c r="M21" s="96"/>
    </row>
    <row r="22" spans="1:13" ht="39.6" x14ac:dyDescent="0.25">
      <c r="A22" s="35" t="s">
        <v>14</v>
      </c>
      <c r="B22" s="97" t="s">
        <v>99</v>
      </c>
      <c r="C22" s="36" t="s">
        <v>11</v>
      </c>
      <c r="D22" s="36">
        <v>140</v>
      </c>
      <c r="E22" s="36"/>
      <c r="F22" s="36"/>
      <c r="G22" s="36">
        <v>100</v>
      </c>
      <c r="H22" s="36">
        <f t="shared" si="0"/>
        <v>240</v>
      </c>
      <c r="I22" s="95"/>
      <c r="J22" s="95"/>
      <c r="K22" s="38"/>
      <c r="L22" s="39"/>
      <c r="M22" s="96"/>
    </row>
    <row r="23" spans="1:13" ht="26.4" x14ac:dyDescent="0.25">
      <c r="A23" s="35" t="s">
        <v>16</v>
      </c>
      <c r="B23" s="97" t="s">
        <v>100</v>
      </c>
      <c r="C23" s="36" t="s">
        <v>11</v>
      </c>
      <c r="D23" s="36">
        <v>100</v>
      </c>
      <c r="E23" s="36"/>
      <c r="F23" s="36"/>
      <c r="G23" s="36"/>
      <c r="H23" s="36">
        <f t="shared" si="0"/>
        <v>100</v>
      </c>
      <c r="I23" s="95"/>
      <c r="J23" s="95"/>
      <c r="K23" s="38"/>
      <c r="L23" s="39"/>
      <c r="M23" s="96"/>
    </row>
    <row r="24" spans="1:13" x14ac:dyDescent="0.25">
      <c r="A24" s="35" t="s">
        <v>18</v>
      </c>
      <c r="B24" s="36" t="s">
        <v>101</v>
      </c>
      <c r="C24" s="36" t="s">
        <v>11</v>
      </c>
      <c r="D24" s="36">
        <v>500</v>
      </c>
      <c r="E24" s="36"/>
      <c r="F24" s="36"/>
      <c r="G24" s="36">
        <v>150</v>
      </c>
      <c r="H24" s="36">
        <f t="shared" si="0"/>
        <v>650</v>
      </c>
      <c r="I24" s="95"/>
      <c r="J24" s="95"/>
      <c r="K24" s="38"/>
      <c r="L24" s="39"/>
      <c r="M24" s="96"/>
    </row>
    <row r="25" spans="1:13" x14ac:dyDescent="0.25">
      <c r="A25" s="35" t="s">
        <v>20</v>
      </c>
      <c r="B25" s="97" t="s">
        <v>102</v>
      </c>
      <c r="C25" s="36" t="s">
        <v>11</v>
      </c>
      <c r="D25" s="36">
        <v>40</v>
      </c>
      <c r="E25" s="36">
        <v>50</v>
      </c>
      <c r="F25" s="36">
        <v>100</v>
      </c>
      <c r="G25" s="36">
        <v>50</v>
      </c>
      <c r="H25" s="36">
        <f t="shared" si="0"/>
        <v>240</v>
      </c>
      <c r="I25" s="95"/>
      <c r="J25" s="95"/>
      <c r="K25" s="38"/>
      <c r="L25" s="39"/>
      <c r="M25" s="96"/>
    </row>
    <row r="26" spans="1:13" x14ac:dyDescent="0.25">
      <c r="A26" s="35" t="s">
        <v>22</v>
      </c>
      <c r="B26" s="97" t="s">
        <v>395</v>
      </c>
      <c r="C26" s="36" t="s">
        <v>11</v>
      </c>
      <c r="D26" s="36">
        <v>500</v>
      </c>
      <c r="E26" s="36"/>
      <c r="F26" s="36"/>
      <c r="G26" s="36">
        <v>30</v>
      </c>
      <c r="H26" s="36">
        <f t="shared" si="0"/>
        <v>530</v>
      </c>
      <c r="I26" s="95"/>
      <c r="J26" s="95"/>
      <c r="K26" s="38"/>
      <c r="L26" s="39"/>
      <c r="M26" s="96"/>
    </row>
    <row r="27" spans="1:13" ht="26.4" x14ac:dyDescent="0.25">
      <c r="A27" s="35" t="s">
        <v>24</v>
      </c>
      <c r="B27" s="36" t="s">
        <v>103</v>
      </c>
      <c r="C27" s="36" t="s">
        <v>11</v>
      </c>
      <c r="D27" s="36">
        <v>50</v>
      </c>
      <c r="E27" s="36"/>
      <c r="F27" s="36"/>
      <c r="G27" s="36"/>
      <c r="H27" s="36">
        <f t="shared" si="0"/>
        <v>50</v>
      </c>
      <c r="I27" s="95"/>
      <c r="J27" s="95"/>
      <c r="K27" s="38"/>
      <c r="L27" s="39"/>
      <c r="M27" s="96"/>
    </row>
    <row r="28" spans="1:13" ht="26.4" x14ac:dyDescent="0.25">
      <c r="A28" s="35" t="s">
        <v>26</v>
      </c>
      <c r="B28" s="97" t="s">
        <v>104</v>
      </c>
      <c r="C28" s="36" t="s">
        <v>11</v>
      </c>
      <c r="D28" s="36">
        <v>200</v>
      </c>
      <c r="E28" s="36">
        <v>50</v>
      </c>
      <c r="F28" s="36">
        <v>100</v>
      </c>
      <c r="G28" s="36">
        <v>80</v>
      </c>
      <c r="H28" s="36">
        <f t="shared" si="0"/>
        <v>430</v>
      </c>
      <c r="I28" s="95"/>
      <c r="J28" s="95"/>
      <c r="K28" s="38"/>
      <c r="L28" s="39"/>
      <c r="M28" s="96"/>
    </row>
    <row r="29" spans="1:13" ht="26.4" x14ac:dyDescent="0.25">
      <c r="A29" s="35" t="s">
        <v>28</v>
      </c>
      <c r="B29" s="97" t="s">
        <v>105</v>
      </c>
      <c r="C29" s="36" t="s">
        <v>11</v>
      </c>
      <c r="D29" s="36">
        <v>100</v>
      </c>
      <c r="E29" s="36">
        <v>50</v>
      </c>
      <c r="F29" s="36">
        <v>100</v>
      </c>
      <c r="G29" s="36">
        <v>50</v>
      </c>
      <c r="H29" s="36">
        <f t="shared" si="0"/>
        <v>300</v>
      </c>
      <c r="I29" s="95"/>
      <c r="J29" s="95"/>
      <c r="K29" s="38"/>
      <c r="L29" s="39"/>
      <c r="M29" s="96"/>
    </row>
    <row r="30" spans="1:13" x14ac:dyDescent="0.25">
      <c r="A30" s="35" t="s">
        <v>30</v>
      </c>
      <c r="B30" s="97" t="s">
        <v>106</v>
      </c>
      <c r="C30" s="36" t="s">
        <v>11</v>
      </c>
      <c r="D30" s="36">
        <v>500</v>
      </c>
      <c r="E30" s="36"/>
      <c r="F30" s="36"/>
      <c r="G30" s="36">
        <v>150</v>
      </c>
      <c r="H30" s="36">
        <f t="shared" si="0"/>
        <v>650</v>
      </c>
      <c r="I30" s="95"/>
      <c r="J30" s="95"/>
      <c r="K30" s="38"/>
      <c r="L30" s="39"/>
      <c r="M30" s="96"/>
    </row>
    <row r="31" spans="1:13" ht="26.4" x14ac:dyDescent="0.25">
      <c r="A31" s="35" t="s">
        <v>45</v>
      </c>
      <c r="B31" s="97" t="s">
        <v>107</v>
      </c>
      <c r="C31" s="36" t="s">
        <v>11</v>
      </c>
      <c r="D31" s="36">
        <v>900</v>
      </c>
      <c r="E31" s="36">
        <v>100</v>
      </c>
      <c r="F31" s="36"/>
      <c r="G31" s="36">
        <v>200</v>
      </c>
      <c r="H31" s="36">
        <f t="shared" si="0"/>
        <v>1200</v>
      </c>
      <c r="I31" s="95"/>
      <c r="J31" s="95"/>
      <c r="K31" s="38"/>
      <c r="L31" s="39"/>
      <c r="M31" s="96"/>
    </row>
    <row r="32" spans="1:13" ht="26.4" x14ac:dyDescent="0.25">
      <c r="A32" s="35" t="s">
        <v>47</v>
      </c>
      <c r="B32" s="97" t="s">
        <v>108</v>
      </c>
      <c r="C32" s="36" t="s">
        <v>11</v>
      </c>
      <c r="D32" s="36">
        <v>0</v>
      </c>
      <c r="E32" s="36">
        <v>100</v>
      </c>
      <c r="F32" s="36"/>
      <c r="G32" s="36"/>
      <c r="H32" s="36">
        <f t="shared" si="0"/>
        <v>100</v>
      </c>
      <c r="I32" s="95"/>
      <c r="J32" s="95"/>
      <c r="K32" s="38"/>
      <c r="L32" s="39"/>
      <c r="M32" s="96"/>
    </row>
    <row r="33" spans="1:13" ht="26.4" x14ac:dyDescent="0.25">
      <c r="A33" s="35" t="s">
        <v>49</v>
      </c>
      <c r="B33" s="97" t="s">
        <v>109</v>
      </c>
      <c r="C33" s="36" t="s">
        <v>11</v>
      </c>
      <c r="D33" s="36">
        <v>200</v>
      </c>
      <c r="E33" s="36">
        <v>50</v>
      </c>
      <c r="F33" s="36">
        <v>100</v>
      </c>
      <c r="G33" s="36">
        <v>50</v>
      </c>
      <c r="H33" s="36">
        <f t="shared" si="0"/>
        <v>400</v>
      </c>
      <c r="I33" s="95"/>
      <c r="J33" s="95"/>
      <c r="K33" s="38"/>
      <c r="L33" s="39"/>
      <c r="M33" s="96"/>
    </row>
    <row r="34" spans="1:13" ht="26.4" x14ac:dyDescent="0.25">
      <c r="A34" s="35" t="s">
        <v>51</v>
      </c>
      <c r="B34" s="97" t="s">
        <v>110</v>
      </c>
      <c r="C34" s="36" t="s">
        <v>32</v>
      </c>
      <c r="D34" s="36">
        <v>0</v>
      </c>
      <c r="E34" s="36"/>
      <c r="F34" s="36"/>
      <c r="G34" s="36">
        <v>150</v>
      </c>
      <c r="H34" s="36">
        <f t="shared" si="0"/>
        <v>150</v>
      </c>
      <c r="I34" s="95"/>
      <c r="J34" s="95"/>
      <c r="K34" s="38"/>
      <c r="L34" s="39"/>
      <c r="M34" s="96"/>
    </row>
    <row r="35" spans="1:13" ht="26.4" x14ac:dyDescent="0.25">
      <c r="A35" s="35" t="s">
        <v>53</v>
      </c>
      <c r="B35" s="97" t="s">
        <v>111</v>
      </c>
      <c r="C35" s="36" t="s">
        <v>11</v>
      </c>
      <c r="D35" s="36">
        <v>500</v>
      </c>
      <c r="E35" s="36">
        <v>100</v>
      </c>
      <c r="F35" s="36"/>
      <c r="G35" s="36">
        <v>180</v>
      </c>
      <c r="H35" s="36">
        <f t="shared" si="0"/>
        <v>780</v>
      </c>
      <c r="I35" s="95"/>
      <c r="J35" s="95"/>
      <c r="K35" s="38"/>
      <c r="L35" s="39"/>
      <c r="M35" s="96"/>
    </row>
    <row r="36" spans="1:13" x14ac:dyDescent="0.25">
      <c r="A36" s="35" t="s">
        <v>55</v>
      </c>
      <c r="B36" s="97" t="s">
        <v>396</v>
      </c>
      <c r="C36" s="36" t="s">
        <v>11</v>
      </c>
      <c r="D36" s="36">
        <v>0</v>
      </c>
      <c r="E36" s="36"/>
      <c r="F36" s="36"/>
      <c r="G36" s="36">
        <v>100</v>
      </c>
      <c r="H36" s="36">
        <f t="shared" si="0"/>
        <v>100</v>
      </c>
      <c r="I36" s="95"/>
      <c r="J36" s="95"/>
      <c r="K36" s="38"/>
      <c r="L36" s="39"/>
      <c r="M36" s="96"/>
    </row>
    <row r="37" spans="1:13" ht="26.4" x14ac:dyDescent="0.25">
      <c r="A37" s="35" t="s">
        <v>57</v>
      </c>
      <c r="B37" s="97" t="s">
        <v>112</v>
      </c>
      <c r="C37" s="36" t="s">
        <v>11</v>
      </c>
      <c r="D37" s="36">
        <v>100</v>
      </c>
      <c r="E37" s="36">
        <v>20</v>
      </c>
      <c r="F37" s="36"/>
      <c r="G37" s="36">
        <v>10</v>
      </c>
      <c r="H37" s="36">
        <f t="shared" si="0"/>
        <v>130</v>
      </c>
      <c r="I37" s="95"/>
      <c r="J37" s="95"/>
      <c r="K37" s="38"/>
      <c r="L37" s="39"/>
      <c r="M37" s="96"/>
    </row>
    <row r="38" spans="1:13" x14ac:dyDescent="0.25">
      <c r="A38" s="35" t="s">
        <v>59</v>
      </c>
      <c r="B38" s="97" t="s">
        <v>113</v>
      </c>
      <c r="C38" s="36" t="s">
        <v>11</v>
      </c>
      <c r="D38" s="36">
        <v>200</v>
      </c>
      <c r="E38" s="36">
        <v>120</v>
      </c>
      <c r="F38" s="36">
        <v>100</v>
      </c>
      <c r="G38" s="36">
        <v>100</v>
      </c>
      <c r="H38" s="36">
        <f t="shared" si="0"/>
        <v>520</v>
      </c>
      <c r="I38" s="95"/>
      <c r="J38" s="95"/>
      <c r="K38" s="38"/>
      <c r="L38" s="39"/>
      <c r="M38" s="96"/>
    </row>
    <row r="39" spans="1:13" ht="26.4" x14ac:dyDescent="0.25">
      <c r="A39" s="35" t="s">
        <v>61</v>
      </c>
      <c r="B39" s="97" t="s">
        <v>114</v>
      </c>
      <c r="C39" s="36" t="s">
        <v>11</v>
      </c>
      <c r="D39" s="36">
        <v>500</v>
      </c>
      <c r="E39" s="36"/>
      <c r="F39" s="36"/>
      <c r="G39" s="36">
        <v>50</v>
      </c>
      <c r="H39" s="36">
        <f t="shared" si="0"/>
        <v>550</v>
      </c>
      <c r="I39" s="95"/>
      <c r="J39" s="95"/>
      <c r="K39" s="38"/>
      <c r="L39" s="39"/>
      <c r="M39" s="96"/>
    </row>
    <row r="40" spans="1:13" ht="26.4" x14ac:dyDescent="0.25">
      <c r="A40" s="35" t="s">
        <v>115</v>
      </c>
      <c r="B40" s="97" t="s">
        <v>116</v>
      </c>
      <c r="C40" s="36" t="s">
        <v>32</v>
      </c>
      <c r="D40" s="36">
        <v>0</v>
      </c>
      <c r="E40" s="36">
        <v>50</v>
      </c>
      <c r="F40" s="36"/>
      <c r="G40" s="36">
        <v>20</v>
      </c>
      <c r="H40" s="36">
        <f t="shared" si="0"/>
        <v>70</v>
      </c>
      <c r="I40" s="95"/>
      <c r="J40" s="95"/>
      <c r="K40" s="38"/>
      <c r="L40" s="39"/>
      <c r="M40" s="96"/>
    </row>
    <row r="41" spans="1:13" ht="26.4" x14ac:dyDescent="0.25">
      <c r="A41" s="35" t="s">
        <v>117</v>
      </c>
      <c r="B41" s="97" t="s">
        <v>118</v>
      </c>
      <c r="C41" s="36" t="s">
        <v>32</v>
      </c>
      <c r="D41" s="36">
        <v>90</v>
      </c>
      <c r="E41" s="36"/>
      <c r="F41" s="36"/>
      <c r="G41" s="36">
        <v>25</v>
      </c>
      <c r="H41" s="36">
        <f t="shared" si="0"/>
        <v>115</v>
      </c>
      <c r="I41" s="95"/>
      <c r="J41" s="95"/>
      <c r="K41" s="38"/>
      <c r="L41" s="39"/>
      <c r="M41" s="96"/>
    </row>
    <row r="42" spans="1:13" ht="26.4" x14ac:dyDescent="0.25">
      <c r="A42" s="35" t="s">
        <v>119</v>
      </c>
      <c r="B42" s="97" t="s">
        <v>120</v>
      </c>
      <c r="C42" s="36" t="s">
        <v>11</v>
      </c>
      <c r="D42" s="36">
        <v>100</v>
      </c>
      <c r="E42" s="36"/>
      <c r="F42" s="36"/>
      <c r="G42" s="36"/>
      <c r="H42" s="36">
        <f t="shared" si="0"/>
        <v>100</v>
      </c>
      <c r="I42" s="95"/>
      <c r="J42" s="95"/>
      <c r="K42" s="38"/>
      <c r="L42" s="39"/>
      <c r="M42" s="96"/>
    </row>
    <row r="43" spans="1:13" ht="26.4" x14ac:dyDescent="0.25">
      <c r="A43" s="35" t="s">
        <v>121</v>
      </c>
      <c r="B43" s="97" t="s">
        <v>122</v>
      </c>
      <c r="C43" s="36" t="s">
        <v>11</v>
      </c>
      <c r="D43" s="36">
        <v>0</v>
      </c>
      <c r="E43" s="36"/>
      <c r="F43" s="36"/>
      <c r="G43" s="36">
        <v>100</v>
      </c>
      <c r="H43" s="36">
        <f t="shared" si="0"/>
        <v>100</v>
      </c>
      <c r="I43" s="95"/>
      <c r="J43" s="95"/>
      <c r="K43" s="38"/>
      <c r="L43" s="39"/>
      <c r="M43" s="96"/>
    </row>
    <row r="44" spans="1:13" x14ac:dyDescent="0.25">
      <c r="A44" s="35" t="s">
        <v>123</v>
      </c>
      <c r="B44" s="97" t="s">
        <v>124</v>
      </c>
      <c r="C44" s="36" t="s">
        <v>11</v>
      </c>
      <c r="D44" s="36">
        <v>1000</v>
      </c>
      <c r="E44" s="36">
        <v>450</v>
      </c>
      <c r="F44" s="36">
        <v>350</v>
      </c>
      <c r="G44" s="36">
        <v>400</v>
      </c>
      <c r="H44" s="36">
        <f t="shared" si="0"/>
        <v>2200</v>
      </c>
      <c r="I44" s="95"/>
      <c r="J44" s="95"/>
      <c r="K44" s="38"/>
      <c r="L44" s="39"/>
      <c r="M44" s="96"/>
    </row>
    <row r="45" spans="1:13" x14ac:dyDescent="0.25">
      <c r="A45" s="35" t="s">
        <v>125</v>
      </c>
      <c r="B45" s="97" t="s">
        <v>397</v>
      </c>
      <c r="C45" s="36" t="s">
        <v>11</v>
      </c>
      <c r="D45" s="36"/>
      <c r="E45" s="36"/>
      <c r="F45" s="36"/>
      <c r="G45" s="36">
        <v>150</v>
      </c>
      <c r="H45" s="36">
        <f t="shared" si="0"/>
        <v>150</v>
      </c>
      <c r="I45" s="95"/>
      <c r="J45" s="95"/>
      <c r="K45" s="38"/>
      <c r="L45" s="39"/>
      <c r="M45" s="96"/>
    </row>
    <row r="46" spans="1:13" x14ac:dyDescent="0.25">
      <c r="A46" s="35" t="s">
        <v>127</v>
      </c>
      <c r="B46" s="97" t="s">
        <v>126</v>
      </c>
      <c r="C46" s="36" t="s">
        <v>11</v>
      </c>
      <c r="D46" s="36">
        <v>100</v>
      </c>
      <c r="E46" s="36"/>
      <c r="F46" s="36"/>
      <c r="G46" s="36"/>
      <c r="H46" s="36">
        <f t="shared" si="0"/>
        <v>100</v>
      </c>
      <c r="I46" s="95"/>
      <c r="J46" s="95"/>
      <c r="K46" s="38"/>
      <c r="L46" s="39"/>
      <c r="M46" s="96"/>
    </row>
    <row r="47" spans="1:13" ht="26.4" x14ac:dyDescent="0.25">
      <c r="A47" s="35" t="s">
        <v>168</v>
      </c>
      <c r="B47" s="97" t="s">
        <v>128</v>
      </c>
      <c r="C47" s="36" t="s">
        <v>32</v>
      </c>
      <c r="D47" s="36">
        <v>0</v>
      </c>
      <c r="E47" s="36">
        <v>20</v>
      </c>
      <c r="F47" s="36"/>
      <c r="G47" s="36">
        <v>15</v>
      </c>
      <c r="H47" s="36">
        <f t="shared" si="0"/>
        <v>35</v>
      </c>
      <c r="I47" s="95"/>
      <c r="J47" s="95"/>
      <c r="K47" s="38"/>
      <c r="L47" s="39"/>
      <c r="M47" s="96"/>
    </row>
    <row r="48" spans="1:13" x14ac:dyDescent="0.25">
      <c r="A48" s="35" t="s">
        <v>170</v>
      </c>
      <c r="B48" s="97" t="s">
        <v>418</v>
      </c>
      <c r="C48" s="36" t="s">
        <v>32</v>
      </c>
      <c r="D48" s="36">
        <v>1000</v>
      </c>
      <c r="E48" s="36"/>
      <c r="F48" s="36"/>
      <c r="G48" s="36"/>
      <c r="H48" s="36">
        <f t="shared" si="0"/>
        <v>1000</v>
      </c>
      <c r="I48" s="95"/>
      <c r="J48" s="95"/>
      <c r="K48" s="38"/>
      <c r="L48" s="39"/>
      <c r="M48" s="96"/>
    </row>
    <row r="49" spans="1:13" x14ac:dyDescent="0.25">
      <c r="A49" s="35" t="s">
        <v>172</v>
      </c>
      <c r="B49" s="97" t="s">
        <v>419</v>
      </c>
      <c r="C49" s="36" t="s">
        <v>32</v>
      </c>
      <c r="D49" s="36">
        <v>500</v>
      </c>
      <c r="E49" s="36"/>
      <c r="F49" s="36"/>
      <c r="G49" s="36"/>
      <c r="H49" s="36">
        <f t="shared" si="0"/>
        <v>500</v>
      </c>
      <c r="I49" s="95"/>
      <c r="J49" s="95"/>
      <c r="K49" s="38"/>
      <c r="L49" s="39"/>
      <c r="M49" s="96"/>
    </row>
    <row r="50" spans="1:13" x14ac:dyDescent="0.25">
      <c r="A50" s="35" t="s">
        <v>174</v>
      </c>
      <c r="B50" s="97" t="s">
        <v>420</v>
      </c>
      <c r="C50" s="36" t="s">
        <v>32</v>
      </c>
      <c r="D50" s="36">
        <v>2000</v>
      </c>
      <c r="E50" s="36"/>
      <c r="F50" s="36"/>
      <c r="G50" s="36"/>
      <c r="H50" s="36">
        <f t="shared" si="0"/>
        <v>2000</v>
      </c>
      <c r="I50" s="95"/>
      <c r="J50" s="95"/>
      <c r="K50" s="38"/>
      <c r="L50" s="39"/>
      <c r="M50" s="96"/>
    </row>
    <row r="51" spans="1:13" x14ac:dyDescent="0.25">
      <c r="A51" s="35" t="s">
        <v>176</v>
      </c>
      <c r="B51" s="109" t="s">
        <v>421</v>
      </c>
      <c r="C51" s="41" t="s">
        <v>32</v>
      </c>
      <c r="D51" s="41">
        <v>2000</v>
      </c>
      <c r="E51" s="41"/>
      <c r="F51" s="41"/>
      <c r="G51" s="41"/>
      <c r="H51" s="41">
        <f t="shared" si="0"/>
        <v>2000</v>
      </c>
      <c r="I51" s="98"/>
      <c r="J51" s="98"/>
      <c r="K51" s="43"/>
      <c r="L51" s="39"/>
      <c r="M51" s="96"/>
    </row>
    <row r="52" spans="1:13" x14ac:dyDescent="0.25">
      <c r="A52" s="35" t="s">
        <v>178</v>
      </c>
      <c r="B52" s="110" t="s">
        <v>422</v>
      </c>
      <c r="C52" s="99" t="s">
        <v>32</v>
      </c>
      <c r="D52" s="99">
        <v>100</v>
      </c>
      <c r="E52" s="99"/>
      <c r="F52" s="99"/>
      <c r="G52" s="99"/>
      <c r="H52" s="99">
        <f t="shared" si="0"/>
        <v>100</v>
      </c>
      <c r="I52" s="100"/>
      <c r="J52" s="100"/>
      <c r="K52" s="101"/>
      <c r="L52" s="39"/>
      <c r="M52" s="96"/>
    </row>
    <row r="53" spans="1:13" x14ac:dyDescent="0.25">
      <c r="A53" s="35" t="s">
        <v>180</v>
      </c>
      <c r="B53" s="110" t="s">
        <v>423</v>
      </c>
      <c r="C53" s="99" t="s">
        <v>32</v>
      </c>
      <c r="D53" s="99">
        <v>500</v>
      </c>
      <c r="E53" s="111"/>
      <c r="F53" s="111"/>
      <c r="G53" s="111"/>
      <c r="H53" s="107">
        <f t="shared" si="0"/>
        <v>500</v>
      </c>
      <c r="I53" s="112"/>
      <c r="J53" s="112"/>
      <c r="K53" s="113"/>
      <c r="L53" s="44"/>
      <c r="M53" s="96"/>
    </row>
    <row r="54" spans="1:13" ht="25.8" customHeight="1" x14ac:dyDescent="0.25">
      <c r="A54" s="105" t="s">
        <v>441</v>
      </c>
      <c r="B54" s="105"/>
      <c r="C54" s="105"/>
      <c r="D54" s="105"/>
      <c r="E54" s="105"/>
      <c r="F54" s="105"/>
      <c r="G54" s="105"/>
      <c r="H54" s="106"/>
      <c r="I54" s="102"/>
      <c r="J54" s="102"/>
      <c r="K54" s="102"/>
      <c r="L54" s="102"/>
      <c r="M54" s="104"/>
    </row>
  </sheetData>
  <mergeCells count="27">
    <mergeCell ref="A54:H54"/>
    <mergeCell ref="K10:M10"/>
    <mergeCell ref="A12:M12"/>
    <mergeCell ref="A14:M15"/>
    <mergeCell ref="A13:M13"/>
    <mergeCell ref="J16:J18"/>
    <mergeCell ref="M16:M18"/>
    <mergeCell ref="K1:M1"/>
    <mergeCell ref="A2:M2"/>
    <mergeCell ref="A3:H3"/>
    <mergeCell ref="A4:H4"/>
    <mergeCell ref="A5:H5"/>
    <mergeCell ref="A6:H6"/>
    <mergeCell ref="K7:M7"/>
    <mergeCell ref="I16:I18"/>
    <mergeCell ref="K16:K18"/>
    <mergeCell ref="L16:L18"/>
    <mergeCell ref="A16:A18"/>
    <mergeCell ref="B16:B18"/>
    <mergeCell ref="C16:C18"/>
    <mergeCell ref="K8:M8"/>
    <mergeCell ref="K9:M9"/>
    <mergeCell ref="D16:D18"/>
    <mergeCell ref="E16:E18"/>
    <mergeCell ref="F16:F18"/>
    <mergeCell ref="G16:G18"/>
    <mergeCell ref="H16:H18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4D21C-D212-40BA-BA3E-DBB6C7A5AE5C}">
  <dimension ref="A1:M30"/>
  <sheetViews>
    <sheetView topLeftCell="A7" workbookViewId="0">
      <selection activeCell="N16" sqref="A16:XFD19"/>
    </sheetView>
  </sheetViews>
  <sheetFormatPr defaultRowHeight="13.2" x14ac:dyDescent="0.25"/>
  <cols>
    <col min="1" max="1" width="4" style="60" customWidth="1"/>
    <col min="2" max="2" width="19.33203125" style="60" customWidth="1"/>
    <col min="3" max="3" width="3.77734375" style="60" customWidth="1"/>
    <col min="4" max="7" width="0" style="60" hidden="1" customWidth="1"/>
    <col min="8" max="8" width="5.88671875" style="60" customWidth="1"/>
    <col min="9" max="9" width="11.5546875" style="60" customWidth="1"/>
    <col min="10" max="10" width="10.77734375" style="60" customWidth="1"/>
    <col min="11" max="11" width="7.33203125" style="60" customWidth="1"/>
    <col min="12" max="12" width="10.88671875" style="60" customWidth="1"/>
    <col min="13" max="13" width="11.77734375" style="60" customWidth="1"/>
    <col min="14" max="16384" width="8.88671875" style="60"/>
  </cols>
  <sheetData>
    <row r="1" spans="1:13" ht="19.2" customHeight="1" x14ac:dyDescent="0.25">
      <c r="A1" s="59"/>
      <c r="I1" s="61"/>
      <c r="J1" s="61"/>
      <c r="K1" s="62" t="s">
        <v>453</v>
      </c>
      <c r="L1" s="62"/>
      <c r="M1" s="62"/>
    </row>
    <row r="2" spans="1:13" ht="19.2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2" customHeight="1" x14ac:dyDescent="0.25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7"/>
    </row>
    <row r="4" spans="1:13" ht="19.2" customHeight="1" x14ac:dyDescent="0.25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7"/>
    </row>
    <row r="5" spans="1:13" ht="9" customHeight="1" x14ac:dyDescent="0.25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7"/>
    </row>
    <row r="6" spans="1:13" ht="19.2" customHeight="1" x14ac:dyDescent="0.25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7"/>
    </row>
    <row r="7" spans="1:13" ht="19.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73" t="s">
        <v>444</v>
      </c>
      <c r="L7" s="73"/>
      <c r="M7" s="73"/>
    </row>
    <row r="8" spans="1:13" ht="19.2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3" t="s">
        <v>445</v>
      </c>
      <c r="L8" s="73"/>
      <c r="M8" s="73"/>
    </row>
    <row r="9" spans="1:13" ht="19.2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73" t="s">
        <v>446</v>
      </c>
      <c r="L9" s="73"/>
      <c r="M9" s="73"/>
    </row>
    <row r="10" spans="1:13" ht="19.2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 t="s">
        <v>447</v>
      </c>
      <c r="L10" s="73"/>
      <c r="M10" s="73"/>
    </row>
    <row r="11" spans="1:13" ht="9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74"/>
      <c r="L11" s="74"/>
      <c r="M11" s="74"/>
    </row>
    <row r="12" spans="1:13" ht="24.6" customHeight="1" x14ac:dyDescent="0.25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43.8" customHeight="1" x14ac:dyDescent="0.25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87" t="s">
        <v>129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customFormat="1" ht="13.2" customHeight="1" x14ac:dyDescent="0.3">
      <c r="A16" s="76" t="s">
        <v>1</v>
      </c>
      <c r="B16" s="77" t="s">
        <v>2</v>
      </c>
      <c r="C16" s="77" t="s">
        <v>3</v>
      </c>
      <c r="D16" s="77" t="s">
        <v>393</v>
      </c>
      <c r="E16" s="77" t="s">
        <v>4</v>
      </c>
      <c r="F16" s="77" t="s">
        <v>5</v>
      </c>
      <c r="G16" s="77" t="s">
        <v>6</v>
      </c>
      <c r="H16" s="77" t="s">
        <v>461</v>
      </c>
      <c r="I16" s="78" t="s">
        <v>463</v>
      </c>
      <c r="J16" s="79" t="s">
        <v>468</v>
      </c>
      <c r="K16" s="78" t="s">
        <v>467</v>
      </c>
      <c r="L16" s="80" t="s">
        <v>464</v>
      </c>
      <c r="M16" s="81" t="s">
        <v>469</v>
      </c>
    </row>
    <row r="17" spans="1:13" customFormat="1" ht="14.4" x14ac:dyDescent="0.3">
      <c r="A17" s="76"/>
      <c r="B17" s="77"/>
      <c r="C17" s="77"/>
      <c r="D17" s="77"/>
      <c r="E17" s="77"/>
      <c r="F17" s="77"/>
      <c r="G17" s="77"/>
      <c r="H17" s="77"/>
      <c r="I17" s="78"/>
      <c r="J17" s="82"/>
      <c r="K17" s="78"/>
      <c r="L17" s="80"/>
      <c r="M17" s="81"/>
    </row>
    <row r="18" spans="1:13" customFormat="1" ht="47.4" customHeight="1" x14ac:dyDescent="0.3">
      <c r="A18" s="76"/>
      <c r="B18" s="77"/>
      <c r="C18" s="77"/>
      <c r="D18" s="77"/>
      <c r="E18" s="77"/>
      <c r="F18" s="77"/>
      <c r="G18" s="77"/>
      <c r="H18" s="77"/>
      <c r="I18" s="78"/>
      <c r="J18" s="83"/>
      <c r="K18" s="78"/>
      <c r="L18" s="80"/>
      <c r="M18" s="81"/>
    </row>
    <row r="19" spans="1:13" s="57" customFormat="1" x14ac:dyDescent="0.2">
      <c r="A19" s="52">
        <v>1</v>
      </c>
      <c r="B19" s="31">
        <v>2</v>
      </c>
      <c r="C19" s="53">
        <v>3</v>
      </c>
      <c r="D19" s="53"/>
      <c r="E19" s="53"/>
      <c r="F19" s="53"/>
      <c r="G19" s="53"/>
      <c r="H19" s="53">
        <v>4</v>
      </c>
      <c r="I19" s="54">
        <v>5</v>
      </c>
      <c r="J19" s="54">
        <v>6</v>
      </c>
      <c r="K19" s="54">
        <v>7</v>
      </c>
      <c r="L19" s="55">
        <v>8</v>
      </c>
      <c r="M19" s="56">
        <v>9</v>
      </c>
    </row>
    <row r="20" spans="1:13" ht="26.4" x14ac:dyDescent="0.25">
      <c r="A20" s="36" t="s">
        <v>7</v>
      </c>
      <c r="B20" s="97" t="s">
        <v>130</v>
      </c>
      <c r="C20" s="36" t="s">
        <v>8</v>
      </c>
      <c r="D20" s="36">
        <v>4000</v>
      </c>
      <c r="E20" s="36">
        <v>2000</v>
      </c>
      <c r="F20" s="36">
        <v>1200</v>
      </c>
      <c r="G20" s="36">
        <v>3500</v>
      </c>
      <c r="H20" s="36">
        <f t="shared" ref="H20:H29" si="0">SUM(D20:G20)</f>
        <v>10700</v>
      </c>
      <c r="I20" s="114"/>
      <c r="J20" s="114"/>
      <c r="K20" s="38"/>
      <c r="L20" s="39"/>
      <c r="M20" s="96"/>
    </row>
    <row r="21" spans="1:13" ht="29.4" customHeight="1" x14ac:dyDescent="0.25">
      <c r="A21" s="36" t="s">
        <v>12</v>
      </c>
      <c r="B21" s="97" t="s">
        <v>131</v>
      </c>
      <c r="C21" s="36" t="s">
        <v>8</v>
      </c>
      <c r="D21" s="36">
        <v>200</v>
      </c>
      <c r="E21" s="36"/>
      <c r="F21" s="36"/>
      <c r="G21" s="36">
        <v>250</v>
      </c>
      <c r="H21" s="36">
        <f t="shared" si="0"/>
        <v>450</v>
      </c>
      <c r="I21" s="37"/>
      <c r="J21" s="37"/>
      <c r="K21" s="38"/>
      <c r="L21" s="39"/>
      <c r="M21" s="96"/>
    </row>
    <row r="22" spans="1:13" ht="26.4" x14ac:dyDescent="0.25">
      <c r="A22" s="36" t="s">
        <v>14</v>
      </c>
      <c r="B22" s="97" t="s">
        <v>132</v>
      </c>
      <c r="C22" s="36" t="s">
        <v>8</v>
      </c>
      <c r="D22" s="36">
        <v>100</v>
      </c>
      <c r="E22" s="36">
        <v>400</v>
      </c>
      <c r="F22" s="36">
        <v>600</v>
      </c>
      <c r="G22" s="36">
        <v>300</v>
      </c>
      <c r="H22" s="36">
        <f t="shared" si="0"/>
        <v>1400</v>
      </c>
      <c r="I22" s="37"/>
      <c r="J22" s="37"/>
      <c r="K22" s="38"/>
      <c r="L22" s="39"/>
      <c r="M22" s="96"/>
    </row>
    <row r="23" spans="1:13" x14ac:dyDescent="0.25">
      <c r="A23" s="36" t="s">
        <v>16</v>
      </c>
      <c r="B23" s="97" t="s">
        <v>133</v>
      </c>
      <c r="C23" s="36" t="s">
        <v>8</v>
      </c>
      <c r="D23" s="36">
        <v>0</v>
      </c>
      <c r="E23" s="36"/>
      <c r="F23" s="36"/>
      <c r="G23" s="36">
        <v>300</v>
      </c>
      <c r="H23" s="36">
        <f t="shared" si="0"/>
        <v>300</v>
      </c>
      <c r="I23" s="37"/>
      <c r="J23" s="37"/>
      <c r="K23" s="38"/>
      <c r="L23" s="39"/>
      <c r="M23" s="96"/>
    </row>
    <row r="24" spans="1:13" x14ac:dyDescent="0.25">
      <c r="A24" s="36" t="s">
        <v>18</v>
      </c>
      <c r="B24" s="36" t="s">
        <v>134</v>
      </c>
      <c r="C24" s="36" t="s">
        <v>8</v>
      </c>
      <c r="D24" s="36">
        <v>0</v>
      </c>
      <c r="E24" s="36"/>
      <c r="F24" s="36"/>
      <c r="G24" s="36">
        <v>100</v>
      </c>
      <c r="H24" s="36">
        <f t="shared" si="0"/>
        <v>100</v>
      </c>
      <c r="I24" s="37"/>
      <c r="J24" s="37"/>
      <c r="K24" s="38"/>
      <c r="L24" s="39"/>
      <c r="M24" s="96"/>
    </row>
    <row r="25" spans="1:13" x14ac:dyDescent="0.25">
      <c r="A25" s="36" t="s">
        <v>20</v>
      </c>
      <c r="B25" s="36" t="s">
        <v>135</v>
      </c>
      <c r="C25" s="36" t="s">
        <v>8</v>
      </c>
      <c r="D25" s="36">
        <v>0</v>
      </c>
      <c r="E25" s="36">
        <v>880</v>
      </c>
      <c r="F25" s="36"/>
      <c r="G25" s="36">
        <v>300</v>
      </c>
      <c r="H25" s="36">
        <f t="shared" si="0"/>
        <v>1180</v>
      </c>
      <c r="I25" s="37"/>
      <c r="J25" s="37"/>
      <c r="K25" s="38"/>
      <c r="L25" s="39"/>
      <c r="M25" s="96"/>
    </row>
    <row r="26" spans="1:13" ht="26.4" x14ac:dyDescent="0.25">
      <c r="A26" s="36" t="s">
        <v>22</v>
      </c>
      <c r="B26" s="36" t="s">
        <v>136</v>
      </c>
      <c r="C26" s="36" t="s">
        <v>8</v>
      </c>
      <c r="D26" s="36">
        <v>0</v>
      </c>
      <c r="E26" s="36"/>
      <c r="F26" s="36"/>
      <c r="G26" s="36">
        <v>100</v>
      </c>
      <c r="H26" s="36">
        <f t="shared" si="0"/>
        <v>100</v>
      </c>
      <c r="I26" s="37"/>
      <c r="J26" s="37"/>
      <c r="K26" s="38"/>
      <c r="L26" s="39"/>
      <c r="M26" s="96"/>
    </row>
    <row r="27" spans="1:13" x14ac:dyDescent="0.25">
      <c r="A27" s="36" t="s">
        <v>24</v>
      </c>
      <c r="B27" s="36" t="s">
        <v>137</v>
      </c>
      <c r="C27" s="36" t="s">
        <v>8</v>
      </c>
      <c r="D27" s="36">
        <v>700</v>
      </c>
      <c r="E27" s="36">
        <v>200</v>
      </c>
      <c r="F27" s="36">
        <v>250</v>
      </c>
      <c r="G27" s="36">
        <v>100</v>
      </c>
      <c r="H27" s="36">
        <f t="shared" si="0"/>
        <v>1250</v>
      </c>
      <c r="I27" s="37"/>
      <c r="J27" s="37"/>
      <c r="K27" s="38"/>
      <c r="L27" s="39"/>
      <c r="M27" s="96"/>
    </row>
    <row r="28" spans="1:13" ht="26.4" x14ac:dyDescent="0.25">
      <c r="A28" s="36" t="s">
        <v>26</v>
      </c>
      <c r="B28" s="36" t="s">
        <v>138</v>
      </c>
      <c r="C28" s="36" t="s">
        <v>8</v>
      </c>
      <c r="D28" s="36">
        <v>1000</v>
      </c>
      <c r="E28" s="36"/>
      <c r="F28" s="36"/>
      <c r="G28" s="36">
        <v>500</v>
      </c>
      <c r="H28" s="36">
        <f t="shared" si="0"/>
        <v>1500</v>
      </c>
      <c r="I28" s="37"/>
      <c r="J28" s="37"/>
      <c r="K28" s="38"/>
      <c r="L28" s="39"/>
      <c r="M28" s="96"/>
    </row>
    <row r="29" spans="1:13" ht="26.4" x14ac:dyDescent="0.25">
      <c r="A29" s="41" t="s">
        <v>28</v>
      </c>
      <c r="B29" s="41" t="s">
        <v>424</v>
      </c>
      <c r="C29" s="41" t="s">
        <v>8</v>
      </c>
      <c r="D29" s="41">
        <v>1000</v>
      </c>
      <c r="E29" s="41"/>
      <c r="F29" s="41"/>
      <c r="G29" s="41"/>
      <c r="H29" s="41">
        <f t="shared" si="0"/>
        <v>1000</v>
      </c>
      <c r="I29" s="37"/>
      <c r="J29" s="37"/>
      <c r="K29" s="38"/>
      <c r="L29" s="39"/>
      <c r="M29" s="96"/>
    </row>
    <row r="30" spans="1:13" ht="22.2" customHeight="1" x14ac:dyDescent="0.25">
      <c r="A30" s="108" t="s">
        <v>441</v>
      </c>
      <c r="B30" s="108"/>
      <c r="C30" s="108"/>
      <c r="D30" s="108"/>
      <c r="E30" s="108"/>
      <c r="F30" s="108"/>
      <c r="G30" s="108"/>
      <c r="H30" s="108"/>
      <c r="I30" s="102"/>
      <c r="J30" s="102"/>
      <c r="K30" s="102"/>
      <c r="L30" s="103"/>
      <c r="M30" s="96"/>
    </row>
  </sheetData>
  <mergeCells count="27">
    <mergeCell ref="A30:H30"/>
    <mergeCell ref="K10:M10"/>
    <mergeCell ref="A12:M12"/>
    <mergeCell ref="A14:M15"/>
    <mergeCell ref="A13:M13"/>
    <mergeCell ref="J16:J18"/>
    <mergeCell ref="M16:M18"/>
    <mergeCell ref="K1:M1"/>
    <mergeCell ref="A2:M2"/>
    <mergeCell ref="A3:H3"/>
    <mergeCell ref="A4:H4"/>
    <mergeCell ref="A5:H5"/>
    <mergeCell ref="A6:H6"/>
    <mergeCell ref="K7:M7"/>
    <mergeCell ref="A16:A18"/>
    <mergeCell ref="B16:B18"/>
    <mergeCell ref="C16:C18"/>
    <mergeCell ref="D16:D18"/>
    <mergeCell ref="E16:E18"/>
    <mergeCell ref="F16:F18"/>
    <mergeCell ref="K8:M8"/>
    <mergeCell ref="K9:M9"/>
    <mergeCell ref="G16:G18"/>
    <mergeCell ref="H16:H18"/>
    <mergeCell ref="I16:I18"/>
    <mergeCell ref="K16:K18"/>
    <mergeCell ref="L16:L18"/>
  </mergeCells>
  <phoneticPr fontId="1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F340-D724-43A4-AD4E-D0CA48423FA4}">
  <dimension ref="A1:M147"/>
  <sheetViews>
    <sheetView topLeftCell="A10" workbookViewId="0">
      <selection activeCell="N16" sqref="A16:XFD19"/>
    </sheetView>
  </sheetViews>
  <sheetFormatPr defaultRowHeight="13.2" x14ac:dyDescent="0.25"/>
  <cols>
    <col min="1" max="1" width="4.33203125" style="60" customWidth="1"/>
    <col min="2" max="2" width="22.77734375" style="60" customWidth="1"/>
    <col min="3" max="3" width="4.109375" style="60" customWidth="1"/>
    <col min="4" max="7" width="0" style="60" hidden="1" customWidth="1"/>
    <col min="8" max="8" width="4.77734375" style="60" customWidth="1"/>
    <col min="9" max="9" width="10.21875" style="60" customWidth="1"/>
    <col min="10" max="10" width="11.6640625" style="60" customWidth="1"/>
    <col min="11" max="11" width="7.88671875" style="60" customWidth="1"/>
    <col min="12" max="12" width="9.77734375" style="60" customWidth="1"/>
    <col min="13" max="13" width="11.109375" style="60" customWidth="1"/>
    <col min="14" max="16384" width="8.88671875" style="60"/>
  </cols>
  <sheetData>
    <row r="1" spans="1:13" ht="19.2" customHeight="1" x14ac:dyDescent="0.25">
      <c r="A1" s="59"/>
      <c r="I1" s="61"/>
      <c r="J1" s="61"/>
      <c r="K1" s="62" t="s">
        <v>454</v>
      </c>
      <c r="L1" s="62"/>
      <c r="M1" s="62"/>
    </row>
    <row r="2" spans="1:13" ht="19.2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2" customHeight="1" x14ac:dyDescent="0.25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7"/>
    </row>
    <row r="4" spans="1:13" ht="19.2" customHeight="1" x14ac:dyDescent="0.25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7"/>
    </row>
    <row r="5" spans="1:13" ht="19.2" customHeight="1" x14ac:dyDescent="0.25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7"/>
    </row>
    <row r="6" spans="1:13" ht="19.2" customHeight="1" x14ac:dyDescent="0.25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7"/>
    </row>
    <row r="7" spans="1:13" ht="19.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73" t="s">
        <v>444</v>
      </c>
      <c r="L7" s="73"/>
      <c r="M7" s="73"/>
    </row>
    <row r="8" spans="1:13" ht="19.2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3" t="s">
        <v>445</v>
      </c>
      <c r="L8" s="73"/>
      <c r="M8" s="73"/>
    </row>
    <row r="9" spans="1:13" ht="19.2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73" t="s">
        <v>446</v>
      </c>
      <c r="L9" s="73"/>
      <c r="M9" s="73"/>
    </row>
    <row r="10" spans="1:13" ht="19.2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 t="s">
        <v>447</v>
      </c>
      <c r="L10" s="73"/>
      <c r="M10" s="73"/>
    </row>
    <row r="11" spans="1:13" ht="19.2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74"/>
      <c r="L11" s="74"/>
      <c r="M11" s="74"/>
    </row>
    <row r="12" spans="1:13" ht="26.4" customHeight="1" x14ac:dyDescent="0.25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43.8" customHeight="1" x14ac:dyDescent="0.25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87" t="s">
        <v>140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ht="13.2" customHeight="1" x14ac:dyDescent="0.25">
      <c r="A16" s="76" t="s">
        <v>1</v>
      </c>
      <c r="B16" s="77" t="s">
        <v>2</v>
      </c>
      <c r="C16" s="77" t="s">
        <v>3</v>
      </c>
      <c r="D16" s="77" t="s">
        <v>393</v>
      </c>
      <c r="E16" s="77" t="s">
        <v>4</v>
      </c>
      <c r="F16" s="77" t="s">
        <v>5</v>
      </c>
      <c r="G16" s="77" t="s">
        <v>6</v>
      </c>
      <c r="H16" s="77" t="s">
        <v>461</v>
      </c>
      <c r="I16" s="78" t="s">
        <v>463</v>
      </c>
      <c r="J16" s="79" t="s">
        <v>468</v>
      </c>
      <c r="K16" s="78" t="s">
        <v>467</v>
      </c>
      <c r="L16" s="80" t="s">
        <v>464</v>
      </c>
      <c r="M16" s="81" t="s">
        <v>469</v>
      </c>
    </row>
    <row r="17" spans="1:13" x14ac:dyDescent="0.25">
      <c r="A17" s="76"/>
      <c r="B17" s="77"/>
      <c r="C17" s="77"/>
      <c r="D17" s="77"/>
      <c r="E17" s="77"/>
      <c r="F17" s="77"/>
      <c r="G17" s="77"/>
      <c r="H17" s="77"/>
      <c r="I17" s="78"/>
      <c r="J17" s="82"/>
      <c r="K17" s="78"/>
      <c r="L17" s="80"/>
      <c r="M17" s="81"/>
    </row>
    <row r="18" spans="1:13" ht="47.4" customHeight="1" x14ac:dyDescent="0.25">
      <c r="A18" s="76"/>
      <c r="B18" s="77"/>
      <c r="C18" s="77"/>
      <c r="D18" s="77"/>
      <c r="E18" s="77"/>
      <c r="F18" s="77"/>
      <c r="G18" s="77"/>
      <c r="H18" s="77"/>
      <c r="I18" s="78"/>
      <c r="J18" s="83"/>
      <c r="K18" s="78"/>
      <c r="L18" s="80"/>
      <c r="M18" s="81"/>
    </row>
    <row r="19" spans="1:13" x14ac:dyDescent="0.25">
      <c r="A19" s="30">
        <v>1</v>
      </c>
      <c r="B19" s="31">
        <v>2</v>
      </c>
      <c r="C19" s="31">
        <v>3</v>
      </c>
      <c r="D19" s="31"/>
      <c r="E19" s="31"/>
      <c r="F19" s="31"/>
      <c r="G19" s="31"/>
      <c r="H19" s="31">
        <v>4</v>
      </c>
      <c r="I19" s="32">
        <v>5</v>
      </c>
      <c r="J19" s="32">
        <v>6</v>
      </c>
      <c r="K19" s="32">
        <v>7</v>
      </c>
      <c r="L19" s="33">
        <v>8</v>
      </c>
      <c r="M19" s="34">
        <v>9</v>
      </c>
    </row>
    <row r="20" spans="1:13" ht="28.8" customHeight="1" x14ac:dyDescent="0.25">
      <c r="A20" s="115" t="s">
        <v>7</v>
      </c>
      <c r="B20" s="116" t="s">
        <v>141</v>
      </c>
      <c r="C20" s="117" t="s">
        <v>8</v>
      </c>
      <c r="D20" s="117">
        <v>100</v>
      </c>
      <c r="E20" s="117">
        <v>50</v>
      </c>
      <c r="F20" s="117"/>
      <c r="G20" s="117">
        <v>80</v>
      </c>
      <c r="H20" s="117">
        <f t="shared" ref="H20:H51" si="0">SUM(D20:G20)</f>
        <v>230</v>
      </c>
      <c r="I20" s="118"/>
      <c r="J20" s="118"/>
      <c r="K20" s="119"/>
      <c r="L20" s="120"/>
      <c r="M20" s="121"/>
    </row>
    <row r="21" spans="1:13" ht="26.4" x14ac:dyDescent="0.25">
      <c r="A21" s="35" t="s">
        <v>12</v>
      </c>
      <c r="B21" s="97" t="s">
        <v>142</v>
      </c>
      <c r="C21" s="36" t="s">
        <v>8</v>
      </c>
      <c r="D21" s="36">
        <v>450</v>
      </c>
      <c r="E21" s="36">
        <v>50</v>
      </c>
      <c r="F21" s="36"/>
      <c r="G21" s="36">
        <v>120</v>
      </c>
      <c r="H21" s="36">
        <f t="shared" si="0"/>
        <v>620</v>
      </c>
      <c r="I21" s="122"/>
      <c r="J21" s="122"/>
      <c r="K21" s="38"/>
      <c r="L21" s="39"/>
      <c r="M21" s="96"/>
    </row>
    <row r="22" spans="1:13" ht="39.6" x14ac:dyDescent="0.25">
      <c r="A22" s="35" t="s">
        <v>14</v>
      </c>
      <c r="B22" s="97" t="s">
        <v>143</v>
      </c>
      <c r="C22" s="36" t="s">
        <v>8</v>
      </c>
      <c r="D22" s="36">
        <v>0</v>
      </c>
      <c r="E22" s="36">
        <v>200</v>
      </c>
      <c r="F22" s="36"/>
      <c r="G22" s="36">
        <v>300</v>
      </c>
      <c r="H22" s="36">
        <f t="shared" si="0"/>
        <v>500</v>
      </c>
      <c r="I22" s="95"/>
      <c r="J22" s="95"/>
      <c r="K22" s="38"/>
      <c r="L22" s="39"/>
      <c r="M22" s="96"/>
    </row>
    <row r="23" spans="1:13" x14ac:dyDescent="0.25">
      <c r="A23" s="35" t="s">
        <v>16</v>
      </c>
      <c r="B23" s="97" t="s">
        <v>144</v>
      </c>
      <c r="C23" s="36" t="s">
        <v>8</v>
      </c>
      <c r="D23" s="36">
        <v>250</v>
      </c>
      <c r="E23" s="36"/>
      <c r="F23" s="36">
        <v>50</v>
      </c>
      <c r="G23" s="36">
        <v>20</v>
      </c>
      <c r="H23" s="36">
        <f t="shared" si="0"/>
        <v>320</v>
      </c>
      <c r="I23" s="95"/>
      <c r="J23" s="95"/>
      <c r="K23" s="38"/>
      <c r="L23" s="39"/>
      <c r="M23" s="96"/>
    </row>
    <row r="24" spans="1:13" x14ac:dyDescent="0.25">
      <c r="A24" s="35" t="s">
        <v>18</v>
      </c>
      <c r="B24" s="97" t="s">
        <v>145</v>
      </c>
      <c r="C24" s="36" t="s">
        <v>8</v>
      </c>
      <c r="D24" s="36">
        <v>1000</v>
      </c>
      <c r="E24" s="36">
        <v>200</v>
      </c>
      <c r="F24" s="36">
        <v>100</v>
      </c>
      <c r="G24" s="36">
        <v>650</v>
      </c>
      <c r="H24" s="36">
        <f t="shared" si="0"/>
        <v>1950</v>
      </c>
      <c r="I24" s="95"/>
      <c r="J24" s="95"/>
      <c r="K24" s="38"/>
      <c r="L24" s="39"/>
      <c r="M24" s="96"/>
    </row>
    <row r="25" spans="1:13" x14ac:dyDescent="0.25">
      <c r="A25" s="35" t="s">
        <v>20</v>
      </c>
      <c r="B25" s="97" t="s">
        <v>146</v>
      </c>
      <c r="C25" s="36" t="s">
        <v>8</v>
      </c>
      <c r="D25" s="36">
        <v>250</v>
      </c>
      <c r="E25" s="36">
        <v>50</v>
      </c>
      <c r="F25" s="36"/>
      <c r="G25" s="36">
        <v>30</v>
      </c>
      <c r="H25" s="36">
        <f t="shared" si="0"/>
        <v>330</v>
      </c>
      <c r="I25" s="95"/>
      <c r="J25" s="95"/>
      <c r="K25" s="38"/>
      <c r="L25" s="39"/>
      <c r="M25" s="96"/>
    </row>
    <row r="26" spans="1:13" x14ac:dyDescent="0.25">
      <c r="A26" s="35" t="s">
        <v>22</v>
      </c>
      <c r="B26" s="97" t="s">
        <v>147</v>
      </c>
      <c r="C26" s="36" t="s">
        <v>8</v>
      </c>
      <c r="D26" s="36">
        <v>1000</v>
      </c>
      <c r="E26" s="36">
        <v>100</v>
      </c>
      <c r="F26" s="36"/>
      <c r="G26" s="36">
        <v>250</v>
      </c>
      <c r="H26" s="36">
        <f t="shared" si="0"/>
        <v>1350</v>
      </c>
      <c r="I26" s="95"/>
      <c r="J26" s="95"/>
      <c r="K26" s="38"/>
      <c r="L26" s="39"/>
      <c r="M26" s="96"/>
    </row>
    <row r="27" spans="1:13" x14ac:dyDescent="0.25">
      <c r="A27" s="35" t="s">
        <v>24</v>
      </c>
      <c r="B27" s="97" t="s">
        <v>148</v>
      </c>
      <c r="C27" s="36" t="s">
        <v>8</v>
      </c>
      <c r="D27" s="36">
        <v>200</v>
      </c>
      <c r="E27" s="36">
        <v>50</v>
      </c>
      <c r="F27" s="36"/>
      <c r="G27" s="36">
        <v>30</v>
      </c>
      <c r="H27" s="36">
        <f t="shared" si="0"/>
        <v>280</v>
      </c>
      <c r="I27" s="95"/>
      <c r="J27" s="95"/>
      <c r="K27" s="38"/>
      <c r="L27" s="39"/>
      <c r="M27" s="96"/>
    </row>
    <row r="28" spans="1:13" ht="26.4" x14ac:dyDescent="0.25">
      <c r="A28" s="35" t="s">
        <v>26</v>
      </c>
      <c r="B28" s="97" t="s">
        <v>149</v>
      </c>
      <c r="C28" s="36" t="s">
        <v>8</v>
      </c>
      <c r="D28" s="36">
        <v>200</v>
      </c>
      <c r="E28" s="36"/>
      <c r="F28" s="36">
        <v>50</v>
      </c>
      <c r="G28" s="36"/>
      <c r="H28" s="36">
        <f t="shared" si="0"/>
        <v>250</v>
      </c>
      <c r="I28" s="95"/>
      <c r="J28" s="95"/>
      <c r="K28" s="38"/>
      <c r="L28" s="39"/>
      <c r="M28" s="96"/>
    </row>
    <row r="29" spans="1:13" ht="26.4" x14ac:dyDescent="0.25">
      <c r="A29" s="35" t="s">
        <v>28</v>
      </c>
      <c r="B29" s="97" t="s">
        <v>150</v>
      </c>
      <c r="C29" s="36" t="s">
        <v>8</v>
      </c>
      <c r="D29" s="36">
        <v>400</v>
      </c>
      <c r="E29" s="36">
        <v>100</v>
      </c>
      <c r="F29" s="36">
        <v>100</v>
      </c>
      <c r="G29" s="36"/>
      <c r="H29" s="36">
        <f t="shared" si="0"/>
        <v>600</v>
      </c>
      <c r="I29" s="95"/>
      <c r="J29" s="95"/>
      <c r="K29" s="38"/>
      <c r="L29" s="39"/>
      <c r="M29" s="96"/>
    </row>
    <row r="30" spans="1:13" ht="26.4" x14ac:dyDescent="0.25">
      <c r="A30" s="35" t="s">
        <v>30</v>
      </c>
      <c r="B30" s="97" t="s">
        <v>151</v>
      </c>
      <c r="C30" s="36" t="s">
        <v>8</v>
      </c>
      <c r="D30" s="36">
        <v>200</v>
      </c>
      <c r="E30" s="36">
        <v>100</v>
      </c>
      <c r="F30" s="36">
        <v>100</v>
      </c>
      <c r="G30" s="36">
        <v>80</v>
      </c>
      <c r="H30" s="36">
        <f t="shared" si="0"/>
        <v>480</v>
      </c>
      <c r="I30" s="95"/>
      <c r="J30" s="95"/>
      <c r="K30" s="38"/>
      <c r="L30" s="39"/>
      <c r="M30" s="96"/>
    </row>
    <row r="31" spans="1:13" x14ac:dyDescent="0.25">
      <c r="A31" s="35" t="s">
        <v>45</v>
      </c>
      <c r="B31" s="36" t="s">
        <v>152</v>
      </c>
      <c r="C31" s="36" t="s">
        <v>8</v>
      </c>
      <c r="D31" s="36">
        <v>500</v>
      </c>
      <c r="E31" s="36">
        <v>100</v>
      </c>
      <c r="F31" s="36">
        <v>100</v>
      </c>
      <c r="G31" s="36">
        <v>60</v>
      </c>
      <c r="H31" s="36">
        <f t="shared" si="0"/>
        <v>760</v>
      </c>
      <c r="I31" s="95"/>
      <c r="J31" s="95"/>
      <c r="K31" s="38"/>
      <c r="L31" s="39"/>
      <c r="M31" s="96"/>
    </row>
    <row r="32" spans="1:13" x14ac:dyDescent="0.25">
      <c r="A32" s="35" t="s">
        <v>47</v>
      </c>
      <c r="B32" s="36" t="s">
        <v>153</v>
      </c>
      <c r="C32" s="36" t="s">
        <v>8</v>
      </c>
      <c r="D32" s="36">
        <v>100</v>
      </c>
      <c r="E32" s="36"/>
      <c r="F32" s="36"/>
      <c r="G32" s="36"/>
      <c r="H32" s="36">
        <f t="shared" si="0"/>
        <v>100</v>
      </c>
      <c r="I32" s="95"/>
      <c r="J32" s="95"/>
      <c r="K32" s="38"/>
      <c r="L32" s="39"/>
      <c r="M32" s="96"/>
    </row>
    <row r="33" spans="1:13" x14ac:dyDescent="0.25">
      <c r="A33" s="35" t="s">
        <v>49</v>
      </c>
      <c r="B33" s="97" t="s">
        <v>154</v>
      </c>
      <c r="C33" s="36" t="s">
        <v>8</v>
      </c>
      <c r="D33" s="36">
        <v>400</v>
      </c>
      <c r="E33" s="36">
        <v>80</v>
      </c>
      <c r="F33" s="36">
        <v>100</v>
      </c>
      <c r="G33" s="36">
        <v>120</v>
      </c>
      <c r="H33" s="36">
        <f t="shared" si="0"/>
        <v>700</v>
      </c>
      <c r="I33" s="95"/>
      <c r="J33" s="95"/>
      <c r="K33" s="38"/>
      <c r="L33" s="39"/>
      <c r="M33" s="96"/>
    </row>
    <row r="34" spans="1:13" ht="26.4" x14ac:dyDescent="0.25">
      <c r="A34" s="35" t="s">
        <v>51</v>
      </c>
      <c r="B34" s="97" t="s">
        <v>155</v>
      </c>
      <c r="C34" s="36" t="s">
        <v>8</v>
      </c>
      <c r="D34" s="36">
        <v>0</v>
      </c>
      <c r="E34" s="36">
        <v>200</v>
      </c>
      <c r="F34" s="36"/>
      <c r="G34" s="36"/>
      <c r="H34" s="36">
        <f t="shared" si="0"/>
        <v>200</v>
      </c>
      <c r="I34" s="95"/>
      <c r="J34" s="95"/>
      <c r="K34" s="38"/>
      <c r="L34" s="39"/>
      <c r="M34" s="96"/>
    </row>
    <row r="35" spans="1:13" ht="66" x14ac:dyDescent="0.25">
      <c r="A35" s="35" t="s">
        <v>53</v>
      </c>
      <c r="B35" s="97" t="s">
        <v>156</v>
      </c>
      <c r="C35" s="36" t="s">
        <v>8</v>
      </c>
      <c r="D35" s="36">
        <v>250</v>
      </c>
      <c r="E35" s="36">
        <v>100</v>
      </c>
      <c r="F35" s="36">
        <v>200</v>
      </c>
      <c r="G35" s="36">
        <v>250</v>
      </c>
      <c r="H35" s="36">
        <f t="shared" si="0"/>
        <v>800</v>
      </c>
      <c r="I35" s="95"/>
      <c r="J35" s="95"/>
      <c r="K35" s="38"/>
      <c r="L35" s="39"/>
      <c r="M35" s="96"/>
    </row>
    <row r="36" spans="1:13" ht="26.4" x14ac:dyDescent="0.25">
      <c r="A36" s="35" t="s">
        <v>55</v>
      </c>
      <c r="B36" s="36" t="s">
        <v>157</v>
      </c>
      <c r="C36" s="36" t="s">
        <v>8</v>
      </c>
      <c r="D36" s="36">
        <v>400</v>
      </c>
      <c r="E36" s="36">
        <v>30</v>
      </c>
      <c r="F36" s="36">
        <v>80</v>
      </c>
      <c r="G36" s="36">
        <v>50</v>
      </c>
      <c r="H36" s="36">
        <f t="shared" si="0"/>
        <v>560</v>
      </c>
      <c r="I36" s="95"/>
      <c r="J36" s="95"/>
      <c r="K36" s="38"/>
      <c r="L36" s="39"/>
      <c r="M36" s="96"/>
    </row>
    <row r="37" spans="1:13" ht="26.4" x14ac:dyDescent="0.25">
      <c r="A37" s="35" t="s">
        <v>57</v>
      </c>
      <c r="B37" s="97" t="s">
        <v>158</v>
      </c>
      <c r="C37" s="36" t="s">
        <v>8</v>
      </c>
      <c r="D37" s="36">
        <v>300</v>
      </c>
      <c r="E37" s="36"/>
      <c r="F37" s="36">
        <v>100</v>
      </c>
      <c r="G37" s="36"/>
      <c r="H37" s="36">
        <f t="shared" si="0"/>
        <v>400</v>
      </c>
      <c r="I37" s="95"/>
      <c r="J37" s="95"/>
      <c r="K37" s="38"/>
      <c r="L37" s="39"/>
      <c r="M37" s="96"/>
    </row>
    <row r="38" spans="1:13" ht="26.4" x14ac:dyDescent="0.25">
      <c r="A38" s="35" t="s">
        <v>59</v>
      </c>
      <c r="B38" s="36" t="s">
        <v>159</v>
      </c>
      <c r="C38" s="36" t="s">
        <v>8</v>
      </c>
      <c r="D38" s="36">
        <v>400</v>
      </c>
      <c r="E38" s="36">
        <v>200</v>
      </c>
      <c r="F38" s="36">
        <v>500</v>
      </c>
      <c r="G38" s="36"/>
      <c r="H38" s="36">
        <f t="shared" si="0"/>
        <v>1100</v>
      </c>
      <c r="I38" s="95"/>
      <c r="J38" s="95"/>
      <c r="K38" s="38"/>
      <c r="L38" s="39"/>
      <c r="M38" s="96"/>
    </row>
    <row r="39" spans="1:13" ht="26.4" x14ac:dyDescent="0.25">
      <c r="A39" s="35" t="s">
        <v>61</v>
      </c>
      <c r="B39" s="36" t="s">
        <v>398</v>
      </c>
      <c r="C39" s="36" t="s">
        <v>8</v>
      </c>
      <c r="D39" s="36"/>
      <c r="E39" s="36"/>
      <c r="F39" s="36"/>
      <c r="G39" s="36">
        <v>250</v>
      </c>
      <c r="H39" s="36">
        <f t="shared" si="0"/>
        <v>250</v>
      </c>
      <c r="I39" s="95"/>
      <c r="J39" s="95"/>
      <c r="K39" s="38"/>
      <c r="L39" s="39"/>
      <c r="M39" s="96"/>
    </row>
    <row r="40" spans="1:13" ht="26.4" x14ac:dyDescent="0.25">
      <c r="A40" s="35" t="s">
        <v>115</v>
      </c>
      <c r="B40" s="36" t="s">
        <v>160</v>
      </c>
      <c r="C40" s="36" t="s">
        <v>8</v>
      </c>
      <c r="D40" s="36">
        <v>100</v>
      </c>
      <c r="E40" s="36">
        <v>100</v>
      </c>
      <c r="F40" s="36">
        <v>300</v>
      </c>
      <c r="G40" s="36"/>
      <c r="H40" s="36">
        <f t="shared" si="0"/>
        <v>500</v>
      </c>
      <c r="I40" s="95"/>
      <c r="J40" s="95"/>
      <c r="K40" s="38"/>
      <c r="L40" s="39"/>
      <c r="M40" s="96"/>
    </row>
    <row r="41" spans="1:13" x14ac:dyDescent="0.25">
      <c r="A41" s="35" t="s">
        <v>117</v>
      </c>
      <c r="B41" s="36" t="s">
        <v>161</v>
      </c>
      <c r="C41" s="36" t="s">
        <v>8</v>
      </c>
      <c r="D41" s="36">
        <v>300</v>
      </c>
      <c r="E41" s="36"/>
      <c r="F41" s="36"/>
      <c r="G41" s="36">
        <v>48</v>
      </c>
      <c r="H41" s="36">
        <f t="shared" si="0"/>
        <v>348</v>
      </c>
      <c r="I41" s="95"/>
      <c r="J41" s="95"/>
      <c r="K41" s="38"/>
      <c r="L41" s="39"/>
      <c r="M41" s="96"/>
    </row>
    <row r="42" spans="1:13" x14ac:dyDescent="0.25">
      <c r="A42" s="35" t="s">
        <v>119</v>
      </c>
      <c r="B42" s="36" t="s">
        <v>162</v>
      </c>
      <c r="C42" s="36" t="s">
        <v>8</v>
      </c>
      <c r="D42" s="36">
        <v>100</v>
      </c>
      <c r="E42" s="36"/>
      <c r="F42" s="36"/>
      <c r="G42" s="36"/>
      <c r="H42" s="36">
        <f t="shared" si="0"/>
        <v>100</v>
      </c>
      <c r="I42" s="95"/>
      <c r="J42" s="95"/>
      <c r="K42" s="38"/>
      <c r="L42" s="39"/>
      <c r="M42" s="96"/>
    </row>
    <row r="43" spans="1:13" x14ac:dyDescent="0.25">
      <c r="A43" s="35" t="s">
        <v>121</v>
      </c>
      <c r="B43" s="36" t="s">
        <v>163</v>
      </c>
      <c r="C43" s="36" t="s">
        <v>8</v>
      </c>
      <c r="D43" s="36">
        <v>300</v>
      </c>
      <c r="E43" s="36">
        <v>200</v>
      </c>
      <c r="F43" s="36"/>
      <c r="G43" s="36">
        <v>40</v>
      </c>
      <c r="H43" s="36">
        <f t="shared" si="0"/>
        <v>540</v>
      </c>
      <c r="I43" s="95"/>
      <c r="J43" s="95"/>
      <c r="K43" s="38"/>
      <c r="L43" s="39"/>
      <c r="M43" s="96"/>
    </row>
    <row r="44" spans="1:13" x14ac:dyDescent="0.25">
      <c r="A44" s="35" t="s">
        <v>123</v>
      </c>
      <c r="B44" s="36" t="s">
        <v>164</v>
      </c>
      <c r="C44" s="36" t="s">
        <v>8</v>
      </c>
      <c r="D44" s="36">
        <v>0</v>
      </c>
      <c r="E44" s="36">
        <v>50</v>
      </c>
      <c r="F44" s="36"/>
      <c r="G44" s="36">
        <v>35</v>
      </c>
      <c r="H44" s="36">
        <f t="shared" si="0"/>
        <v>85</v>
      </c>
      <c r="I44" s="95"/>
      <c r="J44" s="95"/>
      <c r="K44" s="38"/>
      <c r="L44" s="39"/>
      <c r="M44" s="96"/>
    </row>
    <row r="45" spans="1:13" x14ac:dyDescent="0.25">
      <c r="A45" s="35" t="s">
        <v>125</v>
      </c>
      <c r="B45" s="97" t="s">
        <v>165</v>
      </c>
      <c r="C45" s="36" t="s">
        <v>8</v>
      </c>
      <c r="D45" s="36">
        <v>0</v>
      </c>
      <c r="E45" s="36"/>
      <c r="F45" s="36"/>
      <c r="G45" s="36">
        <v>25</v>
      </c>
      <c r="H45" s="36">
        <f t="shared" si="0"/>
        <v>25</v>
      </c>
      <c r="I45" s="95"/>
      <c r="J45" s="95"/>
      <c r="K45" s="38"/>
      <c r="L45" s="39"/>
      <c r="M45" s="96"/>
    </row>
    <row r="46" spans="1:13" x14ac:dyDescent="0.25">
      <c r="A46" s="35" t="s">
        <v>127</v>
      </c>
      <c r="B46" s="36" t="s">
        <v>166</v>
      </c>
      <c r="C46" s="36" t="s">
        <v>8</v>
      </c>
      <c r="D46" s="36">
        <v>500</v>
      </c>
      <c r="E46" s="36">
        <v>30</v>
      </c>
      <c r="F46" s="36">
        <v>50</v>
      </c>
      <c r="G46" s="36">
        <v>100</v>
      </c>
      <c r="H46" s="36">
        <f t="shared" si="0"/>
        <v>680</v>
      </c>
      <c r="I46" s="95"/>
      <c r="J46" s="95"/>
      <c r="K46" s="38"/>
      <c r="L46" s="39"/>
      <c r="M46" s="96"/>
    </row>
    <row r="47" spans="1:13" ht="26.4" x14ac:dyDescent="0.25">
      <c r="A47" s="35" t="s">
        <v>168</v>
      </c>
      <c r="B47" s="36" t="s">
        <v>167</v>
      </c>
      <c r="C47" s="36" t="s">
        <v>8</v>
      </c>
      <c r="D47" s="36">
        <v>250</v>
      </c>
      <c r="E47" s="36">
        <v>30</v>
      </c>
      <c r="F47" s="36">
        <v>50</v>
      </c>
      <c r="G47" s="36">
        <v>15</v>
      </c>
      <c r="H47" s="36">
        <f t="shared" si="0"/>
        <v>345</v>
      </c>
      <c r="I47" s="95"/>
      <c r="J47" s="95"/>
      <c r="K47" s="38"/>
      <c r="L47" s="39"/>
      <c r="M47" s="96"/>
    </row>
    <row r="48" spans="1:13" ht="26.4" x14ac:dyDescent="0.25">
      <c r="A48" s="35" t="s">
        <v>170</v>
      </c>
      <c r="B48" s="36" t="s">
        <v>169</v>
      </c>
      <c r="C48" s="36" t="s">
        <v>8</v>
      </c>
      <c r="D48" s="36">
        <v>450</v>
      </c>
      <c r="E48" s="36">
        <v>50</v>
      </c>
      <c r="F48" s="36">
        <v>80</v>
      </c>
      <c r="G48" s="36">
        <v>50</v>
      </c>
      <c r="H48" s="36">
        <f t="shared" si="0"/>
        <v>630</v>
      </c>
      <c r="I48" s="95"/>
      <c r="J48" s="95"/>
      <c r="K48" s="38"/>
      <c r="L48" s="39"/>
      <c r="M48" s="96"/>
    </row>
    <row r="49" spans="1:13" ht="26.4" x14ac:dyDescent="0.25">
      <c r="A49" s="35" t="s">
        <v>172</v>
      </c>
      <c r="B49" s="36" t="s">
        <v>171</v>
      </c>
      <c r="C49" s="36" t="s">
        <v>8</v>
      </c>
      <c r="D49" s="36">
        <v>300</v>
      </c>
      <c r="E49" s="36">
        <v>30</v>
      </c>
      <c r="F49" s="36">
        <v>50</v>
      </c>
      <c r="G49" s="36">
        <v>20</v>
      </c>
      <c r="H49" s="36">
        <f t="shared" si="0"/>
        <v>400</v>
      </c>
      <c r="I49" s="95"/>
      <c r="J49" s="95"/>
      <c r="K49" s="38"/>
      <c r="L49" s="39"/>
      <c r="M49" s="96"/>
    </row>
    <row r="50" spans="1:13" x14ac:dyDescent="0.25">
      <c r="A50" s="35" t="s">
        <v>174</v>
      </c>
      <c r="B50" s="36" t="s">
        <v>173</v>
      </c>
      <c r="C50" s="36" t="s">
        <v>8</v>
      </c>
      <c r="D50" s="36">
        <v>1000</v>
      </c>
      <c r="E50" s="36">
        <v>150</v>
      </c>
      <c r="F50" s="36">
        <v>200</v>
      </c>
      <c r="G50" s="36">
        <v>60</v>
      </c>
      <c r="H50" s="36">
        <f t="shared" si="0"/>
        <v>1410</v>
      </c>
      <c r="I50" s="95"/>
      <c r="J50" s="95"/>
      <c r="K50" s="38"/>
      <c r="L50" s="39"/>
      <c r="M50" s="96"/>
    </row>
    <row r="51" spans="1:13" ht="26.4" x14ac:dyDescent="0.25">
      <c r="A51" s="35" t="s">
        <v>176</v>
      </c>
      <c r="B51" s="36" t="s">
        <v>175</v>
      </c>
      <c r="C51" s="36" t="s">
        <v>8</v>
      </c>
      <c r="D51" s="36">
        <v>350</v>
      </c>
      <c r="E51" s="36">
        <v>300</v>
      </c>
      <c r="F51" s="36">
        <v>60</v>
      </c>
      <c r="G51" s="36">
        <v>300</v>
      </c>
      <c r="H51" s="36">
        <f t="shared" si="0"/>
        <v>1010</v>
      </c>
      <c r="I51" s="95"/>
      <c r="J51" s="95"/>
      <c r="K51" s="38"/>
      <c r="L51" s="39"/>
      <c r="M51" s="96"/>
    </row>
    <row r="52" spans="1:13" x14ac:dyDescent="0.25">
      <c r="A52" s="35" t="s">
        <v>178</v>
      </c>
      <c r="B52" s="36" t="s">
        <v>177</v>
      </c>
      <c r="C52" s="36" t="s">
        <v>8</v>
      </c>
      <c r="D52" s="36">
        <v>150</v>
      </c>
      <c r="E52" s="36">
        <v>50</v>
      </c>
      <c r="F52" s="36"/>
      <c r="G52" s="36">
        <v>40</v>
      </c>
      <c r="H52" s="36">
        <f t="shared" ref="H52:H83" si="1">SUM(D52:G52)</f>
        <v>240</v>
      </c>
      <c r="I52" s="95"/>
      <c r="J52" s="95"/>
      <c r="K52" s="38"/>
      <c r="L52" s="39"/>
      <c r="M52" s="96"/>
    </row>
    <row r="53" spans="1:13" ht="26.4" x14ac:dyDescent="0.25">
      <c r="A53" s="35" t="s">
        <v>180</v>
      </c>
      <c r="B53" s="36" t="s">
        <v>179</v>
      </c>
      <c r="C53" s="36" t="s">
        <v>8</v>
      </c>
      <c r="D53" s="36">
        <v>250</v>
      </c>
      <c r="E53" s="36">
        <v>100</v>
      </c>
      <c r="F53" s="36">
        <v>50</v>
      </c>
      <c r="G53" s="36">
        <v>120</v>
      </c>
      <c r="H53" s="36">
        <f t="shared" si="1"/>
        <v>520</v>
      </c>
      <c r="I53" s="95"/>
      <c r="J53" s="95"/>
      <c r="K53" s="38"/>
      <c r="L53" s="39"/>
      <c r="M53" s="96"/>
    </row>
    <row r="54" spans="1:13" ht="27" customHeight="1" x14ac:dyDescent="0.25">
      <c r="A54" s="35" t="s">
        <v>182</v>
      </c>
      <c r="B54" s="36" t="s">
        <v>181</v>
      </c>
      <c r="C54" s="36" t="s">
        <v>8</v>
      </c>
      <c r="D54" s="36">
        <v>200</v>
      </c>
      <c r="E54" s="36">
        <v>100</v>
      </c>
      <c r="F54" s="36"/>
      <c r="G54" s="36">
        <v>250</v>
      </c>
      <c r="H54" s="36">
        <f t="shared" si="1"/>
        <v>550</v>
      </c>
      <c r="I54" s="95"/>
      <c r="J54" s="95"/>
      <c r="K54" s="38"/>
      <c r="L54" s="39"/>
      <c r="M54" s="96"/>
    </row>
    <row r="55" spans="1:13" ht="27" customHeight="1" x14ac:dyDescent="0.25">
      <c r="A55" s="35" t="s">
        <v>184</v>
      </c>
      <c r="B55" s="97" t="s">
        <v>183</v>
      </c>
      <c r="C55" s="36" t="s">
        <v>8</v>
      </c>
      <c r="D55" s="36">
        <v>200</v>
      </c>
      <c r="E55" s="36">
        <v>100</v>
      </c>
      <c r="F55" s="36"/>
      <c r="G55" s="36">
        <v>100</v>
      </c>
      <c r="H55" s="36">
        <f t="shared" si="1"/>
        <v>400</v>
      </c>
      <c r="I55" s="95"/>
      <c r="J55" s="95"/>
      <c r="K55" s="38"/>
      <c r="L55" s="39"/>
      <c r="M55" s="96"/>
    </row>
    <row r="56" spans="1:13" x14ac:dyDescent="0.25">
      <c r="A56" s="35" t="s">
        <v>186</v>
      </c>
      <c r="B56" s="36" t="s">
        <v>471</v>
      </c>
      <c r="C56" s="36" t="s">
        <v>8</v>
      </c>
      <c r="D56" s="36">
        <v>1000</v>
      </c>
      <c r="E56" s="36">
        <v>200</v>
      </c>
      <c r="F56" s="36">
        <v>200</v>
      </c>
      <c r="G56" s="36">
        <v>250</v>
      </c>
      <c r="H56" s="36">
        <f t="shared" si="1"/>
        <v>1650</v>
      </c>
      <c r="I56" s="95"/>
      <c r="J56" s="95"/>
      <c r="K56" s="38"/>
      <c r="L56" s="39"/>
      <c r="M56" s="96"/>
    </row>
    <row r="57" spans="1:13" ht="26.4" x14ac:dyDescent="0.25">
      <c r="A57" s="35" t="s">
        <v>188</v>
      </c>
      <c r="B57" s="36" t="s">
        <v>187</v>
      </c>
      <c r="C57" s="36" t="s">
        <v>8</v>
      </c>
      <c r="D57" s="36">
        <v>200</v>
      </c>
      <c r="E57" s="36">
        <v>50</v>
      </c>
      <c r="F57" s="36"/>
      <c r="G57" s="36"/>
      <c r="H57" s="36">
        <f t="shared" si="1"/>
        <v>250</v>
      </c>
      <c r="I57" s="95"/>
      <c r="J57" s="95"/>
      <c r="K57" s="38"/>
      <c r="L57" s="39"/>
      <c r="M57" s="96"/>
    </row>
    <row r="58" spans="1:13" x14ac:dyDescent="0.25">
      <c r="A58" s="35" t="s">
        <v>190</v>
      </c>
      <c r="B58" s="36" t="s">
        <v>189</v>
      </c>
      <c r="C58" s="36" t="s">
        <v>8</v>
      </c>
      <c r="D58" s="36">
        <v>800</v>
      </c>
      <c r="E58" s="36">
        <v>100</v>
      </c>
      <c r="F58" s="36"/>
      <c r="G58" s="36">
        <v>100</v>
      </c>
      <c r="H58" s="36">
        <f t="shared" si="1"/>
        <v>1000</v>
      </c>
      <c r="I58" s="95"/>
      <c r="J58" s="95"/>
      <c r="K58" s="38"/>
      <c r="L58" s="39"/>
      <c r="M58" s="96"/>
    </row>
    <row r="59" spans="1:13" ht="26.4" x14ac:dyDescent="0.25">
      <c r="A59" s="35" t="s">
        <v>192</v>
      </c>
      <c r="B59" s="36" t="s">
        <v>191</v>
      </c>
      <c r="C59" s="36" t="s">
        <v>8</v>
      </c>
      <c r="D59" s="36">
        <v>300</v>
      </c>
      <c r="E59" s="36">
        <v>100</v>
      </c>
      <c r="F59" s="36">
        <v>100</v>
      </c>
      <c r="G59" s="36">
        <v>30</v>
      </c>
      <c r="H59" s="36">
        <f t="shared" si="1"/>
        <v>530</v>
      </c>
      <c r="I59" s="95"/>
      <c r="J59" s="95"/>
      <c r="K59" s="38"/>
      <c r="L59" s="39"/>
      <c r="M59" s="96"/>
    </row>
    <row r="60" spans="1:13" ht="26.4" x14ac:dyDescent="0.25">
      <c r="A60" s="35" t="s">
        <v>194</v>
      </c>
      <c r="B60" s="36" t="s">
        <v>193</v>
      </c>
      <c r="C60" s="36" t="s">
        <v>8</v>
      </c>
      <c r="D60" s="36">
        <v>900</v>
      </c>
      <c r="E60" s="36">
        <v>100</v>
      </c>
      <c r="F60" s="36">
        <v>150</v>
      </c>
      <c r="G60" s="36">
        <v>200</v>
      </c>
      <c r="H60" s="36">
        <f t="shared" si="1"/>
        <v>1350</v>
      </c>
      <c r="I60" s="95"/>
      <c r="J60" s="95"/>
      <c r="K60" s="38"/>
      <c r="L60" s="39"/>
      <c r="M60" s="96"/>
    </row>
    <row r="61" spans="1:13" ht="26.4" x14ac:dyDescent="0.25">
      <c r="A61" s="35" t="s">
        <v>196</v>
      </c>
      <c r="B61" s="36" t="s">
        <v>195</v>
      </c>
      <c r="C61" s="36" t="s">
        <v>8</v>
      </c>
      <c r="D61" s="36">
        <v>900</v>
      </c>
      <c r="E61" s="36"/>
      <c r="F61" s="36"/>
      <c r="G61" s="36"/>
      <c r="H61" s="36">
        <f t="shared" si="1"/>
        <v>900</v>
      </c>
      <c r="I61" s="95"/>
      <c r="J61" s="95"/>
      <c r="K61" s="38"/>
      <c r="L61" s="39"/>
      <c r="M61" s="96"/>
    </row>
    <row r="62" spans="1:13" ht="26.4" x14ac:dyDescent="0.25">
      <c r="A62" s="35" t="s">
        <v>198</v>
      </c>
      <c r="B62" s="94" t="s">
        <v>197</v>
      </c>
      <c r="C62" s="36" t="s">
        <v>8</v>
      </c>
      <c r="D62" s="36">
        <v>200</v>
      </c>
      <c r="E62" s="36">
        <v>30</v>
      </c>
      <c r="F62" s="36">
        <v>50</v>
      </c>
      <c r="G62" s="36">
        <v>20</v>
      </c>
      <c r="H62" s="36">
        <f t="shared" si="1"/>
        <v>300</v>
      </c>
      <c r="I62" s="95"/>
      <c r="J62" s="95"/>
      <c r="K62" s="38"/>
      <c r="L62" s="39"/>
      <c r="M62" s="96"/>
    </row>
    <row r="63" spans="1:13" ht="36.6" customHeight="1" x14ac:dyDescent="0.25">
      <c r="A63" s="35" t="s">
        <v>200</v>
      </c>
      <c r="B63" s="36" t="s">
        <v>199</v>
      </c>
      <c r="C63" s="36" t="s">
        <v>8</v>
      </c>
      <c r="D63" s="36">
        <v>100</v>
      </c>
      <c r="E63" s="36">
        <v>10</v>
      </c>
      <c r="F63" s="36"/>
      <c r="G63" s="36">
        <v>10</v>
      </c>
      <c r="H63" s="36">
        <f t="shared" si="1"/>
        <v>120</v>
      </c>
      <c r="I63" s="95"/>
      <c r="J63" s="95"/>
      <c r="K63" s="38"/>
      <c r="L63" s="39"/>
      <c r="M63" s="96"/>
    </row>
    <row r="64" spans="1:13" ht="89.4" customHeight="1" x14ac:dyDescent="0.25">
      <c r="A64" s="35" t="s">
        <v>202</v>
      </c>
      <c r="B64" s="97" t="s">
        <v>201</v>
      </c>
      <c r="C64" s="36" t="s">
        <v>8</v>
      </c>
      <c r="D64" s="36">
        <v>400</v>
      </c>
      <c r="E64" s="36">
        <v>60</v>
      </c>
      <c r="F64" s="36">
        <v>100</v>
      </c>
      <c r="G64" s="36">
        <v>100</v>
      </c>
      <c r="H64" s="36">
        <f t="shared" si="1"/>
        <v>660</v>
      </c>
      <c r="I64" s="95"/>
      <c r="J64" s="95"/>
      <c r="K64" s="38"/>
      <c r="L64" s="39"/>
      <c r="M64" s="96"/>
    </row>
    <row r="65" spans="1:13" ht="39.6" x14ac:dyDescent="0.25">
      <c r="A65" s="35" t="s">
        <v>204</v>
      </c>
      <c r="B65" s="97" t="s">
        <v>203</v>
      </c>
      <c r="C65" s="36" t="s">
        <v>8</v>
      </c>
      <c r="D65" s="36">
        <v>450</v>
      </c>
      <c r="E65" s="36">
        <v>100</v>
      </c>
      <c r="F65" s="36">
        <v>200</v>
      </c>
      <c r="G65" s="36">
        <v>20</v>
      </c>
      <c r="H65" s="36">
        <f t="shared" si="1"/>
        <v>770</v>
      </c>
      <c r="I65" s="95"/>
      <c r="J65" s="95"/>
      <c r="K65" s="38"/>
      <c r="L65" s="39"/>
      <c r="M65" s="96"/>
    </row>
    <row r="66" spans="1:13" ht="39.6" x14ac:dyDescent="0.25">
      <c r="A66" s="35" t="s">
        <v>206</v>
      </c>
      <c r="B66" s="97" t="s">
        <v>205</v>
      </c>
      <c r="C66" s="36" t="s">
        <v>8</v>
      </c>
      <c r="D66" s="36">
        <v>100</v>
      </c>
      <c r="E66" s="36"/>
      <c r="F66" s="36"/>
      <c r="G66" s="36">
        <v>10</v>
      </c>
      <c r="H66" s="36">
        <f t="shared" si="1"/>
        <v>110</v>
      </c>
      <c r="I66" s="95"/>
      <c r="J66" s="95"/>
      <c r="K66" s="38"/>
      <c r="L66" s="39"/>
      <c r="M66" s="96"/>
    </row>
    <row r="67" spans="1:13" x14ac:dyDescent="0.25">
      <c r="A67" s="35" t="s">
        <v>208</v>
      </c>
      <c r="B67" s="36" t="s">
        <v>207</v>
      </c>
      <c r="C67" s="36" t="s">
        <v>8</v>
      </c>
      <c r="D67" s="36">
        <v>105</v>
      </c>
      <c r="E67" s="36">
        <v>10</v>
      </c>
      <c r="F67" s="36"/>
      <c r="G67" s="36"/>
      <c r="H67" s="36">
        <f t="shared" si="1"/>
        <v>115</v>
      </c>
      <c r="I67" s="95"/>
      <c r="J67" s="95"/>
      <c r="K67" s="38"/>
      <c r="L67" s="39"/>
      <c r="M67" s="96"/>
    </row>
    <row r="68" spans="1:13" x14ac:dyDescent="0.25">
      <c r="A68" s="35" t="s">
        <v>210</v>
      </c>
      <c r="B68" s="36" t="s">
        <v>209</v>
      </c>
      <c r="C68" s="36" t="s">
        <v>8</v>
      </c>
      <c r="D68" s="36">
        <v>250</v>
      </c>
      <c r="E68" s="36">
        <v>30</v>
      </c>
      <c r="F68" s="36">
        <v>50</v>
      </c>
      <c r="G68" s="36">
        <v>30</v>
      </c>
      <c r="H68" s="36">
        <f t="shared" si="1"/>
        <v>360</v>
      </c>
      <c r="I68" s="95"/>
      <c r="J68" s="95"/>
      <c r="K68" s="38"/>
      <c r="L68" s="39"/>
      <c r="M68" s="96"/>
    </row>
    <row r="69" spans="1:13" x14ac:dyDescent="0.25">
      <c r="A69" s="35" t="s">
        <v>212</v>
      </c>
      <c r="B69" s="36" t="s">
        <v>211</v>
      </c>
      <c r="C69" s="36" t="s">
        <v>8</v>
      </c>
      <c r="D69" s="36">
        <v>150</v>
      </c>
      <c r="E69" s="36"/>
      <c r="F69" s="36"/>
      <c r="G69" s="36">
        <v>150</v>
      </c>
      <c r="H69" s="36">
        <f t="shared" si="1"/>
        <v>300</v>
      </c>
      <c r="I69" s="95"/>
      <c r="J69" s="95"/>
      <c r="K69" s="38"/>
      <c r="L69" s="39"/>
      <c r="M69" s="96"/>
    </row>
    <row r="70" spans="1:13" ht="25.8" customHeight="1" x14ac:dyDescent="0.25">
      <c r="A70" s="35" t="s">
        <v>214</v>
      </c>
      <c r="B70" s="36" t="s">
        <v>213</v>
      </c>
      <c r="C70" s="36" t="s">
        <v>8</v>
      </c>
      <c r="D70" s="36">
        <v>600</v>
      </c>
      <c r="E70" s="36">
        <v>100</v>
      </c>
      <c r="F70" s="36">
        <v>200</v>
      </c>
      <c r="G70" s="36">
        <v>200</v>
      </c>
      <c r="H70" s="36">
        <f t="shared" si="1"/>
        <v>1100</v>
      </c>
      <c r="I70" s="95"/>
      <c r="J70" s="95"/>
      <c r="K70" s="38"/>
      <c r="L70" s="39"/>
      <c r="M70" s="96"/>
    </row>
    <row r="71" spans="1:13" x14ac:dyDescent="0.25">
      <c r="A71" s="35" t="s">
        <v>216</v>
      </c>
      <c r="B71" s="36" t="s">
        <v>215</v>
      </c>
      <c r="C71" s="36" t="s">
        <v>8</v>
      </c>
      <c r="D71" s="36">
        <v>350</v>
      </c>
      <c r="E71" s="36"/>
      <c r="F71" s="36"/>
      <c r="G71" s="36">
        <v>50</v>
      </c>
      <c r="H71" s="36">
        <f t="shared" si="1"/>
        <v>400</v>
      </c>
      <c r="I71" s="95"/>
      <c r="J71" s="95"/>
      <c r="K71" s="38"/>
      <c r="L71" s="39"/>
      <c r="M71" s="96"/>
    </row>
    <row r="72" spans="1:13" x14ac:dyDescent="0.25">
      <c r="A72" s="35" t="s">
        <v>218</v>
      </c>
      <c r="B72" s="36" t="s">
        <v>217</v>
      </c>
      <c r="C72" s="36" t="s">
        <v>8</v>
      </c>
      <c r="D72" s="36">
        <v>700</v>
      </c>
      <c r="E72" s="36">
        <v>100</v>
      </c>
      <c r="F72" s="36">
        <v>350</v>
      </c>
      <c r="G72" s="36"/>
      <c r="H72" s="36">
        <f t="shared" si="1"/>
        <v>1150</v>
      </c>
      <c r="I72" s="95"/>
      <c r="J72" s="95"/>
      <c r="K72" s="38"/>
      <c r="L72" s="39"/>
      <c r="M72" s="96"/>
    </row>
    <row r="73" spans="1:13" x14ac:dyDescent="0.25">
      <c r="A73" s="35" t="s">
        <v>220</v>
      </c>
      <c r="B73" s="60" t="s">
        <v>219</v>
      </c>
      <c r="C73" s="36" t="s">
        <v>8</v>
      </c>
      <c r="D73" s="36">
        <v>350</v>
      </c>
      <c r="E73" s="36">
        <v>50</v>
      </c>
      <c r="F73" s="36">
        <v>80</v>
      </c>
      <c r="G73" s="36">
        <v>250</v>
      </c>
      <c r="H73" s="36">
        <f t="shared" si="1"/>
        <v>730</v>
      </c>
      <c r="I73" s="95"/>
      <c r="J73" s="95"/>
      <c r="K73" s="38"/>
      <c r="L73" s="39"/>
      <c r="M73" s="96"/>
    </row>
    <row r="74" spans="1:13" ht="9.6" customHeight="1" x14ac:dyDescent="0.25">
      <c r="A74" s="35" t="s">
        <v>222</v>
      </c>
      <c r="B74" s="36" t="s">
        <v>416</v>
      </c>
      <c r="C74" s="36"/>
      <c r="D74" s="36"/>
      <c r="E74" s="36"/>
      <c r="F74" s="36"/>
      <c r="G74" s="36">
        <v>100</v>
      </c>
      <c r="H74" s="36">
        <f t="shared" si="1"/>
        <v>100</v>
      </c>
      <c r="I74" s="95"/>
      <c r="J74" s="95"/>
      <c r="K74" s="38"/>
      <c r="L74" s="39"/>
      <c r="M74" s="96"/>
    </row>
    <row r="75" spans="1:13" x14ac:dyDescent="0.25">
      <c r="A75" s="35" t="s">
        <v>224</v>
      </c>
      <c r="B75" s="36" t="s">
        <v>221</v>
      </c>
      <c r="C75" s="36" t="s">
        <v>8</v>
      </c>
      <c r="D75" s="36">
        <v>100</v>
      </c>
      <c r="E75" s="36">
        <v>10</v>
      </c>
      <c r="F75" s="36"/>
      <c r="G75" s="36"/>
      <c r="H75" s="36">
        <f t="shared" si="1"/>
        <v>110</v>
      </c>
      <c r="I75" s="95"/>
      <c r="J75" s="95"/>
      <c r="K75" s="38"/>
      <c r="L75" s="39"/>
      <c r="M75" s="96"/>
    </row>
    <row r="76" spans="1:13" ht="26.4" x14ac:dyDescent="0.25">
      <c r="A76" s="35" t="s">
        <v>226</v>
      </c>
      <c r="B76" s="123" t="s">
        <v>223</v>
      </c>
      <c r="C76" s="36" t="s">
        <v>8</v>
      </c>
      <c r="D76" s="36">
        <v>250</v>
      </c>
      <c r="E76" s="36">
        <v>20</v>
      </c>
      <c r="F76" s="36"/>
      <c r="G76" s="36">
        <v>10</v>
      </c>
      <c r="H76" s="36">
        <f t="shared" si="1"/>
        <v>280</v>
      </c>
      <c r="I76" s="95"/>
      <c r="J76" s="95"/>
      <c r="K76" s="38"/>
      <c r="L76" s="39"/>
      <c r="M76" s="96"/>
    </row>
    <row r="77" spans="1:13" x14ac:dyDescent="0.25">
      <c r="A77" s="35" t="s">
        <v>228</v>
      </c>
      <c r="B77" s="36" t="s">
        <v>225</v>
      </c>
      <c r="C77" s="36" t="s">
        <v>8</v>
      </c>
      <c r="D77" s="36">
        <v>450</v>
      </c>
      <c r="E77" s="36">
        <v>50</v>
      </c>
      <c r="F77" s="36">
        <v>100</v>
      </c>
      <c r="G77" s="36">
        <v>100</v>
      </c>
      <c r="H77" s="36">
        <f t="shared" si="1"/>
        <v>700</v>
      </c>
      <c r="I77" s="95"/>
      <c r="J77" s="95"/>
      <c r="K77" s="38"/>
      <c r="L77" s="39"/>
      <c r="M77" s="96"/>
    </row>
    <row r="78" spans="1:13" x14ac:dyDescent="0.25">
      <c r="A78" s="35" t="s">
        <v>230</v>
      </c>
      <c r="B78" s="36" t="s">
        <v>227</v>
      </c>
      <c r="C78" s="36" t="s">
        <v>8</v>
      </c>
      <c r="D78" s="36">
        <v>300</v>
      </c>
      <c r="E78" s="36">
        <v>30</v>
      </c>
      <c r="F78" s="36">
        <v>50</v>
      </c>
      <c r="G78" s="36"/>
      <c r="H78" s="36">
        <f t="shared" si="1"/>
        <v>380</v>
      </c>
      <c r="I78" s="95"/>
      <c r="J78" s="95"/>
      <c r="K78" s="38"/>
      <c r="L78" s="39"/>
      <c r="M78" s="96"/>
    </row>
    <row r="79" spans="1:13" ht="26.4" x14ac:dyDescent="0.25">
      <c r="A79" s="35" t="s">
        <v>232</v>
      </c>
      <c r="B79" s="36" t="s">
        <v>229</v>
      </c>
      <c r="C79" s="36" t="s">
        <v>8</v>
      </c>
      <c r="D79" s="36">
        <v>400</v>
      </c>
      <c r="E79" s="36"/>
      <c r="F79" s="36"/>
      <c r="G79" s="36"/>
      <c r="H79" s="36">
        <f t="shared" si="1"/>
        <v>400</v>
      </c>
      <c r="I79" s="95"/>
      <c r="J79" s="95"/>
      <c r="K79" s="38"/>
      <c r="L79" s="39"/>
      <c r="M79" s="96"/>
    </row>
    <row r="80" spans="1:13" ht="26.4" x14ac:dyDescent="0.25">
      <c r="A80" s="35" t="s">
        <v>233</v>
      </c>
      <c r="B80" s="36" t="s">
        <v>231</v>
      </c>
      <c r="C80" s="36" t="s">
        <v>8</v>
      </c>
      <c r="D80" s="36">
        <v>5000</v>
      </c>
      <c r="E80" s="36"/>
      <c r="F80" s="36">
        <v>1000</v>
      </c>
      <c r="G80" s="36">
        <v>450</v>
      </c>
      <c r="H80" s="36">
        <f t="shared" si="1"/>
        <v>6450</v>
      </c>
      <c r="I80" s="95"/>
      <c r="J80" s="95"/>
      <c r="K80" s="38"/>
      <c r="L80" s="39"/>
      <c r="M80" s="96"/>
    </row>
    <row r="81" spans="1:13" ht="26.4" x14ac:dyDescent="0.25">
      <c r="A81" s="35" t="s">
        <v>235</v>
      </c>
      <c r="B81" s="36" t="s">
        <v>399</v>
      </c>
      <c r="C81" s="36" t="s">
        <v>8</v>
      </c>
      <c r="D81" s="36">
        <v>3000</v>
      </c>
      <c r="E81" s="36"/>
      <c r="F81" s="36">
        <v>1000</v>
      </c>
      <c r="G81" s="36">
        <v>450</v>
      </c>
      <c r="H81" s="36">
        <f t="shared" si="1"/>
        <v>4450</v>
      </c>
      <c r="I81" s="95"/>
      <c r="J81" s="95"/>
      <c r="K81" s="38"/>
      <c r="L81" s="39"/>
      <c r="M81" s="96"/>
    </row>
    <row r="82" spans="1:13" ht="26.4" x14ac:dyDescent="0.25">
      <c r="A82" s="35" t="s">
        <v>237</v>
      </c>
      <c r="B82" s="36" t="s">
        <v>234</v>
      </c>
      <c r="C82" s="36" t="s">
        <v>8</v>
      </c>
      <c r="D82" s="36">
        <v>3000</v>
      </c>
      <c r="E82" s="36"/>
      <c r="F82" s="36"/>
      <c r="G82" s="36"/>
      <c r="H82" s="36">
        <f t="shared" si="1"/>
        <v>3000</v>
      </c>
      <c r="I82" s="95"/>
      <c r="J82" s="95"/>
      <c r="K82" s="38"/>
      <c r="L82" s="39"/>
      <c r="M82" s="96"/>
    </row>
    <row r="83" spans="1:13" ht="26.4" x14ac:dyDescent="0.25">
      <c r="A83" s="35" t="s">
        <v>239</v>
      </c>
      <c r="B83" s="36" t="s">
        <v>236</v>
      </c>
      <c r="C83" s="36" t="s">
        <v>8</v>
      </c>
      <c r="D83" s="36">
        <v>0</v>
      </c>
      <c r="E83" s="36"/>
      <c r="F83" s="36"/>
      <c r="G83" s="36"/>
      <c r="H83" s="36">
        <f t="shared" si="1"/>
        <v>0</v>
      </c>
      <c r="I83" s="95"/>
      <c r="J83" s="95"/>
      <c r="K83" s="38"/>
      <c r="L83" s="39"/>
      <c r="M83" s="96"/>
    </row>
    <row r="84" spans="1:13" ht="26.4" customHeight="1" x14ac:dyDescent="0.25">
      <c r="A84" s="35" t="s">
        <v>241</v>
      </c>
      <c r="B84" s="36" t="s">
        <v>238</v>
      </c>
      <c r="C84" s="36" t="s">
        <v>8</v>
      </c>
      <c r="D84" s="36">
        <v>3000</v>
      </c>
      <c r="E84" s="36"/>
      <c r="F84" s="36"/>
      <c r="G84" s="36">
        <v>450</v>
      </c>
      <c r="H84" s="36">
        <f t="shared" ref="H84:H115" si="2">SUM(D84:G84)</f>
        <v>3450</v>
      </c>
      <c r="I84" s="95"/>
      <c r="J84" s="95"/>
      <c r="K84" s="38"/>
      <c r="L84" s="39"/>
      <c r="M84" s="96"/>
    </row>
    <row r="85" spans="1:13" x14ac:dyDescent="0.25">
      <c r="A85" s="35" t="s">
        <v>243</v>
      </c>
      <c r="B85" s="36" t="s">
        <v>240</v>
      </c>
      <c r="C85" s="36" t="s">
        <v>8</v>
      </c>
      <c r="D85" s="36">
        <v>0</v>
      </c>
      <c r="E85" s="36"/>
      <c r="F85" s="36"/>
      <c r="G85" s="36">
        <v>50</v>
      </c>
      <c r="H85" s="36">
        <f t="shared" si="2"/>
        <v>50</v>
      </c>
      <c r="I85" s="95"/>
      <c r="J85" s="95"/>
      <c r="K85" s="38"/>
      <c r="L85" s="39"/>
      <c r="M85" s="96"/>
    </row>
    <row r="86" spans="1:13" ht="26.4" x14ac:dyDescent="0.25">
      <c r="A86" s="35" t="s">
        <v>245</v>
      </c>
      <c r="B86" s="36" t="s">
        <v>242</v>
      </c>
      <c r="C86" s="36" t="s">
        <v>8</v>
      </c>
      <c r="D86" s="36">
        <v>300</v>
      </c>
      <c r="E86" s="36">
        <v>50</v>
      </c>
      <c r="F86" s="36">
        <v>50</v>
      </c>
      <c r="G86" s="36">
        <v>30</v>
      </c>
      <c r="H86" s="36">
        <f t="shared" si="2"/>
        <v>430</v>
      </c>
      <c r="I86" s="95"/>
      <c r="J86" s="95"/>
      <c r="K86" s="38"/>
      <c r="L86" s="39"/>
      <c r="M86" s="96"/>
    </row>
    <row r="87" spans="1:13" x14ac:dyDescent="0.25">
      <c r="A87" s="35" t="s">
        <v>247</v>
      </c>
      <c r="B87" s="36" t="s">
        <v>244</v>
      </c>
      <c r="C87" s="36" t="s">
        <v>8</v>
      </c>
      <c r="D87" s="36">
        <v>200</v>
      </c>
      <c r="E87" s="36"/>
      <c r="F87" s="36"/>
      <c r="G87" s="36"/>
      <c r="H87" s="36">
        <f t="shared" si="2"/>
        <v>200</v>
      </c>
      <c r="I87" s="95"/>
      <c r="J87" s="95"/>
      <c r="K87" s="38"/>
      <c r="L87" s="39"/>
      <c r="M87" s="96"/>
    </row>
    <row r="88" spans="1:13" x14ac:dyDescent="0.25">
      <c r="A88" s="35" t="s">
        <v>249</v>
      </c>
      <c r="B88" s="36" t="s">
        <v>246</v>
      </c>
      <c r="C88" s="36" t="s">
        <v>8</v>
      </c>
      <c r="D88" s="36">
        <v>0</v>
      </c>
      <c r="E88" s="36"/>
      <c r="F88" s="36">
        <v>600</v>
      </c>
      <c r="G88" s="36"/>
      <c r="H88" s="36">
        <f t="shared" si="2"/>
        <v>600</v>
      </c>
      <c r="I88" s="95"/>
      <c r="J88" s="95"/>
      <c r="K88" s="38"/>
      <c r="L88" s="39"/>
      <c r="M88" s="96"/>
    </row>
    <row r="89" spans="1:13" x14ac:dyDescent="0.25">
      <c r="A89" s="35" t="s">
        <v>251</v>
      </c>
      <c r="B89" s="36" t="s">
        <v>248</v>
      </c>
      <c r="C89" s="36" t="s">
        <v>8</v>
      </c>
      <c r="D89" s="36">
        <v>0</v>
      </c>
      <c r="E89" s="36">
        <v>100</v>
      </c>
      <c r="F89" s="36"/>
      <c r="G89" s="36">
        <v>200</v>
      </c>
      <c r="H89" s="36">
        <f t="shared" si="2"/>
        <v>300</v>
      </c>
      <c r="I89" s="95"/>
      <c r="J89" s="95"/>
      <c r="K89" s="38"/>
      <c r="L89" s="39"/>
      <c r="M89" s="96"/>
    </row>
    <row r="90" spans="1:13" x14ac:dyDescent="0.25">
      <c r="A90" s="35" t="s">
        <v>253</v>
      </c>
      <c r="B90" s="36" t="s">
        <v>250</v>
      </c>
      <c r="C90" s="36" t="s">
        <v>8</v>
      </c>
      <c r="D90" s="36">
        <v>0</v>
      </c>
      <c r="E90" s="36">
        <v>100</v>
      </c>
      <c r="F90" s="36">
        <v>30</v>
      </c>
      <c r="G90" s="36">
        <v>1300</v>
      </c>
      <c r="H90" s="36">
        <f t="shared" si="2"/>
        <v>1430</v>
      </c>
      <c r="I90" s="95"/>
      <c r="J90" s="95"/>
      <c r="K90" s="38"/>
      <c r="L90" s="39"/>
      <c r="M90" s="96"/>
    </row>
    <row r="91" spans="1:13" ht="93" customHeight="1" x14ac:dyDescent="0.25">
      <c r="A91" s="35" t="s">
        <v>255</v>
      </c>
      <c r="B91" s="94" t="s">
        <v>252</v>
      </c>
      <c r="C91" s="36" t="s">
        <v>8</v>
      </c>
      <c r="D91" s="36">
        <v>1000</v>
      </c>
      <c r="E91" s="36">
        <v>100</v>
      </c>
      <c r="F91" s="36">
        <v>200</v>
      </c>
      <c r="G91" s="36">
        <v>20</v>
      </c>
      <c r="H91" s="36">
        <f t="shared" si="2"/>
        <v>1320</v>
      </c>
      <c r="I91" s="95"/>
      <c r="J91" s="95"/>
      <c r="K91" s="38"/>
      <c r="L91" s="39"/>
      <c r="M91" s="96"/>
    </row>
    <row r="92" spans="1:13" ht="30" customHeight="1" x14ac:dyDescent="0.25">
      <c r="A92" s="35" t="s">
        <v>257</v>
      </c>
      <c r="B92" s="97" t="s">
        <v>254</v>
      </c>
      <c r="C92" s="36" t="s">
        <v>8</v>
      </c>
      <c r="D92" s="36">
        <v>440</v>
      </c>
      <c r="E92" s="36">
        <v>30</v>
      </c>
      <c r="F92" s="36">
        <v>50</v>
      </c>
      <c r="G92" s="36"/>
      <c r="H92" s="36">
        <f t="shared" si="2"/>
        <v>520</v>
      </c>
      <c r="I92" s="95"/>
      <c r="J92" s="95"/>
      <c r="K92" s="38"/>
      <c r="L92" s="39"/>
      <c r="M92" s="96"/>
    </row>
    <row r="93" spans="1:13" ht="26.4" x14ac:dyDescent="0.25">
      <c r="A93" s="35" t="s">
        <v>259</v>
      </c>
      <c r="B93" s="97" t="s">
        <v>256</v>
      </c>
      <c r="C93" s="36" t="s">
        <v>8</v>
      </c>
      <c r="D93" s="36">
        <v>90</v>
      </c>
      <c r="E93" s="36">
        <v>60</v>
      </c>
      <c r="F93" s="36">
        <v>150</v>
      </c>
      <c r="G93" s="36">
        <v>50</v>
      </c>
      <c r="H93" s="36">
        <f t="shared" si="2"/>
        <v>350</v>
      </c>
      <c r="I93" s="95"/>
      <c r="J93" s="95"/>
      <c r="K93" s="38"/>
      <c r="L93" s="39"/>
      <c r="M93" s="96"/>
    </row>
    <row r="94" spans="1:13" x14ac:dyDescent="0.25">
      <c r="A94" s="35" t="s">
        <v>261</v>
      </c>
      <c r="B94" s="123" t="s">
        <v>258</v>
      </c>
      <c r="C94" s="36" t="s">
        <v>8</v>
      </c>
      <c r="D94" s="36">
        <v>200</v>
      </c>
      <c r="E94" s="36">
        <v>20</v>
      </c>
      <c r="F94" s="36"/>
      <c r="G94" s="36"/>
      <c r="H94" s="36">
        <f t="shared" si="2"/>
        <v>220</v>
      </c>
      <c r="I94" s="95"/>
      <c r="J94" s="95"/>
      <c r="K94" s="38"/>
      <c r="L94" s="39"/>
      <c r="M94" s="96"/>
    </row>
    <row r="95" spans="1:13" ht="21.6" customHeight="1" x14ac:dyDescent="0.25">
      <c r="A95" s="35" t="s">
        <v>263</v>
      </c>
      <c r="B95" s="36" t="s">
        <v>260</v>
      </c>
      <c r="C95" s="36" t="s">
        <v>8</v>
      </c>
      <c r="D95" s="36">
        <v>500</v>
      </c>
      <c r="E95" s="36">
        <v>50</v>
      </c>
      <c r="F95" s="36">
        <v>150</v>
      </c>
      <c r="G95" s="36">
        <v>60</v>
      </c>
      <c r="H95" s="36">
        <f t="shared" si="2"/>
        <v>760</v>
      </c>
      <c r="I95" s="95"/>
      <c r="J95" s="95"/>
      <c r="K95" s="38"/>
      <c r="L95" s="39"/>
      <c r="M95" s="96"/>
    </row>
    <row r="96" spans="1:13" x14ac:dyDescent="0.25">
      <c r="A96" s="35" t="s">
        <v>265</v>
      </c>
      <c r="B96" s="36" t="s">
        <v>262</v>
      </c>
      <c r="C96" s="36" t="s">
        <v>8</v>
      </c>
      <c r="D96" s="36">
        <v>50</v>
      </c>
      <c r="E96" s="36">
        <v>100</v>
      </c>
      <c r="F96" s="36"/>
      <c r="G96" s="36">
        <v>50</v>
      </c>
      <c r="H96" s="36">
        <f t="shared" si="2"/>
        <v>200</v>
      </c>
      <c r="I96" s="95"/>
      <c r="J96" s="95"/>
      <c r="K96" s="38"/>
      <c r="L96" s="39"/>
      <c r="M96" s="96"/>
    </row>
    <row r="97" spans="1:13" ht="17.399999999999999" customHeight="1" x14ac:dyDescent="0.25">
      <c r="A97" s="35" t="s">
        <v>267</v>
      </c>
      <c r="B97" s="36" t="s">
        <v>264</v>
      </c>
      <c r="C97" s="36" t="s">
        <v>8</v>
      </c>
      <c r="D97" s="36">
        <v>50</v>
      </c>
      <c r="E97" s="36">
        <v>50</v>
      </c>
      <c r="F97" s="36"/>
      <c r="G97" s="36">
        <v>15</v>
      </c>
      <c r="H97" s="36">
        <f t="shared" si="2"/>
        <v>115</v>
      </c>
      <c r="I97" s="95"/>
      <c r="J97" s="95"/>
      <c r="K97" s="38"/>
      <c r="L97" s="39"/>
      <c r="M97" s="96"/>
    </row>
    <row r="98" spans="1:13" ht="26.4" x14ac:dyDescent="0.25">
      <c r="A98" s="35" t="s">
        <v>269</v>
      </c>
      <c r="B98" s="36" t="s">
        <v>266</v>
      </c>
      <c r="C98" s="36" t="s">
        <v>8</v>
      </c>
      <c r="D98" s="36">
        <v>50</v>
      </c>
      <c r="E98" s="36">
        <v>150</v>
      </c>
      <c r="F98" s="36"/>
      <c r="G98" s="36">
        <v>100</v>
      </c>
      <c r="H98" s="36">
        <f t="shared" si="2"/>
        <v>300</v>
      </c>
      <c r="I98" s="95"/>
      <c r="J98" s="95"/>
      <c r="K98" s="38"/>
      <c r="L98" s="39"/>
      <c r="M98" s="96"/>
    </row>
    <row r="99" spans="1:13" ht="26.4" x14ac:dyDescent="0.25">
      <c r="A99" s="35" t="s">
        <v>271</v>
      </c>
      <c r="B99" s="36" t="s">
        <v>268</v>
      </c>
      <c r="C99" s="36" t="s">
        <v>8</v>
      </c>
      <c r="D99" s="36">
        <v>0</v>
      </c>
      <c r="E99" s="36">
        <v>100</v>
      </c>
      <c r="F99" s="36"/>
      <c r="G99" s="36">
        <v>100</v>
      </c>
      <c r="H99" s="36">
        <f t="shared" si="2"/>
        <v>200</v>
      </c>
      <c r="I99" s="95"/>
      <c r="J99" s="95"/>
      <c r="K99" s="38"/>
      <c r="L99" s="39"/>
      <c r="M99" s="96"/>
    </row>
    <row r="100" spans="1:13" ht="26.4" x14ac:dyDescent="0.25">
      <c r="A100" s="35" t="s">
        <v>273</v>
      </c>
      <c r="B100" s="36" t="s">
        <v>270</v>
      </c>
      <c r="C100" s="36" t="s">
        <v>8</v>
      </c>
      <c r="D100" s="36">
        <v>50</v>
      </c>
      <c r="E100" s="36">
        <v>150</v>
      </c>
      <c r="F100" s="36"/>
      <c r="G100" s="36">
        <v>100</v>
      </c>
      <c r="H100" s="36">
        <f t="shared" si="2"/>
        <v>300</v>
      </c>
      <c r="I100" s="95"/>
      <c r="J100" s="95"/>
      <c r="K100" s="38"/>
      <c r="L100" s="39"/>
      <c r="M100" s="96"/>
    </row>
    <row r="101" spans="1:13" ht="39.6" x14ac:dyDescent="0.25">
      <c r="A101" s="35" t="s">
        <v>275</v>
      </c>
      <c r="B101" s="97" t="s">
        <v>272</v>
      </c>
      <c r="C101" s="36" t="s">
        <v>8</v>
      </c>
      <c r="D101" s="36">
        <v>50</v>
      </c>
      <c r="E101" s="36">
        <v>50</v>
      </c>
      <c r="F101" s="36"/>
      <c r="G101" s="36">
        <v>140</v>
      </c>
      <c r="H101" s="36">
        <f t="shared" si="2"/>
        <v>240</v>
      </c>
      <c r="I101" s="95"/>
      <c r="J101" s="95"/>
      <c r="K101" s="38"/>
      <c r="L101" s="39"/>
      <c r="M101" s="96"/>
    </row>
    <row r="102" spans="1:13" ht="26.4" x14ac:dyDescent="0.25">
      <c r="A102" s="35" t="s">
        <v>277</v>
      </c>
      <c r="B102" s="36" t="s">
        <v>274</v>
      </c>
      <c r="C102" s="36" t="s">
        <v>8</v>
      </c>
      <c r="D102" s="36">
        <v>50</v>
      </c>
      <c r="E102" s="36">
        <v>20</v>
      </c>
      <c r="F102" s="36"/>
      <c r="G102" s="36"/>
      <c r="H102" s="36">
        <f t="shared" si="2"/>
        <v>70</v>
      </c>
      <c r="I102" s="95"/>
      <c r="J102" s="95"/>
      <c r="K102" s="38"/>
      <c r="L102" s="39"/>
      <c r="M102" s="96"/>
    </row>
    <row r="103" spans="1:13" ht="52.8" x14ac:dyDescent="0.25">
      <c r="A103" s="35" t="s">
        <v>279</v>
      </c>
      <c r="B103" s="97" t="s">
        <v>276</v>
      </c>
      <c r="C103" s="36" t="s">
        <v>8</v>
      </c>
      <c r="D103" s="36">
        <v>0</v>
      </c>
      <c r="E103" s="36">
        <v>200</v>
      </c>
      <c r="F103" s="36"/>
      <c r="G103" s="36">
        <v>300</v>
      </c>
      <c r="H103" s="36">
        <f t="shared" si="2"/>
        <v>500</v>
      </c>
      <c r="I103" s="95"/>
      <c r="J103" s="95"/>
      <c r="K103" s="38"/>
      <c r="L103" s="39"/>
      <c r="M103" s="96"/>
    </row>
    <row r="104" spans="1:13" ht="26.4" x14ac:dyDescent="0.25">
      <c r="A104" s="35" t="s">
        <v>281</v>
      </c>
      <c r="B104" s="36" t="s">
        <v>278</v>
      </c>
      <c r="C104" s="36" t="s">
        <v>8</v>
      </c>
      <c r="D104" s="36">
        <v>100</v>
      </c>
      <c r="E104" s="36"/>
      <c r="F104" s="36"/>
      <c r="G104" s="36">
        <v>20</v>
      </c>
      <c r="H104" s="36">
        <f t="shared" si="2"/>
        <v>120</v>
      </c>
      <c r="I104" s="95"/>
      <c r="J104" s="95"/>
      <c r="K104" s="38"/>
      <c r="L104" s="39"/>
      <c r="M104" s="96"/>
    </row>
    <row r="105" spans="1:13" ht="30" customHeight="1" x14ac:dyDescent="0.25">
      <c r="A105" s="35" t="s">
        <v>283</v>
      </c>
      <c r="B105" s="97" t="s">
        <v>280</v>
      </c>
      <c r="C105" s="36" t="s">
        <v>8</v>
      </c>
      <c r="D105" s="36">
        <v>0</v>
      </c>
      <c r="E105" s="36">
        <v>100</v>
      </c>
      <c r="F105" s="36"/>
      <c r="G105" s="36">
        <v>80</v>
      </c>
      <c r="H105" s="36">
        <f t="shared" si="2"/>
        <v>180</v>
      </c>
      <c r="I105" s="95"/>
      <c r="J105" s="95"/>
      <c r="K105" s="38"/>
      <c r="L105" s="39"/>
      <c r="M105" s="96"/>
    </row>
    <row r="106" spans="1:13" x14ac:dyDescent="0.25">
      <c r="A106" s="35" t="s">
        <v>285</v>
      </c>
      <c r="B106" s="36" t="s">
        <v>282</v>
      </c>
      <c r="C106" s="36" t="s">
        <v>8</v>
      </c>
      <c r="D106" s="36">
        <v>0</v>
      </c>
      <c r="E106" s="36">
        <v>100</v>
      </c>
      <c r="F106" s="36">
        <v>50</v>
      </c>
      <c r="G106" s="36">
        <v>60</v>
      </c>
      <c r="H106" s="36">
        <f t="shared" si="2"/>
        <v>210</v>
      </c>
      <c r="I106" s="95"/>
      <c r="J106" s="95"/>
      <c r="K106" s="38"/>
      <c r="L106" s="39"/>
      <c r="M106" s="96"/>
    </row>
    <row r="107" spans="1:13" x14ac:dyDescent="0.25">
      <c r="A107" s="35" t="s">
        <v>287</v>
      </c>
      <c r="B107" s="36" t="s">
        <v>284</v>
      </c>
      <c r="C107" s="36" t="s">
        <v>8</v>
      </c>
      <c r="D107" s="36">
        <v>500</v>
      </c>
      <c r="E107" s="36">
        <v>200</v>
      </c>
      <c r="F107" s="36"/>
      <c r="G107" s="36">
        <v>300</v>
      </c>
      <c r="H107" s="36">
        <f t="shared" si="2"/>
        <v>1000</v>
      </c>
      <c r="I107" s="95"/>
      <c r="J107" s="95"/>
      <c r="K107" s="38"/>
      <c r="L107" s="39"/>
      <c r="M107" s="96"/>
    </row>
    <row r="108" spans="1:13" x14ac:dyDescent="0.25">
      <c r="A108" s="35" t="s">
        <v>289</v>
      </c>
      <c r="B108" s="36" t="s">
        <v>286</v>
      </c>
      <c r="C108" s="36" t="s">
        <v>8</v>
      </c>
      <c r="D108" s="36">
        <v>100</v>
      </c>
      <c r="E108" s="36">
        <v>200</v>
      </c>
      <c r="F108" s="36"/>
      <c r="G108" s="36">
        <v>150</v>
      </c>
      <c r="H108" s="36">
        <f t="shared" si="2"/>
        <v>450</v>
      </c>
      <c r="I108" s="95"/>
      <c r="J108" s="95"/>
      <c r="K108" s="38"/>
      <c r="L108" s="39"/>
      <c r="M108" s="96"/>
    </row>
    <row r="109" spans="1:13" ht="66" x14ac:dyDescent="0.25">
      <c r="A109" s="35" t="s">
        <v>291</v>
      </c>
      <c r="B109" s="97" t="s">
        <v>288</v>
      </c>
      <c r="C109" s="36" t="s">
        <v>8</v>
      </c>
      <c r="D109" s="36">
        <v>0</v>
      </c>
      <c r="E109" s="36">
        <v>200</v>
      </c>
      <c r="F109" s="36"/>
      <c r="G109" s="36">
        <v>150</v>
      </c>
      <c r="H109" s="36">
        <f t="shared" si="2"/>
        <v>350</v>
      </c>
      <c r="I109" s="95"/>
      <c r="J109" s="95"/>
      <c r="K109" s="38"/>
      <c r="L109" s="39"/>
      <c r="M109" s="96"/>
    </row>
    <row r="110" spans="1:13" ht="26.4" x14ac:dyDescent="0.25">
      <c r="A110" s="35" t="s">
        <v>293</v>
      </c>
      <c r="B110" s="36" t="s">
        <v>290</v>
      </c>
      <c r="C110" s="36" t="s">
        <v>8</v>
      </c>
      <c r="D110" s="36">
        <v>0</v>
      </c>
      <c r="E110" s="36">
        <v>50</v>
      </c>
      <c r="F110" s="36"/>
      <c r="G110" s="36">
        <v>120</v>
      </c>
      <c r="H110" s="36">
        <f t="shared" si="2"/>
        <v>170</v>
      </c>
      <c r="I110" s="95"/>
      <c r="J110" s="95"/>
      <c r="K110" s="38"/>
      <c r="L110" s="39"/>
      <c r="M110" s="96"/>
    </row>
    <row r="111" spans="1:13" ht="26.4" x14ac:dyDescent="0.25">
      <c r="A111" s="35" t="s">
        <v>295</v>
      </c>
      <c r="B111" s="36" t="s">
        <v>292</v>
      </c>
      <c r="C111" s="36" t="s">
        <v>8</v>
      </c>
      <c r="D111" s="36">
        <v>140</v>
      </c>
      <c r="E111" s="36">
        <v>100</v>
      </c>
      <c r="F111" s="36">
        <v>50</v>
      </c>
      <c r="G111" s="36">
        <v>25</v>
      </c>
      <c r="H111" s="36">
        <f t="shared" si="2"/>
        <v>315</v>
      </c>
      <c r="I111" s="95"/>
      <c r="J111" s="95"/>
      <c r="K111" s="38"/>
      <c r="L111" s="39"/>
      <c r="M111" s="96"/>
    </row>
    <row r="112" spans="1:13" ht="26.4" x14ac:dyDescent="0.25">
      <c r="A112" s="35" t="s">
        <v>297</v>
      </c>
      <c r="B112" s="36" t="s">
        <v>294</v>
      </c>
      <c r="C112" s="36" t="s">
        <v>8</v>
      </c>
      <c r="D112" s="36">
        <v>140</v>
      </c>
      <c r="E112" s="36">
        <v>10</v>
      </c>
      <c r="F112" s="36">
        <v>50</v>
      </c>
      <c r="G112" s="36">
        <v>10</v>
      </c>
      <c r="H112" s="36">
        <f t="shared" si="2"/>
        <v>210</v>
      </c>
      <c r="I112" s="95"/>
      <c r="J112" s="95"/>
      <c r="K112" s="38"/>
      <c r="L112" s="39"/>
      <c r="M112" s="96"/>
    </row>
    <row r="113" spans="1:13" x14ac:dyDescent="0.25">
      <c r="A113" s="35" t="s">
        <v>299</v>
      </c>
      <c r="B113" s="36" t="s">
        <v>296</v>
      </c>
      <c r="C113" s="36" t="s">
        <v>8</v>
      </c>
      <c r="D113" s="36">
        <v>100</v>
      </c>
      <c r="E113" s="36">
        <v>100</v>
      </c>
      <c r="F113" s="36">
        <v>250</v>
      </c>
      <c r="G113" s="36">
        <v>50</v>
      </c>
      <c r="H113" s="36">
        <f t="shared" si="2"/>
        <v>500</v>
      </c>
      <c r="I113" s="95"/>
      <c r="J113" s="95"/>
      <c r="K113" s="38"/>
      <c r="L113" s="39"/>
      <c r="M113" s="96"/>
    </row>
    <row r="114" spans="1:13" ht="52.8" x14ac:dyDescent="0.25">
      <c r="A114" s="35" t="s">
        <v>301</v>
      </c>
      <c r="B114" s="36" t="s">
        <v>298</v>
      </c>
      <c r="C114" s="36" t="s">
        <v>8</v>
      </c>
      <c r="D114" s="36">
        <v>0</v>
      </c>
      <c r="E114" s="36"/>
      <c r="F114" s="36"/>
      <c r="G114" s="36">
        <v>250</v>
      </c>
      <c r="H114" s="36">
        <f t="shared" si="2"/>
        <v>250</v>
      </c>
      <c r="I114" s="95"/>
      <c r="J114" s="95"/>
      <c r="K114" s="38"/>
      <c r="L114" s="39"/>
      <c r="M114" s="96"/>
    </row>
    <row r="115" spans="1:13" ht="26.4" x14ac:dyDescent="0.25">
      <c r="A115" s="35" t="s">
        <v>303</v>
      </c>
      <c r="B115" s="36" t="s">
        <v>300</v>
      </c>
      <c r="C115" s="36" t="s">
        <v>8</v>
      </c>
      <c r="D115" s="36">
        <v>0</v>
      </c>
      <c r="E115" s="36">
        <v>50</v>
      </c>
      <c r="F115" s="36"/>
      <c r="G115" s="36">
        <v>150</v>
      </c>
      <c r="H115" s="36">
        <f t="shared" si="2"/>
        <v>200</v>
      </c>
      <c r="I115" s="95"/>
      <c r="J115" s="95"/>
      <c r="K115" s="38"/>
      <c r="L115" s="39"/>
      <c r="M115" s="96"/>
    </row>
    <row r="116" spans="1:13" ht="26.4" x14ac:dyDescent="0.25">
      <c r="A116" s="35" t="s">
        <v>305</v>
      </c>
      <c r="B116" s="36" t="s">
        <v>302</v>
      </c>
      <c r="C116" s="36" t="s">
        <v>8</v>
      </c>
      <c r="D116" s="36">
        <v>100</v>
      </c>
      <c r="E116" s="36">
        <v>60</v>
      </c>
      <c r="F116" s="36">
        <v>150</v>
      </c>
      <c r="G116" s="36">
        <v>100</v>
      </c>
      <c r="H116" s="36">
        <f t="shared" ref="H116:H145" si="3">SUM(D116:G116)</f>
        <v>410</v>
      </c>
      <c r="I116" s="95"/>
      <c r="J116" s="95"/>
      <c r="K116" s="38"/>
      <c r="L116" s="39"/>
      <c r="M116" s="96"/>
    </row>
    <row r="117" spans="1:13" ht="52.8" x14ac:dyDescent="0.25">
      <c r="A117" s="35" t="s">
        <v>307</v>
      </c>
      <c r="B117" s="97" t="s">
        <v>304</v>
      </c>
      <c r="C117" s="36" t="s">
        <v>8</v>
      </c>
      <c r="D117" s="36">
        <v>100</v>
      </c>
      <c r="E117" s="36">
        <v>100</v>
      </c>
      <c r="F117" s="36"/>
      <c r="G117" s="36">
        <v>60</v>
      </c>
      <c r="H117" s="36">
        <f t="shared" si="3"/>
        <v>260</v>
      </c>
      <c r="I117" s="95"/>
      <c r="J117" s="95"/>
      <c r="K117" s="38"/>
      <c r="L117" s="39"/>
      <c r="M117" s="96"/>
    </row>
    <row r="118" spans="1:13" x14ac:dyDescent="0.25">
      <c r="A118" s="35" t="s">
        <v>309</v>
      </c>
      <c r="B118" s="36" t="s">
        <v>306</v>
      </c>
      <c r="C118" s="36" t="s">
        <v>8</v>
      </c>
      <c r="D118" s="36">
        <v>1000</v>
      </c>
      <c r="E118" s="36">
        <v>200</v>
      </c>
      <c r="F118" s="36"/>
      <c r="G118" s="36">
        <v>200</v>
      </c>
      <c r="H118" s="36">
        <f t="shared" si="3"/>
        <v>1400</v>
      </c>
      <c r="I118" s="95"/>
      <c r="J118" s="95"/>
      <c r="K118" s="38"/>
      <c r="L118" s="39"/>
      <c r="M118" s="96"/>
    </row>
    <row r="119" spans="1:13" x14ac:dyDescent="0.25">
      <c r="A119" s="35" t="s">
        <v>311</v>
      </c>
      <c r="B119" s="36" t="s">
        <v>308</v>
      </c>
      <c r="C119" s="36" t="s">
        <v>8</v>
      </c>
      <c r="D119" s="36">
        <v>1000</v>
      </c>
      <c r="E119" s="36">
        <v>200</v>
      </c>
      <c r="F119" s="36"/>
      <c r="G119" s="36">
        <v>100</v>
      </c>
      <c r="H119" s="36">
        <f t="shared" si="3"/>
        <v>1300</v>
      </c>
      <c r="I119" s="95"/>
      <c r="J119" s="95"/>
      <c r="K119" s="38"/>
      <c r="L119" s="39"/>
      <c r="M119" s="96"/>
    </row>
    <row r="120" spans="1:13" x14ac:dyDescent="0.25">
      <c r="A120" s="35" t="s">
        <v>313</v>
      </c>
      <c r="B120" s="123" t="s">
        <v>310</v>
      </c>
      <c r="C120" s="36" t="s">
        <v>8</v>
      </c>
      <c r="D120" s="36">
        <v>0</v>
      </c>
      <c r="E120" s="36">
        <v>200</v>
      </c>
      <c r="F120" s="36"/>
      <c r="G120" s="36">
        <v>50</v>
      </c>
      <c r="H120" s="36">
        <f t="shared" si="3"/>
        <v>250</v>
      </c>
      <c r="I120" s="95"/>
      <c r="J120" s="95"/>
      <c r="K120" s="38"/>
      <c r="L120" s="39"/>
      <c r="M120" s="96"/>
    </row>
    <row r="121" spans="1:13" ht="26.4" x14ac:dyDescent="0.25">
      <c r="A121" s="35" t="s">
        <v>315</v>
      </c>
      <c r="B121" s="36" t="s">
        <v>312</v>
      </c>
      <c r="C121" s="36" t="s">
        <v>8</v>
      </c>
      <c r="D121" s="36">
        <v>2000</v>
      </c>
      <c r="E121" s="36">
        <v>200</v>
      </c>
      <c r="F121" s="36"/>
      <c r="G121" s="36">
        <v>150</v>
      </c>
      <c r="H121" s="36">
        <f t="shared" si="3"/>
        <v>2350</v>
      </c>
      <c r="I121" s="95"/>
      <c r="J121" s="95"/>
      <c r="K121" s="38"/>
      <c r="L121" s="39"/>
      <c r="M121" s="96"/>
    </row>
    <row r="122" spans="1:13" x14ac:dyDescent="0.25">
      <c r="A122" s="35" t="s">
        <v>317</v>
      </c>
      <c r="B122" s="36" t="s">
        <v>314</v>
      </c>
      <c r="C122" s="36" t="s">
        <v>8</v>
      </c>
      <c r="D122" s="36">
        <v>40</v>
      </c>
      <c r="E122" s="36"/>
      <c r="F122" s="36"/>
      <c r="G122" s="36"/>
      <c r="H122" s="36">
        <f t="shared" si="3"/>
        <v>40</v>
      </c>
      <c r="I122" s="95"/>
      <c r="J122" s="95"/>
      <c r="K122" s="38"/>
      <c r="L122" s="39"/>
      <c r="M122" s="96"/>
    </row>
    <row r="123" spans="1:13" x14ac:dyDescent="0.25">
      <c r="A123" s="35" t="s">
        <v>320</v>
      </c>
      <c r="B123" s="36" t="s">
        <v>316</v>
      </c>
      <c r="C123" s="36" t="s">
        <v>8</v>
      </c>
      <c r="D123" s="36">
        <v>70</v>
      </c>
      <c r="E123" s="36"/>
      <c r="F123" s="36"/>
      <c r="G123" s="36">
        <v>50</v>
      </c>
      <c r="H123" s="36">
        <f t="shared" si="3"/>
        <v>120</v>
      </c>
      <c r="I123" s="95"/>
      <c r="J123" s="95"/>
      <c r="K123" s="38"/>
      <c r="L123" s="39"/>
      <c r="M123" s="96"/>
    </row>
    <row r="124" spans="1:13" x14ac:dyDescent="0.25">
      <c r="A124" s="35" t="s">
        <v>322</v>
      </c>
      <c r="B124" s="36" t="s">
        <v>318</v>
      </c>
      <c r="C124" s="36" t="s">
        <v>319</v>
      </c>
      <c r="D124" s="36">
        <v>100</v>
      </c>
      <c r="E124" s="36"/>
      <c r="F124" s="36"/>
      <c r="G124" s="36">
        <v>40</v>
      </c>
      <c r="H124" s="36">
        <f t="shared" si="3"/>
        <v>140</v>
      </c>
      <c r="I124" s="95"/>
      <c r="J124" s="95"/>
      <c r="K124" s="38"/>
      <c r="L124" s="39"/>
      <c r="M124" s="96"/>
    </row>
    <row r="125" spans="1:13" x14ac:dyDescent="0.25">
      <c r="A125" s="35" t="s">
        <v>324</v>
      </c>
      <c r="B125" s="123" t="s">
        <v>321</v>
      </c>
      <c r="C125" s="36" t="s">
        <v>319</v>
      </c>
      <c r="D125" s="36">
        <v>100</v>
      </c>
      <c r="E125" s="36"/>
      <c r="F125" s="36"/>
      <c r="G125" s="36">
        <v>10</v>
      </c>
      <c r="H125" s="36">
        <f t="shared" si="3"/>
        <v>110</v>
      </c>
      <c r="I125" s="95"/>
      <c r="J125" s="95"/>
      <c r="K125" s="38"/>
      <c r="L125" s="39"/>
      <c r="M125" s="96"/>
    </row>
    <row r="126" spans="1:13" ht="39.6" x14ac:dyDescent="0.25">
      <c r="A126" s="35" t="s">
        <v>325</v>
      </c>
      <c r="B126" s="97" t="s">
        <v>323</v>
      </c>
      <c r="C126" s="36" t="s">
        <v>8</v>
      </c>
      <c r="D126" s="36">
        <v>0</v>
      </c>
      <c r="E126" s="36">
        <v>200</v>
      </c>
      <c r="F126" s="36"/>
      <c r="G126" s="36">
        <v>100</v>
      </c>
      <c r="H126" s="36">
        <f t="shared" si="3"/>
        <v>300</v>
      </c>
      <c r="I126" s="95"/>
      <c r="J126" s="95"/>
      <c r="K126" s="38"/>
      <c r="L126" s="39"/>
      <c r="M126" s="96"/>
    </row>
    <row r="127" spans="1:13" x14ac:dyDescent="0.25">
      <c r="A127" s="35" t="s">
        <v>326</v>
      </c>
      <c r="B127" s="123" t="s">
        <v>406</v>
      </c>
      <c r="C127" s="36" t="s">
        <v>8</v>
      </c>
      <c r="D127" s="36">
        <v>1000</v>
      </c>
      <c r="E127" s="36"/>
      <c r="F127" s="36"/>
      <c r="G127" s="36">
        <v>90</v>
      </c>
      <c r="H127" s="36">
        <f t="shared" si="3"/>
        <v>1090</v>
      </c>
      <c r="I127" s="95"/>
      <c r="J127" s="95"/>
      <c r="K127" s="38"/>
      <c r="L127" s="39"/>
      <c r="M127" s="96"/>
    </row>
    <row r="128" spans="1:13" x14ac:dyDescent="0.25">
      <c r="A128" s="35" t="s">
        <v>327</v>
      </c>
      <c r="B128" s="123" t="s">
        <v>407</v>
      </c>
      <c r="C128" s="36" t="s">
        <v>8</v>
      </c>
      <c r="D128" s="36"/>
      <c r="E128" s="36"/>
      <c r="F128" s="36"/>
      <c r="G128" s="36">
        <v>90</v>
      </c>
      <c r="H128" s="36">
        <f t="shared" si="3"/>
        <v>90</v>
      </c>
      <c r="I128" s="95"/>
      <c r="J128" s="95"/>
      <c r="K128" s="38"/>
      <c r="L128" s="39"/>
      <c r="M128" s="96"/>
    </row>
    <row r="129" spans="1:13" x14ac:dyDescent="0.25">
      <c r="A129" s="35" t="s">
        <v>329</v>
      </c>
      <c r="B129" s="36" t="s">
        <v>409</v>
      </c>
      <c r="C129" s="36" t="s">
        <v>8</v>
      </c>
      <c r="D129" s="36">
        <v>0</v>
      </c>
      <c r="E129" s="36"/>
      <c r="F129" s="36"/>
      <c r="G129" s="36">
        <v>90</v>
      </c>
      <c r="H129" s="36">
        <f t="shared" si="3"/>
        <v>90</v>
      </c>
      <c r="I129" s="95"/>
      <c r="J129" s="95"/>
      <c r="K129" s="38"/>
      <c r="L129" s="39"/>
      <c r="M129" s="96"/>
    </row>
    <row r="130" spans="1:13" ht="26.4" x14ac:dyDescent="0.25">
      <c r="A130" s="35" t="s">
        <v>331</v>
      </c>
      <c r="B130" s="123" t="s">
        <v>410</v>
      </c>
      <c r="C130" s="36" t="s">
        <v>8</v>
      </c>
      <c r="D130" s="36">
        <v>0</v>
      </c>
      <c r="E130" s="36"/>
      <c r="F130" s="36"/>
      <c r="G130" s="36">
        <v>90</v>
      </c>
      <c r="H130" s="36">
        <f t="shared" si="3"/>
        <v>90</v>
      </c>
      <c r="I130" s="95"/>
      <c r="J130" s="95"/>
      <c r="K130" s="38"/>
      <c r="L130" s="39"/>
      <c r="M130" s="96"/>
    </row>
    <row r="131" spans="1:13" x14ac:dyDescent="0.25">
      <c r="A131" s="35" t="s">
        <v>333</v>
      </c>
      <c r="B131" s="36" t="s">
        <v>328</v>
      </c>
      <c r="C131" s="36" t="s">
        <v>8</v>
      </c>
      <c r="D131" s="36">
        <v>100</v>
      </c>
      <c r="E131" s="36">
        <v>50</v>
      </c>
      <c r="F131" s="36">
        <v>60</v>
      </c>
      <c r="G131" s="36">
        <v>30</v>
      </c>
      <c r="H131" s="36">
        <f t="shared" si="3"/>
        <v>240</v>
      </c>
      <c r="I131" s="95"/>
      <c r="J131" s="95"/>
      <c r="K131" s="38"/>
      <c r="L131" s="39"/>
      <c r="M131" s="96"/>
    </row>
    <row r="132" spans="1:13" ht="26.4" x14ac:dyDescent="0.25">
      <c r="A132" s="35" t="s">
        <v>335</v>
      </c>
      <c r="B132" s="36" t="s">
        <v>330</v>
      </c>
      <c r="C132" s="36" t="s">
        <v>8</v>
      </c>
      <c r="D132" s="36">
        <v>0</v>
      </c>
      <c r="E132" s="36">
        <v>30</v>
      </c>
      <c r="F132" s="36"/>
      <c r="G132" s="36">
        <v>10</v>
      </c>
      <c r="H132" s="36">
        <f t="shared" si="3"/>
        <v>40</v>
      </c>
      <c r="I132" s="95"/>
      <c r="J132" s="95"/>
      <c r="K132" s="38"/>
      <c r="L132" s="39"/>
      <c r="M132" s="96"/>
    </row>
    <row r="133" spans="1:13" ht="26.4" x14ac:dyDescent="0.25">
      <c r="A133" s="35" t="s">
        <v>336</v>
      </c>
      <c r="B133" s="36" t="s">
        <v>332</v>
      </c>
      <c r="C133" s="36" t="s">
        <v>8</v>
      </c>
      <c r="D133" s="36">
        <v>0</v>
      </c>
      <c r="E133" s="36">
        <v>200</v>
      </c>
      <c r="F133" s="36"/>
      <c r="G133" s="36">
        <v>100</v>
      </c>
      <c r="H133" s="36">
        <f t="shared" si="3"/>
        <v>300</v>
      </c>
      <c r="I133" s="95"/>
      <c r="J133" s="95"/>
      <c r="K133" s="38"/>
      <c r="L133" s="39"/>
      <c r="M133" s="96"/>
    </row>
    <row r="134" spans="1:13" ht="26.4" x14ac:dyDescent="0.25">
      <c r="A134" s="35" t="s">
        <v>337</v>
      </c>
      <c r="B134" s="36" t="s">
        <v>401</v>
      </c>
      <c r="C134" s="36" t="s">
        <v>8</v>
      </c>
      <c r="D134" s="36"/>
      <c r="E134" s="36"/>
      <c r="F134" s="36"/>
      <c r="G134" s="36">
        <v>65</v>
      </c>
      <c r="H134" s="36">
        <f t="shared" si="3"/>
        <v>65</v>
      </c>
      <c r="I134" s="95"/>
      <c r="J134" s="95"/>
      <c r="K134" s="38"/>
      <c r="L134" s="39"/>
      <c r="M134" s="96"/>
    </row>
    <row r="135" spans="1:13" ht="26.4" x14ac:dyDescent="0.25">
      <c r="A135" s="35" t="s">
        <v>339</v>
      </c>
      <c r="B135" s="36" t="s">
        <v>457</v>
      </c>
      <c r="C135" s="36" t="s">
        <v>8</v>
      </c>
      <c r="D135" s="36"/>
      <c r="E135" s="36"/>
      <c r="F135" s="36"/>
      <c r="G135" s="36">
        <v>50</v>
      </c>
      <c r="H135" s="36">
        <f t="shared" si="3"/>
        <v>50</v>
      </c>
      <c r="I135" s="95"/>
      <c r="J135" s="95"/>
      <c r="K135" s="38"/>
      <c r="L135" s="39"/>
      <c r="M135" s="96"/>
    </row>
    <row r="136" spans="1:13" ht="26.4" x14ac:dyDescent="0.25">
      <c r="A136" s="35" t="s">
        <v>340</v>
      </c>
      <c r="B136" s="36" t="s">
        <v>334</v>
      </c>
      <c r="C136" s="36" t="s">
        <v>8</v>
      </c>
      <c r="D136" s="36">
        <v>0</v>
      </c>
      <c r="E136" s="36">
        <v>50</v>
      </c>
      <c r="F136" s="36">
        <v>50</v>
      </c>
      <c r="G136" s="36"/>
      <c r="H136" s="36">
        <f t="shared" si="3"/>
        <v>100</v>
      </c>
      <c r="I136" s="95"/>
      <c r="J136" s="95"/>
      <c r="K136" s="38"/>
      <c r="L136" s="39"/>
      <c r="M136" s="96"/>
    </row>
    <row r="137" spans="1:13" x14ac:dyDescent="0.25">
      <c r="A137" s="35" t="s">
        <v>341</v>
      </c>
      <c r="B137" s="36" t="s">
        <v>400</v>
      </c>
      <c r="C137" s="36" t="s">
        <v>8</v>
      </c>
      <c r="D137" s="36">
        <v>0</v>
      </c>
      <c r="E137" s="36">
        <v>30</v>
      </c>
      <c r="F137" s="36"/>
      <c r="G137" s="36">
        <v>60</v>
      </c>
      <c r="H137" s="36">
        <f t="shared" si="3"/>
        <v>90</v>
      </c>
      <c r="I137" s="95"/>
      <c r="J137" s="95"/>
      <c r="K137" s="38"/>
      <c r="L137" s="39"/>
      <c r="M137" s="96"/>
    </row>
    <row r="138" spans="1:13" x14ac:dyDescent="0.25">
      <c r="A138" s="35" t="s">
        <v>434</v>
      </c>
      <c r="B138" s="36" t="s">
        <v>417</v>
      </c>
      <c r="C138" s="36" t="s">
        <v>8</v>
      </c>
      <c r="D138" s="36">
        <v>400</v>
      </c>
      <c r="E138" s="36">
        <v>30</v>
      </c>
      <c r="F138" s="36">
        <v>50</v>
      </c>
      <c r="G138" s="36">
        <v>100</v>
      </c>
      <c r="H138" s="36">
        <f t="shared" si="3"/>
        <v>580</v>
      </c>
      <c r="I138" s="95"/>
      <c r="J138" s="95"/>
      <c r="K138" s="38"/>
      <c r="L138" s="39"/>
      <c r="M138" s="96"/>
    </row>
    <row r="139" spans="1:13" ht="26.4" x14ac:dyDescent="0.25">
      <c r="A139" s="35" t="s">
        <v>435</v>
      </c>
      <c r="B139" s="36" t="s">
        <v>338</v>
      </c>
      <c r="C139" s="36" t="s">
        <v>8</v>
      </c>
      <c r="D139" s="36">
        <v>50</v>
      </c>
      <c r="E139" s="36"/>
      <c r="F139" s="36"/>
      <c r="G139" s="36"/>
      <c r="H139" s="36">
        <f t="shared" si="3"/>
        <v>50</v>
      </c>
      <c r="I139" s="95"/>
      <c r="J139" s="95"/>
      <c r="K139" s="38"/>
      <c r="L139" s="39"/>
      <c r="M139" s="96"/>
    </row>
    <row r="140" spans="1:13" x14ac:dyDescent="0.25">
      <c r="A140" s="35" t="s">
        <v>436</v>
      </c>
      <c r="B140" s="36" t="s">
        <v>411</v>
      </c>
      <c r="C140" s="36" t="s">
        <v>8</v>
      </c>
      <c r="D140" s="36">
        <v>0</v>
      </c>
      <c r="E140" s="36"/>
      <c r="F140" s="36"/>
      <c r="G140" s="36">
        <v>450</v>
      </c>
      <c r="H140" s="36">
        <f t="shared" si="3"/>
        <v>450</v>
      </c>
      <c r="I140" s="95"/>
      <c r="J140" s="95"/>
      <c r="K140" s="38"/>
      <c r="L140" s="39"/>
      <c r="M140" s="96"/>
    </row>
    <row r="141" spans="1:13" x14ac:dyDescent="0.25">
      <c r="A141" s="35" t="s">
        <v>437</v>
      </c>
      <c r="B141" s="36" t="s">
        <v>408</v>
      </c>
      <c r="C141" s="36" t="s">
        <v>8</v>
      </c>
      <c r="D141" s="36">
        <v>0</v>
      </c>
      <c r="E141" s="36"/>
      <c r="F141" s="36"/>
      <c r="G141" s="36">
        <v>90</v>
      </c>
      <c r="H141" s="36">
        <f t="shared" si="3"/>
        <v>90</v>
      </c>
      <c r="I141" s="95"/>
      <c r="J141" s="95"/>
      <c r="K141" s="38"/>
      <c r="L141" s="39"/>
      <c r="M141" s="96"/>
    </row>
    <row r="142" spans="1:13" x14ac:dyDescent="0.25">
      <c r="A142" s="35" t="s">
        <v>438</v>
      </c>
      <c r="B142" s="36" t="s">
        <v>458</v>
      </c>
      <c r="C142" s="36" t="s">
        <v>8</v>
      </c>
      <c r="D142" s="36">
        <v>0</v>
      </c>
      <c r="E142" s="36"/>
      <c r="F142" s="36"/>
      <c r="G142" s="36">
        <v>80</v>
      </c>
      <c r="H142" s="36">
        <f t="shared" si="3"/>
        <v>80</v>
      </c>
      <c r="I142" s="95"/>
      <c r="J142" s="95"/>
      <c r="K142" s="38"/>
      <c r="L142" s="39"/>
      <c r="M142" s="96"/>
    </row>
    <row r="143" spans="1:13" x14ac:dyDescent="0.25">
      <c r="A143" s="35" t="s">
        <v>439</v>
      </c>
      <c r="B143" s="41" t="s">
        <v>425</v>
      </c>
      <c r="C143" s="41" t="s">
        <v>32</v>
      </c>
      <c r="D143" s="41">
        <v>3000</v>
      </c>
      <c r="E143" s="41"/>
      <c r="F143" s="41"/>
      <c r="G143" s="41"/>
      <c r="H143" s="41">
        <f t="shared" si="3"/>
        <v>3000</v>
      </c>
      <c r="I143" s="98"/>
      <c r="J143" s="98"/>
      <c r="K143" s="43"/>
      <c r="L143" s="44"/>
      <c r="M143" s="96"/>
    </row>
    <row r="144" spans="1:13" ht="26.4" x14ac:dyDescent="0.25">
      <c r="A144" s="35" t="s">
        <v>440</v>
      </c>
      <c r="B144" s="41" t="s">
        <v>460</v>
      </c>
      <c r="C144" s="41" t="s">
        <v>8</v>
      </c>
      <c r="D144" s="41">
        <v>3001</v>
      </c>
      <c r="E144" s="41"/>
      <c r="F144" s="41"/>
      <c r="G144" s="41"/>
      <c r="H144" s="41">
        <v>300</v>
      </c>
      <c r="I144" s="98"/>
      <c r="J144" s="98"/>
      <c r="K144" s="43"/>
      <c r="L144" s="44"/>
      <c r="M144" s="96"/>
    </row>
    <row r="145" spans="1:13" x14ac:dyDescent="0.25">
      <c r="A145" s="35" t="s">
        <v>459</v>
      </c>
      <c r="B145" s="111" t="s">
        <v>426</v>
      </c>
      <c r="C145" s="111" t="s">
        <v>32</v>
      </c>
      <c r="D145" s="111">
        <v>500</v>
      </c>
      <c r="E145" s="111"/>
      <c r="F145" s="111"/>
      <c r="G145" s="111"/>
      <c r="H145" s="99">
        <f t="shared" si="3"/>
        <v>500</v>
      </c>
      <c r="I145" s="124"/>
      <c r="J145" s="124"/>
      <c r="K145" s="111"/>
      <c r="L145" s="47"/>
      <c r="M145" s="96"/>
    </row>
    <row r="146" spans="1:13" ht="23.4" customHeight="1" x14ac:dyDescent="0.25">
      <c r="A146" s="105" t="s">
        <v>441</v>
      </c>
      <c r="B146" s="105"/>
      <c r="C146" s="105"/>
      <c r="D146" s="105"/>
      <c r="E146" s="105"/>
      <c r="F146" s="105"/>
      <c r="G146" s="105"/>
      <c r="H146" s="106"/>
      <c r="I146" s="102"/>
      <c r="J146" s="102"/>
      <c r="K146" s="102"/>
      <c r="L146" s="103"/>
      <c r="M146" s="104"/>
    </row>
    <row r="147" spans="1:13" ht="23.4" customHeight="1" x14ac:dyDescent="0.25"/>
  </sheetData>
  <mergeCells count="27">
    <mergeCell ref="A146:H146"/>
    <mergeCell ref="A12:M12"/>
    <mergeCell ref="A14:M15"/>
    <mergeCell ref="A13:M13"/>
    <mergeCell ref="M16:M18"/>
    <mergeCell ref="J16:J18"/>
    <mergeCell ref="K1:M1"/>
    <mergeCell ref="A2:M2"/>
    <mergeCell ref="A3:H3"/>
    <mergeCell ref="A4:H4"/>
    <mergeCell ref="A5:H5"/>
    <mergeCell ref="A6:H6"/>
    <mergeCell ref="K7:M7"/>
    <mergeCell ref="K8:M8"/>
    <mergeCell ref="K9:M9"/>
    <mergeCell ref="G16:G18"/>
    <mergeCell ref="I16:I18"/>
    <mergeCell ref="K16:K18"/>
    <mergeCell ref="L16:L18"/>
    <mergeCell ref="H16:H18"/>
    <mergeCell ref="A16:A18"/>
    <mergeCell ref="B16:B18"/>
    <mergeCell ref="C16:C18"/>
    <mergeCell ref="D16:D18"/>
    <mergeCell ref="E16:E18"/>
    <mergeCell ref="F16:F18"/>
    <mergeCell ref="K10:M10"/>
  </mergeCells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63643-FD8B-4B5A-BD9A-F4AA76B7E247}">
  <dimension ref="A1:M73"/>
  <sheetViews>
    <sheetView tabSelected="1" workbookViewId="0">
      <selection activeCell="L78" sqref="L78"/>
    </sheetView>
  </sheetViews>
  <sheetFormatPr defaultRowHeight="13.2" x14ac:dyDescent="0.25"/>
  <cols>
    <col min="1" max="1" width="4.21875" style="60" customWidth="1"/>
    <col min="2" max="2" width="20.6640625" style="60" customWidth="1"/>
    <col min="3" max="3" width="3.5546875" style="60" customWidth="1"/>
    <col min="4" max="7" width="0" style="60" hidden="1" customWidth="1"/>
    <col min="8" max="8" width="5.88671875" style="60" customWidth="1"/>
    <col min="9" max="9" width="10.5546875" style="60" customWidth="1"/>
    <col min="10" max="10" width="10.44140625" style="60" customWidth="1"/>
    <col min="11" max="11" width="6.77734375" style="60" customWidth="1"/>
    <col min="12" max="12" width="10.33203125" style="60" customWidth="1"/>
    <col min="13" max="13" width="12.6640625" style="60" customWidth="1"/>
    <col min="14" max="16384" width="8.88671875" style="60"/>
  </cols>
  <sheetData>
    <row r="1" spans="1:13" ht="19.2" customHeight="1" x14ac:dyDescent="0.25">
      <c r="A1" s="59"/>
      <c r="I1" s="61"/>
      <c r="J1" s="61"/>
      <c r="K1" s="62" t="s">
        <v>455</v>
      </c>
      <c r="L1" s="62"/>
      <c r="M1" s="62"/>
    </row>
    <row r="2" spans="1:13" ht="19.2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9.2" customHeight="1" x14ac:dyDescent="0.25">
      <c r="A3" s="64"/>
      <c r="B3" s="65"/>
      <c r="C3" s="65"/>
      <c r="D3" s="65"/>
      <c r="E3" s="65"/>
      <c r="F3" s="65"/>
      <c r="G3" s="65"/>
      <c r="H3" s="66"/>
      <c r="I3" s="67"/>
      <c r="J3" s="67"/>
      <c r="K3" s="67"/>
      <c r="L3" s="67"/>
      <c r="M3" s="67"/>
    </row>
    <row r="4" spans="1:13" ht="19.2" customHeight="1" x14ac:dyDescent="0.25">
      <c r="A4" s="68"/>
      <c r="B4" s="63"/>
      <c r="C4" s="63"/>
      <c r="D4" s="63"/>
      <c r="E4" s="63"/>
      <c r="F4" s="63"/>
      <c r="G4" s="63"/>
      <c r="H4" s="69"/>
      <c r="I4" s="67"/>
      <c r="J4" s="67"/>
      <c r="K4" s="67"/>
      <c r="L4" s="67"/>
      <c r="M4" s="67"/>
    </row>
    <row r="5" spans="1:13" ht="19.2" customHeight="1" x14ac:dyDescent="0.25">
      <c r="A5" s="68"/>
      <c r="B5" s="63"/>
      <c r="C5" s="63"/>
      <c r="D5" s="63"/>
      <c r="E5" s="63"/>
      <c r="F5" s="63"/>
      <c r="G5" s="63"/>
      <c r="H5" s="69"/>
      <c r="I5" s="67"/>
      <c r="J5" s="67"/>
      <c r="K5" s="67"/>
      <c r="L5" s="67"/>
      <c r="M5" s="67"/>
    </row>
    <row r="6" spans="1:13" ht="19.2" customHeight="1" x14ac:dyDescent="0.25">
      <c r="A6" s="70" t="s">
        <v>456</v>
      </c>
      <c r="B6" s="71"/>
      <c r="C6" s="71"/>
      <c r="D6" s="71"/>
      <c r="E6" s="71"/>
      <c r="F6" s="71"/>
      <c r="G6" s="71"/>
      <c r="H6" s="72"/>
      <c r="I6" s="67"/>
      <c r="J6" s="67"/>
      <c r="K6" s="67"/>
      <c r="L6" s="67"/>
      <c r="M6" s="67"/>
    </row>
    <row r="7" spans="1:13" ht="19.2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73" t="s">
        <v>444</v>
      </c>
      <c r="L7" s="73"/>
      <c r="M7" s="73"/>
    </row>
    <row r="8" spans="1:13" ht="19.2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73" t="s">
        <v>445</v>
      </c>
      <c r="L8" s="73"/>
      <c r="M8" s="73"/>
    </row>
    <row r="9" spans="1:13" ht="19.2" customHeigh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73" t="s">
        <v>446</v>
      </c>
      <c r="L9" s="73"/>
      <c r="M9" s="73"/>
    </row>
    <row r="10" spans="1:13" ht="19.2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73" t="s">
        <v>447</v>
      </c>
      <c r="L10" s="73"/>
      <c r="M10" s="73"/>
    </row>
    <row r="11" spans="1:13" ht="19.2" customHeight="1" x14ac:dyDescent="0.25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74"/>
      <c r="L11" s="74"/>
      <c r="M11" s="74"/>
    </row>
    <row r="12" spans="1:13" ht="21.6" customHeight="1" x14ac:dyDescent="0.25">
      <c r="A12" s="75" t="s">
        <v>449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ht="43.8" customHeight="1" x14ac:dyDescent="0.25">
      <c r="A13" s="8" t="s">
        <v>462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87" t="s">
        <v>342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</row>
    <row r="15" spans="1:13" x14ac:dyDescent="0.2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</row>
    <row r="16" spans="1:13" ht="13.2" customHeight="1" x14ac:dyDescent="0.25">
      <c r="A16" s="76" t="s">
        <v>1</v>
      </c>
      <c r="B16" s="77" t="s">
        <v>2</v>
      </c>
      <c r="C16" s="77" t="s">
        <v>3</v>
      </c>
      <c r="D16" s="77" t="s">
        <v>393</v>
      </c>
      <c r="E16" s="77" t="s">
        <v>4</v>
      </c>
      <c r="F16" s="77" t="s">
        <v>5</v>
      </c>
      <c r="G16" s="77" t="s">
        <v>6</v>
      </c>
      <c r="H16" s="77" t="s">
        <v>461</v>
      </c>
      <c r="I16" s="78" t="s">
        <v>463</v>
      </c>
      <c r="J16" s="79" t="s">
        <v>468</v>
      </c>
      <c r="K16" s="78" t="s">
        <v>467</v>
      </c>
      <c r="L16" s="80" t="s">
        <v>464</v>
      </c>
      <c r="M16" s="81" t="s">
        <v>469</v>
      </c>
    </row>
    <row r="17" spans="1:13" x14ac:dyDescent="0.25">
      <c r="A17" s="76"/>
      <c r="B17" s="77"/>
      <c r="C17" s="77"/>
      <c r="D17" s="77"/>
      <c r="E17" s="77"/>
      <c r="F17" s="77"/>
      <c r="G17" s="77"/>
      <c r="H17" s="77"/>
      <c r="I17" s="78"/>
      <c r="J17" s="82"/>
      <c r="K17" s="78"/>
      <c r="L17" s="80"/>
      <c r="M17" s="81"/>
    </row>
    <row r="18" spans="1:13" ht="47.4" customHeight="1" x14ac:dyDescent="0.25">
      <c r="A18" s="76"/>
      <c r="B18" s="77"/>
      <c r="C18" s="77"/>
      <c r="D18" s="77"/>
      <c r="E18" s="77"/>
      <c r="F18" s="77"/>
      <c r="G18" s="77"/>
      <c r="H18" s="77"/>
      <c r="I18" s="78"/>
      <c r="J18" s="83"/>
      <c r="K18" s="78"/>
      <c r="L18" s="80"/>
      <c r="M18" s="81"/>
    </row>
    <row r="19" spans="1:13" x14ac:dyDescent="0.25">
      <c r="A19" s="30">
        <v>1</v>
      </c>
      <c r="B19" s="31">
        <v>2</v>
      </c>
      <c r="C19" s="31">
        <v>3</v>
      </c>
      <c r="D19" s="31"/>
      <c r="E19" s="31"/>
      <c r="F19" s="31"/>
      <c r="G19" s="31"/>
      <c r="H19" s="31">
        <v>4</v>
      </c>
      <c r="I19" s="32">
        <v>5</v>
      </c>
      <c r="J19" s="32">
        <v>6</v>
      </c>
      <c r="K19" s="32">
        <v>7</v>
      </c>
      <c r="L19" s="33">
        <v>8</v>
      </c>
      <c r="M19" s="34">
        <v>9</v>
      </c>
    </row>
    <row r="20" spans="1:13" ht="26.4" x14ac:dyDescent="0.25">
      <c r="A20" s="35" t="s">
        <v>7</v>
      </c>
      <c r="B20" s="36" t="s">
        <v>343</v>
      </c>
      <c r="C20" s="36" t="s">
        <v>139</v>
      </c>
      <c r="D20" s="36">
        <v>0</v>
      </c>
      <c r="E20" s="36"/>
      <c r="F20" s="36"/>
      <c r="G20" s="36">
        <v>20</v>
      </c>
      <c r="H20" s="36">
        <f t="shared" ref="H20:H51" si="0">SUM(D20:G20)</f>
        <v>20</v>
      </c>
      <c r="I20" s="37"/>
      <c r="J20" s="37"/>
      <c r="K20" s="38"/>
      <c r="L20" s="39"/>
      <c r="M20" s="96"/>
    </row>
    <row r="21" spans="1:13" x14ac:dyDescent="0.25">
      <c r="A21" s="35" t="s">
        <v>12</v>
      </c>
      <c r="B21" s="36" t="s">
        <v>344</v>
      </c>
      <c r="C21" s="36" t="s">
        <v>8</v>
      </c>
      <c r="D21" s="36">
        <v>200</v>
      </c>
      <c r="E21" s="36">
        <v>30</v>
      </c>
      <c r="F21" s="36">
        <v>50</v>
      </c>
      <c r="G21" s="36">
        <v>100</v>
      </c>
      <c r="H21" s="36">
        <f t="shared" si="0"/>
        <v>380</v>
      </c>
      <c r="I21" s="37"/>
      <c r="J21" s="37"/>
      <c r="K21" s="38"/>
      <c r="L21" s="39"/>
      <c r="M21" s="96"/>
    </row>
    <row r="22" spans="1:13" x14ac:dyDescent="0.25">
      <c r="A22" s="35" t="s">
        <v>14</v>
      </c>
      <c r="B22" s="36" t="s">
        <v>345</v>
      </c>
      <c r="C22" s="36" t="s">
        <v>11</v>
      </c>
      <c r="D22" s="36">
        <v>500</v>
      </c>
      <c r="E22" s="36">
        <v>300</v>
      </c>
      <c r="F22" s="36">
        <v>800</v>
      </c>
      <c r="G22" s="36">
        <v>1200</v>
      </c>
      <c r="H22" s="36">
        <f t="shared" si="0"/>
        <v>2800</v>
      </c>
      <c r="I22" s="37"/>
      <c r="J22" s="37"/>
      <c r="K22" s="38"/>
      <c r="L22" s="39"/>
      <c r="M22" s="96"/>
    </row>
    <row r="23" spans="1:13" x14ac:dyDescent="0.25">
      <c r="A23" s="35" t="s">
        <v>16</v>
      </c>
      <c r="B23" s="36" t="s">
        <v>346</v>
      </c>
      <c r="C23" s="36" t="s">
        <v>32</v>
      </c>
      <c r="D23" s="36">
        <v>500</v>
      </c>
      <c r="E23" s="36"/>
      <c r="F23" s="36"/>
      <c r="G23" s="36">
        <v>50</v>
      </c>
      <c r="H23" s="36">
        <f t="shared" si="0"/>
        <v>550</v>
      </c>
      <c r="I23" s="37"/>
      <c r="J23" s="37"/>
      <c r="K23" s="38"/>
      <c r="L23" s="39"/>
      <c r="M23" s="96"/>
    </row>
    <row r="24" spans="1:13" ht="26.4" x14ac:dyDescent="0.25">
      <c r="A24" s="35" t="s">
        <v>18</v>
      </c>
      <c r="B24" s="36" t="s">
        <v>347</v>
      </c>
      <c r="C24" s="36" t="s">
        <v>11</v>
      </c>
      <c r="D24" s="36">
        <v>1000</v>
      </c>
      <c r="E24" s="36">
        <v>50</v>
      </c>
      <c r="F24" s="36">
        <v>100</v>
      </c>
      <c r="G24" s="36">
        <v>300</v>
      </c>
      <c r="H24" s="36">
        <f t="shared" si="0"/>
        <v>1450</v>
      </c>
      <c r="I24" s="37"/>
      <c r="J24" s="37"/>
      <c r="K24" s="38"/>
      <c r="L24" s="39"/>
      <c r="M24" s="96"/>
    </row>
    <row r="25" spans="1:13" x14ac:dyDescent="0.25">
      <c r="A25" s="35" t="s">
        <v>20</v>
      </c>
      <c r="B25" s="36" t="s">
        <v>348</v>
      </c>
      <c r="C25" s="36" t="s">
        <v>8</v>
      </c>
      <c r="D25" s="36">
        <v>40</v>
      </c>
      <c r="E25" s="36"/>
      <c r="F25" s="36"/>
      <c r="G25" s="36">
        <v>30</v>
      </c>
      <c r="H25" s="36">
        <f t="shared" si="0"/>
        <v>70</v>
      </c>
      <c r="I25" s="37"/>
      <c r="J25" s="37"/>
      <c r="K25" s="38"/>
      <c r="L25" s="39"/>
      <c r="M25" s="96"/>
    </row>
    <row r="26" spans="1:13" x14ac:dyDescent="0.25">
      <c r="A26" s="35" t="s">
        <v>22</v>
      </c>
      <c r="B26" s="36" t="s">
        <v>349</v>
      </c>
      <c r="C26" s="36" t="s">
        <v>11</v>
      </c>
      <c r="D26" s="36">
        <v>550</v>
      </c>
      <c r="E26" s="36">
        <v>30</v>
      </c>
      <c r="F26" s="36">
        <v>50</v>
      </c>
      <c r="G26" s="36">
        <v>100</v>
      </c>
      <c r="H26" s="36">
        <f t="shared" si="0"/>
        <v>730</v>
      </c>
      <c r="I26" s="37"/>
      <c r="J26" s="37"/>
      <c r="K26" s="38"/>
      <c r="L26" s="39"/>
      <c r="M26" s="96"/>
    </row>
    <row r="27" spans="1:13" x14ac:dyDescent="0.25">
      <c r="A27" s="35" t="s">
        <v>24</v>
      </c>
      <c r="B27" s="36" t="s">
        <v>350</v>
      </c>
      <c r="C27" s="36" t="s">
        <v>11</v>
      </c>
      <c r="D27" s="36">
        <v>40</v>
      </c>
      <c r="E27" s="36">
        <v>30</v>
      </c>
      <c r="F27" s="36"/>
      <c r="G27" s="36">
        <v>40</v>
      </c>
      <c r="H27" s="36">
        <f t="shared" si="0"/>
        <v>110</v>
      </c>
      <c r="I27" s="37"/>
      <c r="J27" s="37"/>
      <c r="K27" s="38"/>
      <c r="L27" s="39"/>
      <c r="M27" s="96"/>
    </row>
    <row r="28" spans="1:13" x14ac:dyDescent="0.25">
      <c r="A28" s="35" t="s">
        <v>26</v>
      </c>
      <c r="B28" s="36" t="s">
        <v>351</v>
      </c>
      <c r="C28" s="36" t="s">
        <v>8</v>
      </c>
      <c r="D28" s="36">
        <v>250</v>
      </c>
      <c r="E28" s="36">
        <v>20</v>
      </c>
      <c r="F28" s="36">
        <v>30</v>
      </c>
      <c r="G28" s="36">
        <v>80</v>
      </c>
      <c r="H28" s="36">
        <f t="shared" si="0"/>
        <v>380</v>
      </c>
      <c r="I28" s="37"/>
      <c r="J28" s="37"/>
      <c r="K28" s="38"/>
      <c r="L28" s="39"/>
      <c r="M28" s="96"/>
    </row>
    <row r="29" spans="1:13" x14ac:dyDescent="0.25">
      <c r="A29" s="35" t="s">
        <v>28</v>
      </c>
      <c r="B29" s="36" t="s">
        <v>402</v>
      </c>
      <c r="C29" s="36" t="s">
        <v>8</v>
      </c>
      <c r="D29" s="36"/>
      <c r="E29" s="36"/>
      <c r="F29" s="36"/>
      <c r="G29" s="36">
        <v>60</v>
      </c>
      <c r="H29" s="36">
        <f t="shared" si="0"/>
        <v>60</v>
      </c>
      <c r="I29" s="37"/>
      <c r="J29" s="37"/>
      <c r="K29" s="38"/>
      <c r="L29" s="39"/>
      <c r="M29" s="96"/>
    </row>
    <row r="30" spans="1:13" ht="26.4" x14ac:dyDescent="0.25">
      <c r="A30" s="35" t="s">
        <v>30</v>
      </c>
      <c r="B30" s="36" t="s">
        <v>352</v>
      </c>
      <c r="C30" s="36" t="s">
        <v>11</v>
      </c>
      <c r="D30" s="36">
        <v>150</v>
      </c>
      <c r="E30" s="36">
        <v>50</v>
      </c>
      <c r="F30" s="36"/>
      <c r="G30" s="36"/>
      <c r="H30" s="36">
        <f t="shared" si="0"/>
        <v>200</v>
      </c>
      <c r="I30" s="37"/>
      <c r="J30" s="37"/>
      <c r="K30" s="38"/>
      <c r="L30" s="39"/>
      <c r="M30" s="96"/>
    </row>
    <row r="31" spans="1:13" x14ac:dyDescent="0.25">
      <c r="A31" s="35" t="s">
        <v>45</v>
      </c>
      <c r="B31" s="36" t="s">
        <v>403</v>
      </c>
      <c r="C31" s="36" t="s">
        <v>8</v>
      </c>
      <c r="D31" s="36"/>
      <c r="E31" s="36"/>
      <c r="F31" s="36"/>
      <c r="G31" s="36">
        <v>50</v>
      </c>
      <c r="H31" s="36">
        <f t="shared" si="0"/>
        <v>50</v>
      </c>
      <c r="I31" s="37"/>
      <c r="J31" s="37"/>
      <c r="K31" s="38"/>
      <c r="L31" s="39"/>
      <c r="M31" s="96"/>
    </row>
    <row r="32" spans="1:13" ht="26.4" x14ac:dyDescent="0.25">
      <c r="A32" s="35" t="s">
        <v>47</v>
      </c>
      <c r="B32" s="36" t="s">
        <v>353</v>
      </c>
      <c r="C32" s="36" t="s">
        <v>11</v>
      </c>
      <c r="D32" s="36">
        <v>400</v>
      </c>
      <c r="E32" s="36">
        <v>100</v>
      </c>
      <c r="F32" s="36">
        <v>500</v>
      </c>
      <c r="G32" s="36">
        <v>300</v>
      </c>
      <c r="H32" s="36">
        <f t="shared" si="0"/>
        <v>1300</v>
      </c>
      <c r="I32" s="37"/>
      <c r="J32" s="37"/>
      <c r="K32" s="38"/>
      <c r="L32" s="39"/>
      <c r="M32" s="96"/>
    </row>
    <row r="33" spans="1:13" ht="26.4" x14ac:dyDescent="0.25">
      <c r="A33" s="35" t="s">
        <v>49</v>
      </c>
      <c r="B33" s="36" t="s">
        <v>354</v>
      </c>
      <c r="C33" s="36" t="s">
        <v>8</v>
      </c>
      <c r="D33" s="36">
        <v>50</v>
      </c>
      <c r="E33" s="36"/>
      <c r="F33" s="36"/>
      <c r="G33" s="36"/>
      <c r="H33" s="36">
        <f t="shared" si="0"/>
        <v>50</v>
      </c>
      <c r="I33" s="37"/>
      <c r="J33" s="37"/>
      <c r="K33" s="38"/>
      <c r="L33" s="39"/>
      <c r="M33" s="96"/>
    </row>
    <row r="34" spans="1:13" ht="26.4" x14ac:dyDescent="0.25">
      <c r="A34" s="35" t="s">
        <v>51</v>
      </c>
      <c r="B34" s="36" t="s">
        <v>355</v>
      </c>
      <c r="C34" s="36" t="s">
        <v>11</v>
      </c>
      <c r="D34" s="36">
        <v>500</v>
      </c>
      <c r="E34" s="36">
        <v>200</v>
      </c>
      <c r="F34" s="36">
        <v>400</v>
      </c>
      <c r="G34" s="36">
        <v>1000</v>
      </c>
      <c r="H34" s="36">
        <f t="shared" si="0"/>
        <v>2100</v>
      </c>
      <c r="I34" s="37"/>
      <c r="J34" s="37"/>
      <c r="K34" s="38"/>
      <c r="L34" s="39"/>
      <c r="M34" s="96"/>
    </row>
    <row r="35" spans="1:13" x14ac:dyDescent="0.25">
      <c r="A35" s="35" t="s">
        <v>53</v>
      </c>
      <c r="B35" s="36" t="s">
        <v>356</v>
      </c>
      <c r="C35" s="36" t="s">
        <v>11</v>
      </c>
      <c r="D35" s="36">
        <v>400</v>
      </c>
      <c r="E35" s="36">
        <v>30</v>
      </c>
      <c r="F35" s="36"/>
      <c r="G35" s="36">
        <v>50</v>
      </c>
      <c r="H35" s="36">
        <f t="shared" si="0"/>
        <v>480</v>
      </c>
      <c r="I35" s="37"/>
      <c r="J35" s="37"/>
      <c r="K35" s="38"/>
      <c r="L35" s="39"/>
      <c r="M35" s="96"/>
    </row>
    <row r="36" spans="1:13" ht="26.4" x14ac:dyDescent="0.25">
      <c r="A36" s="35" t="s">
        <v>55</v>
      </c>
      <c r="B36" s="36" t="s">
        <v>357</v>
      </c>
      <c r="C36" s="36" t="s">
        <v>11</v>
      </c>
      <c r="D36" s="36">
        <v>500</v>
      </c>
      <c r="E36" s="36">
        <v>60</v>
      </c>
      <c r="F36" s="36">
        <v>150</v>
      </c>
      <c r="G36" s="36">
        <v>50</v>
      </c>
      <c r="H36" s="36">
        <f t="shared" si="0"/>
        <v>760</v>
      </c>
      <c r="I36" s="37"/>
      <c r="J36" s="37"/>
      <c r="K36" s="38"/>
      <c r="L36" s="39"/>
      <c r="M36" s="96"/>
    </row>
    <row r="37" spans="1:13" x14ac:dyDescent="0.25">
      <c r="A37" s="35" t="s">
        <v>57</v>
      </c>
      <c r="B37" s="36" t="s">
        <v>358</v>
      </c>
      <c r="C37" s="36" t="s">
        <v>8</v>
      </c>
      <c r="D37" s="36">
        <v>200</v>
      </c>
      <c r="E37" s="36">
        <v>50</v>
      </c>
      <c r="F37" s="36">
        <v>100</v>
      </c>
      <c r="G37" s="36">
        <v>20</v>
      </c>
      <c r="H37" s="36">
        <f t="shared" si="0"/>
        <v>370</v>
      </c>
      <c r="I37" s="37"/>
      <c r="J37" s="37"/>
      <c r="K37" s="38"/>
      <c r="L37" s="39"/>
      <c r="M37" s="96"/>
    </row>
    <row r="38" spans="1:13" ht="26.4" x14ac:dyDescent="0.25">
      <c r="A38" s="35" t="s">
        <v>59</v>
      </c>
      <c r="B38" s="36" t="s">
        <v>359</v>
      </c>
      <c r="C38" s="36" t="s">
        <v>11</v>
      </c>
      <c r="D38" s="36">
        <v>600</v>
      </c>
      <c r="E38" s="36">
        <v>100</v>
      </c>
      <c r="F38" s="36">
        <v>200</v>
      </c>
      <c r="G38" s="36">
        <v>100</v>
      </c>
      <c r="H38" s="36">
        <f t="shared" si="0"/>
        <v>1000</v>
      </c>
      <c r="I38" s="37"/>
      <c r="J38" s="37"/>
      <c r="K38" s="38"/>
      <c r="L38" s="39"/>
      <c r="M38" s="96"/>
    </row>
    <row r="39" spans="1:13" x14ac:dyDescent="0.25">
      <c r="A39" s="35" t="s">
        <v>61</v>
      </c>
      <c r="B39" s="36" t="s">
        <v>360</v>
      </c>
      <c r="C39" s="36" t="s">
        <v>11</v>
      </c>
      <c r="D39" s="36">
        <v>600</v>
      </c>
      <c r="E39" s="36">
        <v>60</v>
      </c>
      <c r="F39" s="36">
        <v>150</v>
      </c>
      <c r="G39" s="36">
        <v>20</v>
      </c>
      <c r="H39" s="36">
        <f t="shared" si="0"/>
        <v>830</v>
      </c>
      <c r="I39" s="37"/>
      <c r="J39" s="37"/>
      <c r="K39" s="38"/>
      <c r="L39" s="39"/>
      <c r="M39" s="96"/>
    </row>
    <row r="40" spans="1:13" x14ac:dyDescent="0.25">
      <c r="A40" s="35" t="s">
        <v>115</v>
      </c>
      <c r="B40" s="36" t="s">
        <v>361</v>
      </c>
      <c r="C40" s="36" t="s">
        <v>11</v>
      </c>
      <c r="D40" s="36">
        <v>600</v>
      </c>
      <c r="E40" s="36">
        <v>50</v>
      </c>
      <c r="F40" s="36">
        <v>80</v>
      </c>
      <c r="G40" s="36">
        <v>100</v>
      </c>
      <c r="H40" s="36">
        <f t="shared" si="0"/>
        <v>830</v>
      </c>
      <c r="I40" s="37"/>
      <c r="J40" s="37"/>
      <c r="K40" s="38"/>
      <c r="L40" s="39"/>
      <c r="M40" s="96"/>
    </row>
    <row r="41" spans="1:13" x14ac:dyDescent="0.25">
      <c r="A41" s="35" t="s">
        <v>117</v>
      </c>
      <c r="B41" s="36" t="s">
        <v>362</v>
      </c>
      <c r="C41" s="36" t="s">
        <v>8</v>
      </c>
      <c r="D41" s="36">
        <v>0</v>
      </c>
      <c r="E41" s="36"/>
      <c r="F41" s="36"/>
      <c r="G41" s="36"/>
      <c r="H41" s="36">
        <f t="shared" si="0"/>
        <v>0</v>
      </c>
      <c r="I41" s="37"/>
      <c r="J41" s="37"/>
      <c r="K41" s="38"/>
      <c r="L41" s="39"/>
      <c r="M41" s="96"/>
    </row>
    <row r="42" spans="1:13" x14ac:dyDescent="0.25">
      <c r="A42" s="35" t="s">
        <v>119</v>
      </c>
      <c r="B42" s="36" t="s">
        <v>363</v>
      </c>
      <c r="C42" s="36" t="s">
        <v>8</v>
      </c>
      <c r="D42" s="36">
        <v>150</v>
      </c>
      <c r="E42" s="36">
        <v>30</v>
      </c>
      <c r="F42" s="36">
        <v>50</v>
      </c>
      <c r="G42" s="36">
        <v>50</v>
      </c>
      <c r="H42" s="36">
        <f t="shared" si="0"/>
        <v>280</v>
      </c>
      <c r="I42" s="37"/>
      <c r="J42" s="37"/>
      <c r="K42" s="38"/>
      <c r="L42" s="39"/>
      <c r="M42" s="96"/>
    </row>
    <row r="43" spans="1:13" ht="26.4" x14ac:dyDescent="0.25">
      <c r="A43" s="35" t="s">
        <v>121</v>
      </c>
      <c r="B43" s="36" t="s">
        <v>364</v>
      </c>
      <c r="C43" s="36" t="s">
        <v>8</v>
      </c>
      <c r="D43" s="36">
        <v>300</v>
      </c>
      <c r="E43" s="36">
        <v>50</v>
      </c>
      <c r="F43" s="36">
        <v>50</v>
      </c>
      <c r="G43" s="36">
        <v>200</v>
      </c>
      <c r="H43" s="36">
        <f t="shared" si="0"/>
        <v>600</v>
      </c>
      <c r="I43" s="37"/>
      <c r="J43" s="37"/>
      <c r="K43" s="38"/>
      <c r="L43" s="39"/>
      <c r="M43" s="96"/>
    </row>
    <row r="44" spans="1:13" x14ac:dyDescent="0.25">
      <c r="A44" s="35" t="s">
        <v>123</v>
      </c>
      <c r="B44" s="36" t="s">
        <v>365</v>
      </c>
      <c r="C44" s="36" t="s">
        <v>11</v>
      </c>
      <c r="D44" s="36">
        <v>0</v>
      </c>
      <c r="E44" s="36">
        <v>300</v>
      </c>
      <c r="F44" s="36">
        <v>600</v>
      </c>
      <c r="G44" s="36">
        <v>600</v>
      </c>
      <c r="H44" s="36">
        <f t="shared" si="0"/>
        <v>1500</v>
      </c>
      <c r="I44" s="37"/>
      <c r="J44" s="37"/>
      <c r="K44" s="38"/>
      <c r="L44" s="39"/>
      <c r="M44" s="96"/>
    </row>
    <row r="45" spans="1:13" x14ac:dyDescent="0.25">
      <c r="A45" s="35" t="s">
        <v>125</v>
      </c>
      <c r="B45" s="36" t="s">
        <v>404</v>
      </c>
      <c r="C45" s="36" t="s">
        <v>405</v>
      </c>
      <c r="D45" s="36"/>
      <c r="E45" s="36"/>
      <c r="F45" s="36"/>
      <c r="G45" s="36">
        <v>50</v>
      </c>
      <c r="H45" s="36">
        <f t="shared" si="0"/>
        <v>50</v>
      </c>
      <c r="I45" s="37"/>
      <c r="J45" s="37"/>
      <c r="K45" s="38"/>
      <c r="L45" s="39"/>
      <c r="M45" s="96"/>
    </row>
    <row r="46" spans="1:13" x14ac:dyDescent="0.25">
      <c r="A46" s="35" t="s">
        <v>127</v>
      </c>
      <c r="B46" s="36" t="s">
        <v>366</v>
      </c>
      <c r="C46" s="36" t="s">
        <v>11</v>
      </c>
      <c r="D46" s="36">
        <v>200</v>
      </c>
      <c r="E46" s="36">
        <v>100</v>
      </c>
      <c r="F46" s="36">
        <v>200</v>
      </c>
      <c r="G46" s="36">
        <v>300</v>
      </c>
      <c r="H46" s="36">
        <f t="shared" si="0"/>
        <v>800</v>
      </c>
      <c r="I46" s="37"/>
      <c r="J46" s="37"/>
      <c r="K46" s="38"/>
      <c r="L46" s="39"/>
      <c r="M46" s="96"/>
    </row>
    <row r="47" spans="1:13" x14ac:dyDescent="0.25">
      <c r="A47" s="35" t="s">
        <v>168</v>
      </c>
      <c r="B47" s="36" t="s">
        <v>367</v>
      </c>
      <c r="C47" s="36" t="s">
        <v>8</v>
      </c>
      <c r="D47" s="36">
        <v>100</v>
      </c>
      <c r="E47" s="36"/>
      <c r="F47" s="36"/>
      <c r="G47" s="36"/>
      <c r="H47" s="36">
        <f t="shared" si="0"/>
        <v>100</v>
      </c>
      <c r="I47" s="37"/>
      <c r="J47" s="37"/>
      <c r="K47" s="38"/>
      <c r="L47" s="39"/>
      <c r="M47" s="96"/>
    </row>
    <row r="48" spans="1:13" x14ac:dyDescent="0.25">
      <c r="A48" s="35" t="s">
        <v>170</v>
      </c>
      <c r="B48" s="36" t="s">
        <v>368</v>
      </c>
      <c r="C48" s="36" t="s">
        <v>11</v>
      </c>
      <c r="D48" s="36">
        <v>200</v>
      </c>
      <c r="E48" s="36">
        <v>50</v>
      </c>
      <c r="F48" s="36"/>
      <c r="G48" s="36">
        <v>50</v>
      </c>
      <c r="H48" s="36">
        <f t="shared" si="0"/>
        <v>300</v>
      </c>
      <c r="I48" s="37"/>
      <c r="J48" s="37"/>
      <c r="K48" s="38"/>
      <c r="L48" s="39"/>
      <c r="M48" s="96"/>
    </row>
    <row r="49" spans="1:13" ht="26.4" x14ac:dyDescent="0.25">
      <c r="A49" s="35" t="s">
        <v>172</v>
      </c>
      <c r="B49" s="36" t="s">
        <v>369</v>
      </c>
      <c r="C49" s="36" t="s">
        <v>11</v>
      </c>
      <c r="D49" s="36">
        <v>400</v>
      </c>
      <c r="E49" s="36">
        <v>100</v>
      </c>
      <c r="F49" s="36">
        <v>200</v>
      </c>
      <c r="G49" s="36">
        <v>140</v>
      </c>
      <c r="H49" s="36">
        <f t="shared" si="0"/>
        <v>840</v>
      </c>
      <c r="I49" s="37"/>
      <c r="J49" s="37"/>
      <c r="K49" s="38"/>
      <c r="L49" s="39"/>
      <c r="M49" s="96"/>
    </row>
    <row r="50" spans="1:13" ht="26.4" x14ac:dyDescent="0.25">
      <c r="A50" s="35" t="s">
        <v>174</v>
      </c>
      <c r="B50" s="36" t="s">
        <v>370</v>
      </c>
      <c r="C50" s="36" t="s">
        <v>11</v>
      </c>
      <c r="D50" s="36">
        <v>400</v>
      </c>
      <c r="E50" s="36">
        <v>100</v>
      </c>
      <c r="F50" s="36">
        <v>100</v>
      </c>
      <c r="G50" s="36">
        <v>200</v>
      </c>
      <c r="H50" s="36">
        <f t="shared" si="0"/>
        <v>800</v>
      </c>
      <c r="I50" s="37"/>
      <c r="J50" s="37"/>
      <c r="K50" s="38"/>
      <c r="L50" s="39"/>
      <c r="M50" s="96"/>
    </row>
    <row r="51" spans="1:13" ht="26.4" x14ac:dyDescent="0.25">
      <c r="A51" s="35" t="s">
        <v>176</v>
      </c>
      <c r="B51" s="36" t="s">
        <v>371</v>
      </c>
      <c r="C51" s="36" t="s">
        <v>11</v>
      </c>
      <c r="D51" s="36">
        <v>300</v>
      </c>
      <c r="E51" s="36">
        <v>120</v>
      </c>
      <c r="F51" s="36">
        <v>50</v>
      </c>
      <c r="G51" s="36">
        <v>150</v>
      </c>
      <c r="H51" s="36">
        <f t="shared" si="0"/>
        <v>620</v>
      </c>
      <c r="I51" s="37"/>
      <c r="J51" s="37"/>
      <c r="K51" s="38"/>
      <c r="L51" s="39"/>
      <c r="M51" s="96"/>
    </row>
    <row r="52" spans="1:13" ht="26.4" x14ac:dyDescent="0.25">
      <c r="A52" s="35" t="s">
        <v>178</v>
      </c>
      <c r="B52" s="36" t="s">
        <v>372</v>
      </c>
      <c r="C52" s="36" t="s">
        <v>8</v>
      </c>
      <c r="D52" s="36">
        <v>200</v>
      </c>
      <c r="E52" s="36">
        <v>50</v>
      </c>
      <c r="F52" s="36">
        <v>50</v>
      </c>
      <c r="G52" s="36">
        <v>180</v>
      </c>
      <c r="H52" s="36">
        <f t="shared" ref="H52:H72" si="1">SUM(D52:G52)</f>
        <v>480</v>
      </c>
      <c r="I52" s="37"/>
      <c r="J52" s="37"/>
      <c r="K52" s="38"/>
      <c r="L52" s="39"/>
      <c r="M52" s="96"/>
    </row>
    <row r="53" spans="1:13" ht="26.4" x14ac:dyDescent="0.25">
      <c r="A53" s="35" t="s">
        <v>180</v>
      </c>
      <c r="B53" s="36" t="s">
        <v>373</v>
      </c>
      <c r="C53" s="36" t="s">
        <v>11</v>
      </c>
      <c r="D53" s="36">
        <v>200</v>
      </c>
      <c r="E53" s="36">
        <v>40</v>
      </c>
      <c r="F53" s="36">
        <v>80</v>
      </c>
      <c r="G53" s="36">
        <v>120</v>
      </c>
      <c r="H53" s="36">
        <f t="shared" si="1"/>
        <v>440</v>
      </c>
      <c r="I53" s="37"/>
      <c r="J53" s="37"/>
      <c r="K53" s="38"/>
      <c r="L53" s="39"/>
      <c r="M53" s="96"/>
    </row>
    <row r="54" spans="1:13" ht="26.4" x14ac:dyDescent="0.25">
      <c r="A54" s="35" t="s">
        <v>182</v>
      </c>
      <c r="B54" s="36" t="s">
        <v>374</v>
      </c>
      <c r="C54" s="36" t="s">
        <v>11</v>
      </c>
      <c r="D54" s="36">
        <v>300</v>
      </c>
      <c r="E54" s="36">
        <v>100</v>
      </c>
      <c r="F54" s="36"/>
      <c r="G54" s="36">
        <v>150</v>
      </c>
      <c r="H54" s="36">
        <f t="shared" si="1"/>
        <v>550</v>
      </c>
      <c r="I54" s="37"/>
      <c r="J54" s="37"/>
      <c r="K54" s="38"/>
      <c r="L54" s="39"/>
      <c r="M54" s="96"/>
    </row>
    <row r="55" spans="1:13" x14ac:dyDescent="0.25">
      <c r="A55" s="35" t="s">
        <v>184</v>
      </c>
      <c r="B55" s="36" t="s">
        <v>375</v>
      </c>
      <c r="C55" s="36" t="s">
        <v>11</v>
      </c>
      <c r="D55" s="36">
        <v>200</v>
      </c>
      <c r="E55" s="36">
        <v>50</v>
      </c>
      <c r="F55" s="36">
        <v>200</v>
      </c>
      <c r="G55" s="36">
        <v>150</v>
      </c>
      <c r="H55" s="36">
        <f t="shared" si="1"/>
        <v>600</v>
      </c>
      <c r="I55" s="37"/>
      <c r="J55" s="37"/>
      <c r="K55" s="38"/>
      <c r="L55" s="39"/>
      <c r="M55" s="96"/>
    </row>
    <row r="56" spans="1:13" x14ac:dyDescent="0.25">
      <c r="A56" s="35" t="s">
        <v>185</v>
      </c>
      <c r="B56" s="36" t="s">
        <v>376</v>
      </c>
      <c r="C56" s="36" t="s">
        <v>139</v>
      </c>
      <c r="D56" s="36">
        <v>250</v>
      </c>
      <c r="E56" s="36">
        <v>100</v>
      </c>
      <c r="F56" s="36">
        <v>150</v>
      </c>
      <c r="G56" s="36">
        <v>70</v>
      </c>
      <c r="H56" s="36">
        <f t="shared" si="1"/>
        <v>570</v>
      </c>
      <c r="I56" s="37"/>
      <c r="J56" s="37"/>
      <c r="K56" s="38"/>
      <c r="L56" s="39"/>
      <c r="M56" s="96"/>
    </row>
    <row r="57" spans="1:13" ht="26.4" x14ac:dyDescent="0.25">
      <c r="A57" s="35" t="s">
        <v>186</v>
      </c>
      <c r="B57" s="36" t="s">
        <v>377</v>
      </c>
      <c r="C57" s="36" t="s">
        <v>11</v>
      </c>
      <c r="D57" s="36">
        <v>200</v>
      </c>
      <c r="E57" s="36">
        <v>50</v>
      </c>
      <c r="F57" s="36">
        <v>50</v>
      </c>
      <c r="G57" s="36">
        <v>100</v>
      </c>
      <c r="H57" s="36">
        <f t="shared" si="1"/>
        <v>400</v>
      </c>
      <c r="I57" s="37"/>
      <c r="J57" s="37"/>
      <c r="K57" s="38"/>
      <c r="L57" s="39"/>
      <c r="M57" s="96"/>
    </row>
    <row r="58" spans="1:13" ht="26.4" x14ac:dyDescent="0.25">
      <c r="A58" s="35" t="s">
        <v>188</v>
      </c>
      <c r="B58" s="36" t="s">
        <v>378</v>
      </c>
      <c r="C58" s="36" t="s">
        <v>8</v>
      </c>
      <c r="D58" s="36">
        <v>300</v>
      </c>
      <c r="E58" s="36">
        <v>50</v>
      </c>
      <c r="F58" s="36">
        <v>50</v>
      </c>
      <c r="G58" s="36">
        <v>150</v>
      </c>
      <c r="H58" s="36">
        <f t="shared" si="1"/>
        <v>550</v>
      </c>
      <c r="I58" s="37"/>
      <c r="J58" s="37"/>
      <c r="K58" s="38"/>
      <c r="L58" s="39"/>
      <c r="M58" s="96"/>
    </row>
    <row r="59" spans="1:13" ht="26.4" x14ac:dyDescent="0.25">
      <c r="A59" s="35" t="s">
        <v>190</v>
      </c>
      <c r="B59" s="36" t="s">
        <v>379</v>
      </c>
      <c r="C59" s="36" t="s">
        <v>8</v>
      </c>
      <c r="D59" s="36">
        <v>600</v>
      </c>
      <c r="E59" s="36">
        <v>100</v>
      </c>
      <c r="F59" s="36">
        <v>150</v>
      </c>
      <c r="G59" s="36">
        <v>150</v>
      </c>
      <c r="H59" s="36">
        <f t="shared" si="1"/>
        <v>1000</v>
      </c>
      <c r="I59" s="37"/>
      <c r="J59" s="37"/>
      <c r="K59" s="38"/>
      <c r="L59" s="39"/>
      <c r="M59" s="96"/>
    </row>
    <row r="60" spans="1:13" ht="24.6" customHeight="1" x14ac:dyDescent="0.25">
      <c r="A60" s="35" t="s">
        <v>192</v>
      </c>
      <c r="B60" s="36" t="s">
        <v>380</v>
      </c>
      <c r="C60" s="36" t="s">
        <v>8</v>
      </c>
      <c r="D60" s="36">
        <v>700</v>
      </c>
      <c r="E60" s="36">
        <v>50</v>
      </c>
      <c r="F60" s="36">
        <v>100</v>
      </c>
      <c r="G60" s="36">
        <v>60</v>
      </c>
      <c r="H60" s="36">
        <f t="shared" si="1"/>
        <v>910</v>
      </c>
      <c r="I60" s="37"/>
      <c r="J60" s="37"/>
      <c r="K60" s="38"/>
      <c r="L60" s="39"/>
      <c r="M60" s="96"/>
    </row>
    <row r="61" spans="1:13" x14ac:dyDescent="0.25">
      <c r="A61" s="35" t="s">
        <v>194</v>
      </c>
      <c r="B61" s="36" t="s">
        <v>381</v>
      </c>
      <c r="C61" s="36" t="s">
        <v>8</v>
      </c>
      <c r="D61" s="36">
        <v>150</v>
      </c>
      <c r="E61" s="36">
        <v>50</v>
      </c>
      <c r="F61" s="36">
        <v>100</v>
      </c>
      <c r="G61" s="36">
        <v>200</v>
      </c>
      <c r="H61" s="36">
        <f t="shared" si="1"/>
        <v>500</v>
      </c>
      <c r="I61" s="37"/>
      <c r="J61" s="37"/>
      <c r="K61" s="38"/>
      <c r="L61" s="39"/>
      <c r="M61" s="96"/>
    </row>
    <row r="62" spans="1:13" x14ac:dyDescent="0.25">
      <c r="A62" s="35" t="s">
        <v>196</v>
      </c>
      <c r="B62" s="36" t="s">
        <v>382</v>
      </c>
      <c r="C62" s="36" t="s">
        <v>11</v>
      </c>
      <c r="D62" s="36">
        <v>350</v>
      </c>
      <c r="E62" s="36">
        <v>120</v>
      </c>
      <c r="F62" s="36">
        <v>250</v>
      </c>
      <c r="G62" s="36">
        <v>150</v>
      </c>
      <c r="H62" s="36">
        <f t="shared" si="1"/>
        <v>870</v>
      </c>
      <c r="I62" s="37"/>
      <c r="J62" s="37"/>
      <c r="K62" s="38"/>
      <c r="L62" s="39"/>
      <c r="M62" s="96"/>
    </row>
    <row r="63" spans="1:13" ht="26.4" x14ac:dyDescent="0.25">
      <c r="A63" s="35" t="s">
        <v>198</v>
      </c>
      <c r="B63" s="36" t="s">
        <v>383</v>
      </c>
      <c r="C63" s="36" t="s">
        <v>11</v>
      </c>
      <c r="D63" s="36">
        <v>100</v>
      </c>
      <c r="E63" s="36">
        <v>100</v>
      </c>
      <c r="F63" s="36">
        <v>200</v>
      </c>
      <c r="G63" s="36">
        <v>150</v>
      </c>
      <c r="H63" s="36">
        <f t="shared" si="1"/>
        <v>550</v>
      </c>
      <c r="I63" s="37"/>
      <c r="J63" s="37"/>
      <c r="K63" s="38"/>
      <c r="L63" s="39"/>
      <c r="M63" s="96"/>
    </row>
    <row r="64" spans="1:13" x14ac:dyDescent="0.25">
      <c r="A64" s="35" t="s">
        <v>200</v>
      </c>
      <c r="B64" s="36" t="s">
        <v>384</v>
      </c>
      <c r="C64" s="36" t="s">
        <v>11</v>
      </c>
      <c r="D64" s="36">
        <v>200</v>
      </c>
      <c r="E64" s="36">
        <v>50</v>
      </c>
      <c r="F64" s="36"/>
      <c r="G64" s="36">
        <v>100</v>
      </c>
      <c r="H64" s="36">
        <f t="shared" si="1"/>
        <v>350</v>
      </c>
      <c r="I64" s="37"/>
      <c r="J64" s="37"/>
      <c r="K64" s="38"/>
      <c r="L64" s="39"/>
      <c r="M64" s="96"/>
    </row>
    <row r="65" spans="1:13" ht="26.4" x14ac:dyDescent="0.25">
      <c r="A65" s="35" t="s">
        <v>202</v>
      </c>
      <c r="B65" s="36" t="s">
        <v>385</v>
      </c>
      <c r="C65" s="36" t="s">
        <v>11</v>
      </c>
      <c r="D65" s="36">
        <v>200</v>
      </c>
      <c r="E65" s="36">
        <v>100</v>
      </c>
      <c r="F65" s="36"/>
      <c r="G65" s="36">
        <v>200</v>
      </c>
      <c r="H65" s="36">
        <f t="shared" si="1"/>
        <v>500</v>
      </c>
      <c r="I65" s="37"/>
      <c r="J65" s="37"/>
      <c r="K65" s="38"/>
      <c r="L65" s="39"/>
      <c r="M65" s="96"/>
    </row>
    <row r="66" spans="1:13" ht="26.4" x14ac:dyDescent="0.25">
      <c r="A66" s="35" t="s">
        <v>204</v>
      </c>
      <c r="B66" s="36" t="s">
        <v>386</v>
      </c>
      <c r="C66" s="36" t="s">
        <v>11</v>
      </c>
      <c r="D66" s="36">
        <v>0</v>
      </c>
      <c r="E66" s="36">
        <v>100</v>
      </c>
      <c r="F66" s="36"/>
      <c r="G66" s="36">
        <v>100</v>
      </c>
      <c r="H66" s="36">
        <f t="shared" si="1"/>
        <v>200</v>
      </c>
      <c r="I66" s="37"/>
      <c r="J66" s="37"/>
      <c r="K66" s="38"/>
      <c r="L66" s="39"/>
      <c r="M66" s="96"/>
    </row>
    <row r="67" spans="1:13" ht="26.4" x14ac:dyDescent="0.25">
      <c r="A67" s="35" t="s">
        <v>206</v>
      </c>
      <c r="B67" s="36" t="s">
        <v>387</v>
      </c>
      <c r="C67" s="36" t="s">
        <v>11</v>
      </c>
      <c r="D67" s="36">
        <v>4100</v>
      </c>
      <c r="E67" s="36">
        <v>3000</v>
      </c>
      <c r="F67" s="36">
        <v>2500</v>
      </c>
      <c r="G67" s="36">
        <v>4000</v>
      </c>
      <c r="H67" s="36">
        <f t="shared" si="1"/>
        <v>13600</v>
      </c>
      <c r="I67" s="37"/>
      <c r="J67" s="37"/>
      <c r="K67" s="38"/>
      <c r="L67" s="39"/>
      <c r="M67" s="96"/>
    </row>
    <row r="68" spans="1:13" x14ac:dyDescent="0.25">
      <c r="A68" s="35" t="s">
        <v>208</v>
      </c>
      <c r="B68" s="36" t="s">
        <v>388</v>
      </c>
      <c r="C68" s="36" t="s">
        <v>32</v>
      </c>
      <c r="D68" s="36">
        <v>2000</v>
      </c>
      <c r="E68" s="36">
        <v>3000</v>
      </c>
      <c r="F68" s="36">
        <v>2500</v>
      </c>
      <c r="G68" s="36">
        <v>500</v>
      </c>
      <c r="H68" s="36">
        <f t="shared" si="1"/>
        <v>8000</v>
      </c>
      <c r="I68" s="37"/>
      <c r="J68" s="37"/>
      <c r="K68" s="38"/>
      <c r="L68" s="39"/>
      <c r="M68" s="96"/>
    </row>
    <row r="69" spans="1:13" x14ac:dyDescent="0.25">
      <c r="A69" s="35" t="s">
        <v>210</v>
      </c>
      <c r="B69" s="36" t="s">
        <v>389</v>
      </c>
      <c r="C69" s="36" t="s">
        <v>8</v>
      </c>
      <c r="D69" s="36">
        <v>0</v>
      </c>
      <c r="E69" s="36"/>
      <c r="F69" s="36"/>
      <c r="G69" s="36">
        <v>60</v>
      </c>
      <c r="H69" s="36">
        <f t="shared" si="1"/>
        <v>60</v>
      </c>
      <c r="I69" s="37"/>
      <c r="J69" s="37"/>
      <c r="K69" s="38"/>
      <c r="L69" s="39"/>
      <c r="M69" s="96"/>
    </row>
    <row r="70" spans="1:13" x14ac:dyDescent="0.25">
      <c r="A70" s="35" t="s">
        <v>212</v>
      </c>
      <c r="B70" s="36" t="s">
        <v>390</v>
      </c>
      <c r="C70" s="36" t="s">
        <v>32</v>
      </c>
      <c r="D70" s="36">
        <v>0</v>
      </c>
      <c r="E70" s="36">
        <v>50</v>
      </c>
      <c r="F70" s="36"/>
      <c r="G70" s="36">
        <v>400</v>
      </c>
      <c r="H70" s="36">
        <f t="shared" si="1"/>
        <v>450</v>
      </c>
      <c r="I70" s="37"/>
      <c r="J70" s="37"/>
      <c r="K70" s="38"/>
      <c r="L70" s="39"/>
      <c r="M70" s="96"/>
    </row>
    <row r="71" spans="1:13" x14ac:dyDescent="0.25">
      <c r="A71" s="35" t="s">
        <v>214</v>
      </c>
      <c r="B71" s="36" t="s">
        <v>391</v>
      </c>
      <c r="C71" s="36" t="s">
        <v>11</v>
      </c>
      <c r="D71" s="36">
        <v>0</v>
      </c>
      <c r="E71" s="36">
        <v>50</v>
      </c>
      <c r="F71" s="36"/>
      <c r="G71" s="36">
        <v>50</v>
      </c>
      <c r="H71" s="36">
        <f t="shared" si="1"/>
        <v>100</v>
      </c>
      <c r="I71" s="37"/>
      <c r="J71" s="37"/>
      <c r="K71" s="38"/>
      <c r="L71" s="39"/>
      <c r="M71" s="96"/>
    </row>
    <row r="72" spans="1:13" x14ac:dyDescent="0.25">
      <c r="A72" s="92" t="s">
        <v>216</v>
      </c>
      <c r="B72" s="126" t="s">
        <v>392</v>
      </c>
      <c r="C72" s="126" t="s">
        <v>11</v>
      </c>
      <c r="D72" s="126">
        <v>0</v>
      </c>
      <c r="E72" s="126"/>
      <c r="F72" s="126"/>
      <c r="G72" s="126">
        <v>20</v>
      </c>
      <c r="H72" s="41">
        <f t="shared" si="1"/>
        <v>20</v>
      </c>
      <c r="I72" s="125"/>
      <c r="J72" s="125"/>
      <c r="K72" s="126"/>
      <c r="L72" s="39"/>
      <c r="M72" s="96"/>
    </row>
    <row r="73" spans="1:13" ht="19.8" customHeight="1" x14ac:dyDescent="0.25">
      <c r="A73" s="108" t="s">
        <v>441</v>
      </c>
      <c r="B73" s="108"/>
      <c r="C73" s="108"/>
      <c r="D73" s="108"/>
      <c r="E73" s="108"/>
      <c r="F73" s="108"/>
      <c r="G73" s="108"/>
      <c r="H73" s="108"/>
      <c r="I73" s="102"/>
      <c r="J73" s="102"/>
      <c r="K73" s="102"/>
      <c r="L73" s="102"/>
      <c r="M73" s="127"/>
    </row>
  </sheetData>
  <mergeCells count="27">
    <mergeCell ref="A73:H73"/>
    <mergeCell ref="K10:M10"/>
    <mergeCell ref="A12:M12"/>
    <mergeCell ref="A14:M15"/>
    <mergeCell ref="A13:M13"/>
    <mergeCell ref="J16:J18"/>
    <mergeCell ref="M16:M18"/>
    <mergeCell ref="K1:M1"/>
    <mergeCell ref="A2:M2"/>
    <mergeCell ref="A3:H3"/>
    <mergeCell ref="A4:H4"/>
    <mergeCell ref="A5:H5"/>
    <mergeCell ref="A6:H6"/>
    <mergeCell ref="K7:M7"/>
    <mergeCell ref="K16:K18"/>
    <mergeCell ref="L16:L18"/>
    <mergeCell ref="A16:A18"/>
    <mergeCell ref="B16:B18"/>
    <mergeCell ref="C16:C18"/>
    <mergeCell ref="D16:D18"/>
    <mergeCell ref="K8:M8"/>
    <mergeCell ref="K9:M9"/>
    <mergeCell ref="E16:E18"/>
    <mergeCell ref="F16:F18"/>
    <mergeCell ref="G16:G18"/>
    <mergeCell ref="I16:I18"/>
    <mergeCell ref="H16:H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</vt:i4>
      </vt:variant>
    </vt:vector>
  </HeadingPairs>
  <TitlesOfParts>
    <vt:vector size="9" baseType="lpstr">
      <vt:lpstr>Część I Jaja</vt:lpstr>
      <vt:lpstr>część II Mięso drobiowe</vt:lpstr>
      <vt:lpstr>Część III mięso wieprzowe i węd</vt:lpstr>
      <vt:lpstr>Część IV Mleko i przetwor</vt:lpstr>
      <vt:lpstr>Część V Mrożonki</vt:lpstr>
      <vt:lpstr>Część VI Peczywo</vt:lpstr>
      <vt:lpstr>Część VII różne art. spoż</vt:lpstr>
      <vt:lpstr>Część VIII Warzywa i owoce</vt:lpstr>
      <vt:lpstr>'Część I Jaja'!Excel_BuiltIn__FilterDatabase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milewska</dc:creator>
  <cp:lastModifiedBy>Magdalena Bartkowicz</cp:lastModifiedBy>
  <cp:revision>26</cp:revision>
  <cp:lastPrinted>2024-12-12T09:35:39Z</cp:lastPrinted>
  <dcterms:created xsi:type="dcterms:W3CDTF">2006-09-22T14:37:51Z</dcterms:created>
  <dcterms:modified xsi:type="dcterms:W3CDTF">2024-12-12T09:35:44Z</dcterms:modified>
</cp:coreProperties>
</file>