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PKinga\Desktop\TECZKI\ZP\2024\271\ZP.271.13.2024 CATERING\załączniki do SWZ\"/>
    </mc:Choice>
  </mc:AlternateContent>
  <xr:revisionPtr revIDLastSave="0" documentId="13_ncr:1_{CCC03767-F724-4B01-9BE6-9147276B5617}" xr6:coauthVersionLast="47" xr6:coauthVersionMax="47" xr10:uidLastSave="{00000000-0000-0000-0000-000000000000}"/>
  <bookViews>
    <workbookView xWindow="735" yWindow="735" windowWidth="21585" windowHeight="127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6" i="1" l="1"/>
  <c r="K184" i="1"/>
  <c r="K185" i="1"/>
  <c r="I184" i="1"/>
  <c r="K182" i="1" l="1"/>
  <c r="K180" i="1"/>
  <c r="K178" i="1"/>
  <c r="K176" i="1"/>
  <c r="K174" i="1"/>
  <c r="K172" i="1"/>
  <c r="K170" i="1"/>
  <c r="K168" i="1"/>
  <c r="K166" i="1"/>
  <c r="K164" i="1"/>
  <c r="K162" i="1"/>
  <c r="K160" i="1"/>
  <c r="K158" i="1"/>
  <c r="K156" i="1"/>
  <c r="K154" i="1"/>
  <c r="K152" i="1"/>
  <c r="K150" i="1"/>
  <c r="K148" i="1"/>
  <c r="K146" i="1"/>
  <c r="K144" i="1"/>
  <c r="K142" i="1"/>
  <c r="K140" i="1"/>
  <c r="K138" i="1"/>
  <c r="K136" i="1"/>
  <c r="K134" i="1"/>
  <c r="K132" i="1"/>
  <c r="K130" i="1"/>
  <c r="K128" i="1"/>
  <c r="K126" i="1"/>
  <c r="K124" i="1"/>
  <c r="K122" i="1"/>
  <c r="K120" i="1"/>
  <c r="K118" i="1"/>
  <c r="K116" i="1"/>
  <c r="K114" i="1"/>
  <c r="K112" i="1"/>
  <c r="K110" i="1"/>
  <c r="K108" i="1"/>
  <c r="K106" i="1"/>
  <c r="K104" i="1"/>
  <c r="K102" i="1"/>
  <c r="K100" i="1"/>
  <c r="K98" i="1"/>
  <c r="K96" i="1"/>
  <c r="K94" i="1"/>
  <c r="K92" i="1"/>
  <c r="K90" i="1"/>
  <c r="K88" i="1"/>
  <c r="K86" i="1"/>
  <c r="K84" i="1"/>
  <c r="K82" i="1"/>
  <c r="K80" i="1"/>
  <c r="K78" i="1"/>
  <c r="K76" i="1"/>
  <c r="K74" i="1"/>
  <c r="K72" i="1"/>
  <c r="K70" i="1"/>
  <c r="K68" i="1"/>
  <c r="K66" i="1"/>
  <c r="K64" i="1"/>
  <c r="K62" i="1"/>
  <c r="K60" i="1"/>
  <c r="K58" i="1"/>
  <c r="K56" i="1"/>
  <c r="K54" i="1"/>
  <c r="K52" i="1"/>
  <c r="K50" i="1"/>
  <c r="K48" i="1"/>
  <c r="K46" i="1"/>
  <c r="K44" i="1"/>
  <c r="K42" i="1"/>
  <c r="K40" i="1"/>
  <c r="K38" i="1"/>
  <c r="K36" i="1"/>
  <c r="K34" i="1"/>
  <c r="K32" i="1"/>
  <c r="K30" i="1"/>
  <c r="K28" i="1"/>
  <c r="K26" i="1"/>
  <c r="K24" i="1"/>
  <c r="K22" i="1"/>
  <c r="K20" i="1"/>
  <c r="K18" i="1"/>
  <c r="K16" i="1"/>
  <c r="K14" i="1"/>
  <c r="K12" i="1"/>
  <c r="K10" i="1"/>
  <c r="K8" i="1"/>
  <c r="K6" i="1"/>
  <c r="K4" i="1"/>
</calcChain>
</file>

<file path=xl/sharedStrings.xml><?xml version="1.0" encoding="utf-8"?>
<sst xmlns="http://schemas.openxmlformats.org/spreadsheetml/2006/main" count="224" uniqueCount="112">
  <si>
    <t>FORMULARZ CENOWY 
A - cykliczny sześćiotygodniowy jadłospis dla dzieci 3-6lat dla przedszkola "Leśne ludki" w Mieścisku</t>
  </si>
  <si>
    <t>Dzień tygodnia</t>
  </si>
  <si>
    <t>dane</t>
  </si>
  <si>
    <t>liczba cykli w okresie zamówienia</t>
  </si>
  <si>
    <t>dzienna liczba posiłków</t>
  </si>
  <si>
    <t>liczba posiłków</t>
  </si>
  <si>
    <t>cena netto produktów wykorzystanych do przygotowania jednej porcji posiłku</t>
  </si>
  <si>
    <t>cena netto przygotowania posiłku</t>
  </si>
  <si>
    <t>łączna cena netto posiłku</t>
  </si>
  <si>
    <t>ŚNIADANIE</t>
  </si>
  <si>
    <t>OBIAD</t>
  </si>
  <si>
    <t>PODWIECZOREK</t>
  </si>
  <si>
    <t>poniedziałek</t>
  </si>
  <si>
    <t>wtorek</t>
  </si>
  <si>
    <t>środa</t>
  </si>
  <si>
    <t>czwartek</t>
  </si>
  <si>
    <t>piątek</t>
  </si>
  <si>
    <t xml:space="preserve">Kakao [180ml] 
Pieczywo graham [30g] z masłem [5g], polędwicą drobiową [2 plasterki] sałatą 
[liść] i pomidorem [40g] </t>
  </si>
  <si>
    <t xml:space="preserve">Zupa krupnik z kaszą jęczmienną [200ml] 
Naleśniki z serkiem [60g] 
Surówka z marchewki z brzoskwinią [80g] 
Kompot z czarnej porzeczki [250ml] </t>
  </si>
  <si>
    <t xml:space="preserve">Koktajl na bazie maślanki z makiem [250ml] 
Biszkopt bez cukru [6g] </t>
  </si>
  <si>
    <t xml:space="preserve">Zupa mleczna z płatkami owsianymi 
[200ml] 
Pieczywo z ziarnami [30g] z pastą z pieczonych warzywa [dynia, marchewka - 60g] i żółtą papryką [30g] </t>
  </si>
  <si>
    <t xml:space="preserve">Zupa jarzynowa z fasolką szparagową [200ml] 
Pulpety gotowane [50g] w sosie koperkowym [30g] 
Ryż brązowy [30g] 
Surówka z buraczków [80g] Woda z cytryną [250ml] </t>
  </si>
  <si>
    <t xml:space="preserve">Herbatka owocowa [250ml] Muffinka marchewkowo jabłkowa [80g] </t>
  </si>
  <si>
    <t xml:space="preserve">Herbatka owocowa [250ml] 
Bułka mleczna [50g] z pastą twarogową z rzodkiewką [80g] Śliwka [1 szt.] </t>
  </si>
  <si>
    <t xml:space="preserve">Zupa koperkowa z ziemniakami [200ml] Knedle z truskawkami [100g] 
Surówka z marchewki z jabłkiem [80g] 
Kompot z jabłek [250ml] </t>
  </si>
  <si>
    <t xml:space="preserve">Woda z cytryną [250ml] 
Pieczywo graham [30g] z szynką 
gotowaną [2 plasterki], ogórkiem kiszonym [60g] 
Gruszka [1/2 szt.] </t>
  </si>
  <si>
    <t xml:space="preserve">Zupa mleczna z płatkami ryżowymi 
[200ml] 
Bułka pełnoziarnista [40g] z masłem [5g], kiełbasą krakowską drobiową [2 plasterki], kiełkami [10g] i ogórkiem zielonym [30g] </t>
  </si>
  <si>
    <t xml:space="preserve">Zupa pomidorowa z makaronem [200ml] 
Panierowany kotlet drobiowy [70g] 
Ziemniaki gotowane z koperkiem [100g] 
Surówka z warzyw mieszanych [80g] 
Woda z cytryną [250ml] </t>
  </si>
  <si>
    <t xml:space="preserve">Mleko gotowane [200ml] 
Biszkopty bez cukru [10g] 
Pomarańcza [1/2 szt.] </t>
  </si>
  <si>
    <t xml:space="preserve">Herbata z cytryną [250ml]  
Placuszki z kaszy mannej z serkiem [30g], mus malinowy [30g] </t>
  </si>
  <si>
    <t xml:space="preserve">Zupa krem z dyni z jogurtem [200ml] 
Kotleciki rybne pieczone [80g] 
Puree ziemniaczane [100g] 
Surówka z kapusty kiszonej [80g] 
Kompot z owoców leśnych [250ml] </t>
  </si>
  <si>
    <t xml:space="preserve">Herbata rooibos [250ml] 
Budyń waniliowy z musem kiwi  
[250ml]  </t>
  </si>
  <si>
    <t xml:space="preserve">Kakao [180ml] 
Pieczywo żytnie [30g] z masłem [5g], szynką gotowaną [2 plasterki] i żółtą papryką [40g] </t>
  </si>
  <si>
    <t xml:space="preserve">Zupa ogórkowa ze śmietaną [200ml] 
Pierogi leniwe [100g]  
Surówka z marchewki z ananasem [80g]  Kompot z czerwonej porzeczki [250ml] </t>
  </si>
  <si>
    <t xml:space="preserve">Herbata z cytryną [250ml] Bułka mleczna [25g] z serkiem śmietankowym [20g], 
pomidorem [20g] i kiełkami [8g] 
Śliwka [1 szt.] </t>
  </si>
  <si>
    <t xml:space="preserve">Herbata z cytryną [250ml] 
Pieczywo z ziarnami [30g], z masłem [5g] 
Muffinka jajeczna z warzywami [50g] </t>
  </si>
  <si>
    <t xml:space="preserve">Zupa jarzynowa z soczewicą [200ml] 
Pieczone pulpeciki drobiowo-brokułowe [60g] 
Ryż brązowy [30g] 
Surówka z czerwonej kapusty [80g] 
Kompot z rabarbaru z aronią [250ml] </t>
  </si>
  <si>
    <t xml:space="preserve">Mleko [250ml] z granolą owocową bez cukru [20g] 
Gruszka [1 szt.] </t>
  </si>
  <si>
    <t xml:space="preserve">Mleko gotowane [150ml] 
Bułka pełnoziarnista [40g] z pastą z makreli z ogórkiem kiszonym [60g] </t>
  </si>
  <si>
    <t xml:space="preserve">Zupa krem z białych warzyw [200ml] 
Makaron bolognese z marchewką i groszkiem [100g] 
Kompot z owoców leśnych [250ml] </t>
  </si>
  <si>
    <t xml:space="preserve">Koktajl owocowy na kefirze z płatkami owsianymi [200ml] </t>
  </si>
  <si>
    <t xml:space="preserve">Herbata z cytryną [250ml] 
Placuszki bananowe [80g] z serkiem [30g] Jabłko [1/2 szt.] </t>
  </si>
  <si>
    <t xml:space="preserve">Zupa brokułowa ze śmietanką [200ml] 
Gulasz z warzywami [80g] 
Kasza jęczmienna [30g] 
Surówka z selera z rodzynkami [80g]  
Woda z cytryną [250ml] </t>
  </si>
  <si>
    <t xml:space="preserve">Herbatka owocowa [250ml] 
Bułka pszenna [25g] z masłem [5g], szynką z indyka [1 
plasterek], sałatą [liść]  
Mini marchewki, surowe [40g] </t>
  </si>
  <si>
    <t xml:space="preserve">Zupa mleczna z płatkami żytnimi [200ml] Pieczywo graham [30g] z serem żółtym [2 plasterki], sałatą [liść] i pomidorem [40g] </t>
  </si>
  <si>
    <t xml:space="preserve">Barszcz czerwony z makaronem [200ml] 
Kotleciki jajeczne [50g] 
Puree ziemniaczane z koperkiem [100g] 
Marchewka mini gotowana [100g] 
Kompot z jabłek [250ml] </t>
  </si>
  <si>
    <t xml:space="preserve">Mleko gotowane [100ml] 
Chlebek bananowy z bakaliami [50g] </t>
  </si>
  <si>
    <t xml:space="preserve">Kakao [180ml] 
Pieczywo z ziarnami [30g] z pastą z soczewicy z pomidorami [50g], kiełkami 
[8g] i ogórkiem zielonym [30g] </t>
  </si>
  <si>
    <t xml:space="preserve">Zupa jarzynowa z brukselką [200ml] 
Naleśniki z twarożkiem owocowym [60g] 
Surówka z selera i rodzynek [80g] 
Woda z cytryną [250ml] </t>
  </si>
  <si>
    <t xml:space="preserve">Herbata rooibos [250ml] 
Chrupki kukurydziane [30g] 
Śliwka [1 szt.] </t>
  </si>
  <si>
    <t xml:space="preserve">Herbatka owocowa [250ml] 
Pieczywo graham [30g] z pastą z dorsza i marchewki [60g], sałatą [liść] i żółtą papryką [20g] </t>
  </si>
  <si>
    <t xml:space="preserve">Rosół z makaronem [200ml] 
Udko z kurczaka gotowane [85g] 
Marchewka z groszkiem [80g] Kompot z gruszek [250ml] </t>
  </si>
  <si>
    <t xml:space="preserve">Woda z cytryną [250ml] 
Ciasto jogurtowe z truskawkami [80g] </t>
  </si>
  <si>
    <t xml:space="preserve">Mleko [180ml] z granolą bez cukru [20g] Bułka pełnoziarnista [40g] z masłem [5g], szynką gotowaną [2 plasterki] i warzywami [40g] </t>
  </si>
  <si>
    <t xml:space="preserve">Zupa kalafiorowa ze śmietanką [200ml] 
Kaszotto z kurczakiem, pieczarkami i marchewką [80g] 
Kompot z czarnej porzeczki [250ml] </t>
  </si>
  <si>
    <t xml:space="preserve">Herbata z cytryną [250ml] Jabłko pieczone z wiórkami kokosowymi i jogurtem [150g] </t>
  </si>
  <si>
    <t xml:space="preserve">Herbatka owocowa [250ml] 
Sałatka jarzynowa [80g] 
Bułka pszenna [1/2 szt.] z masłem [5g] </t>
  </si>
  <si>
    <t xml:space="preserve">Zupa krem z marchewki [200ml] 
Sznycel z indyka [70g] 
Puree ziemniaczane z koperkiem [100g] 
Brokuły gotowane [100g] 
Kompot z jabłek [250ml] </t>
  </si>
  <si>
    <t>Mleko gotowane [250ml] Biszkopty bez cukru [10g]</t>
  </si>
  <si>
    <t xml:space="preserve">Herbata z cytryną [250ml] 
Pieczywo graham [40g] z masłem [5g], pastą jajeczną ze szczypiorkiem [50g], pomidor [40g], kiełki rzodkiewki [8g] </t>
  </si>
  <si>
    <t xml:space="preserve">Zupa jarzynowa z koperkiem [200ml] 
Makaron pełnoziarnisty w sosie szpinakowym z twarogiem [100g] 
Kompot z owoców leśnych [250ml] </t>
  </si>
  <si>
    <t xml:space="preserve">Woda z cytryną [250ml] Sałatka owocowa z jogurtem i orzechami [100g] </t>
  </si>
  <si>
    <t xml:space="preserve">Kakao [180ml] 
Bułka mleczna [40g] z serkiem 
śmietankowym [20g], kalarepą [30g], dżem bez cukru [30g] Pomarańcza [1/2 szt.] </t>
  </si>
  <si>
    <t xml:space="preserve">Zupa krem z cukinii [200ml] 
Gulasz z indyka z brokułami [80g] 
Kasza gryczana niepalona [30g] 
Buraki gotowane [100g] Woda z cytryną [250ml] </t>
  </si>
  <si>
    <t xml:space="preserve">Herbatka owocowa [250ml] Ciasto marchewkowe [80g] z jogurtem [30g] </t>
  </si>
  <si>
    <t xml:space="preserve">Herbata z cytryną [250ml] 
Pieczywo żytnie [30g] z pastą dyniową z kurczakiem [80g] i kiełkami [8g] </t>
  </si>
  <si>
    <t xml:space="preserve">Zupa koperkowa z makaronem [200ml] 
Racuszki z jabłkami [60g] 
Surówka z marchewki z ananasem [80g] 
Woda z cytryną [250ml] </t>
  </si>
  <si>
    <t xml:space="preserve">Mleko gotowane [150ml] 
Bułka pszenna [20g] z masłem 
[5g], kiełbasą krakowską suchą 
[2 plasterki], ogórkiem zielonym 
[30g] 
Gruszka [1/2 szt.] </t>
  </si>
  <si>
    <t xml:space="preserve">Herbatka owocowa [250ml] 
Kaszka manna na mleku [200ml] z musem truskawkowym [30g] </t>
  </si>
  <si>
    <t xml:space="preserve">Zupa kalafiorowa z ziemniakami [200ml] 
Gołąbki w sosie pomidorowym [85g] 
Surówka z selera, marchewki i jabłek [80g] 
Kompot z wiśni [250ml] </t>
  </si>
  <si>
    <t xml:space="preserve">Koktajl bananowy na maślance 
[200ml] z płatkami owsianymi [15g] </t>
  </si>
  <si>
    <t xml:space="preserve">Mleko gotowane [200ml] 
Pieczywo graham [30g] z szynką drobiową [2 plasterki], talarkami buraka [30g] i ogórkiem kiszonym [30g] </t>
  </si>
  <si>
    <t xml:space="preserve">Zupa krem pieczarkowy [200ml] 
Pieczone nuggetsy z kurczaka [70g] 
Ziemniaki gotowane z koperkiem [100g] 
Brokuły gotowane [100g] Woda z cytryną [250ml] </t>
  </si>
  <si>
    <t xml:space="preserve">Herbatka owocowa [250ml] 
Kisiel marchewkowo-jabłkowy 
[80g] 
Biszkopty bez cukru [8g] </t>
  </si>
  <si>
    <t xml:space="preserve">Herbata z cytryną [250ml] 
Bułka pszenna [40g] z pastą z zielonego groszku [60g] i kolorową papryką [40g] </t>
  </si>
  <si>
    <t xml:space="preserve">Zupa pomidorowa z ryżem [200ml] 
Pulpeciki rybne w sosie pietruszkowym [50g] 
Kasza jęczmienna [30g]  
Bukiet warzyw gotowanych [100g] 
Kompot z rabarbaru z aronią [250ml] </t>
  </si>
  <si>
    <t xml:space="preserve">Mleko gotowane [150ml] 
Ciasteczko owsiane [20g] 
Mandarynka [1 szt.] </t>
  </si>
  <si>
    <t xml:space="preserve">Kakao [180ml] 
Bułka graham [40g] z masłem [5g], szynką z indyka [2 plasterki], czerwoną papryką 
[30g], kiełkami [8g] Jabłko [1/2 szt.]  </t>
  </si>
  <si>
    <t xml:space="preserve">Zupa barszcz ukraiński z fasolą [200ml] 
Strogonow wieprzowy [80g] 
Ryż brązowy [30g] 
Surówka z białej kapusty z koperkiem [80g] 
Kompot z jabłek [250ml] </t>
  </si>
  <si>
    <t xml:space="preserve">Herbatka owocowa [250ml] Serek homogenizowany, naturalny [150g] Mandarynka [1 szt.] </t>
  </si>
  <si>
    <t xml:space="preserve">Zupa mleczna z płatkami owsianymi 
[200ml] 
Placuszki jogurtowe [80g] z musem owocowym [owoce leśne 30g] </t>
  </si>
  <si>
    <t xml:space="preserve">Zupa kapuśniak mazurski [200ml] 
Udko drobiowe pieczone [85g] 
Puree ziemniaczane z koperkiem [100g] 
Dynia gotowana [100g] 
Kompot z truskawek [250ml] </t>
  </si>
  <si>
    <t xml:space="preserve">Woda z cytryną [250ml] Budyń czekoladowy [200ml] z bananem [30g] </t>
  </si>
  <si>
    <t xml:space="preserve">Herbatka owocowa [250ml] 
Bułka pełnoziarnista [40g] z masłem [5g], kiełbasą krakowską drobiową [2 plasterki], kiełkami [10g] i ogórkiem zielonym [30g] </t>
  </si>
  <si>
    <t xml:space="preserve">Krem pomidorowy ze śmietanką [200ml] 
Pierogi z serem [100g] 
Surówka z selera z brzoskwinią [80g] 
Woda z cytryną [250ml] </t>
  </si>
  <si>
    <t>Owsianka na mleku [200ml] z orzechami i pomarańczą [50g]</t>
  </si>
  <si>
    <t>Zupa mleczna z płatkami ryżowymi [200ml] Chleb pełnoziarnisty [30g] z masłem [5g], pastą z tuńczyka i twarogu [60g], kiełki [8g], ogórek zielony [20g], papryka czerwona [20g]</t>
  </si>
  <si>
    <t xml:space="preserve">Zupa selerowa z ziemniakami [200ml] 
Schab gotowany w sosie własnym [80g] 
Kasza jęczmienna [30g]  
Bukiet warzyw gotowany [100g] 
Kompot z czarnej porzeczki [250ml] </t>
  </si>
  <si>
    <t xml:space="preserve">Herbata z cytryną [250ml] Wafelek ryżowy [10g] z serkiem waniliowym [20g] i dżemem bez cukru [15g] </t>
  </si>
  <si>
    <t xml:space="preserve">Herbata z cytryną [250ml]  
Chleb z ziarnami [30g], masło [5g], jaja na twardo [50g], twaróg ze szczypiorkiem 
[20g], pomidor [40g] </t>
  </si>
  <si>
    <t xml:space="preserve">Zupa jarzynowa z cieciorką [200ml] 
Placki ziemniaczane [80g] 
Surówka z marchewki z rodzynkami [80g] 
Woda z cytryną [250ml] </t>
  </si>
  <si>
    <t xml:space="preserve">Mleko gotowane [200ml] 
Chrupki kukurydziane [30g] 
Gruszka [1 szt.] </t>
  </si>
  <si>
    <t xml:space="preserve">Mleko [150ml] z granolą bez cukru [20ml] Pieczywo żytnie [30g] z masłem [5g], polędwicą drobiową [2 plasterki], ogórkiem kiszonym [60g] </t>
  </si>
  <si>
    <t xml:space="preserve">Zupa ziemniaczana z koperkiem [200ml] 
Jajka sadzone [50g] 
Ziemniaki gotowane z koperkiem [100g] 
Sałatka z buraków gotowanych [80g] Kompot z owoców leśnych [250ml] </t>
  </si>
  <si>
    <t xml:space="preserve">Kakao [180ml] 
Pieczywo z ziarnami [30g] z pastą marchewkową z kurczakiem [80g] i kiełkami [8g]  </t>
  </si>
  <si>
    <t xml:space="preserve">Zupa Solferino z pomidorami [200ml] 
Pierogi z owocami [100g]  
Surówka z jabłka i marchewki [80g] 
Kompot z gruszek [250ml] </t>
  </si>
  <si>
    <t xml:space="preserve">Herbata z cytryną [250ml] Pieczywo pszenne [20g] z masłem [5g], szynką gotowaną [1 plasterek], kalarepą [40g] </t>
  </si>
  <si>
    <t xml:space="preserve">Herbatka owocowa [250ml] 
Chleb graham [30g] z masłem [5g], pastą 
twarogową z koperkiem [40g], pomidorem 
[40g] i sałatą [liść] </t>
  </si>
  <si>
    <t xml:space="preserve">Zupa krem z kalafiora ze śmietanką [200ml] 
Risotto mięsno-jarzynowe [80g] 
Woda z cytryną [250ml] </t>
  </si>
  <si>
    <t xml:space="preserve">Mleko gotowane [200ml] Chipsy jabłkowe [30g] </t>
  </si>
  <si>
    <t xml:space="preserve">Woda z cytryną [250ml] Muffinka cynamonowa [80g] z rodzynkami [10g]  </t>
  </si>
  <si>
    <t xml:space="preserve">Herbata z cytryną [250ml]  
Placuszki czekoladowe [80g] z jogurtem naturalnym [30g] i musem owocowym [20g] </t>
  </si>
  <si>
    <t xml:space="preserve">Zupa rosolnik z ryżem [200ml] 
Naleśniki z farszem szpinakowym z kurczakiem 
[60g] 
Marchew mini gotowana [100g] 
Kompot z czerwonej porzeczki [250ml] </t>
  </si>
  <si>
    <t xml:space="preserve">Herbatka owocowa [250ml] 
Chrupki kukurydziane [30g] 
Mandarynka [1 szt.] </t>
  </si>
  <si>
    <t xml:space="preserve">Mleko gotowane [200ml]  
Bułka pszenna [30g] z masłem [5g], serem żółtym wędzonym [1 plasterek], sałatą [liść] i pomidorem [40g] </t>
  </si>
  <si>
    <t xml:space="preserve">Zupa jarzynowa z pietruszką [200ml] 
Filet z dorsza w panierce [80g]  
Puree ziemniaczane z koperkiem [100g] 
Surówka z pora z pietruszką [80g] 
Kompot z wiśni [250ml] </t>
  </si>
  <si>
    <t xml:space="preserve">Woda z cytryną [250ml] Sałatka owocowa [100g] z jogurtem [20g] i orzechami 
[10g] </t>
  </si>
  <si>
    <t xml:space="preserve">Razem: </t>
  </si>
  <si>
    <t>śniadanie</t>
  </si>
  <si>
    <t>obiad</t>
  </si>
  <si>
    <t>podwieczorek</t>
  </si>
  <si>
    <t>Razem dla części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</si>
</sst>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Bahnschrift Light"/>
      <family val="2"/>
      <charset val="238"/>
    </font>
    <font>
      <sz val="9"/>
      <color theme="1"/>
      <name val="Bahnschrift Light"/>
      <family val="2"/>
      <charset val="238"/>
    </font>
    <font>
      <sz val="8"/>
      <color theme="1"/>
      <name val="Bahnschrift Light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3" fillId="0" borderId="6" xfId="0" applyFont="1" applyBorder="1"/>
    <xf numFmtId="0" fontId="1" fillId="0" borderId="6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5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7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4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/>
    <xf numFmtId="0" fontId="1" fillId="3" borderId="4" xfId="0" applyFont="1" applyFill="1" applyBorder="1"/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7"/>
  <sheetViews>
    <sheetView tabSelected="1" topLeftCell="A181" workbookViewId="0">
      <selection activeCell="M190" sqref="M190"/>
    </sheetView>
  </sheetViews>
  <sheetFormatPr defaultRowHeight="15" x14ac:dyDescent="0.25"/>
  <cols>
    <col min="1" max="1" width="12.7109375" customWidth="1"/>
    <col min="9" max="9" width="10.85546875" bestFit="1" customWidth="1"/>
  </cols>
  <sheetData>
    <row r="1" spans="1:14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01.25" x14ac:dyDescent="0.25">
      <c r="A3" s="1" t="s">
        <v>1</v>
      </c>
      <c r="B3" s="19" t="s">
        <v>2</v>
      </c>
      <c r="C3" s="19"/>
      <c r="D3" s="19"/>
      <c r="E3" s="19"/>
      <c r="F3" s="19"/>
      <c r="G3" s="19"/>
      <c r="H3" s="19"/>
      <c r="I3" s="2" t="s">
        <v>3</v>
      </c>
      <c r="J3" s="2" t="s">
        <v>4</v>
      </c>
      <c r="K3" s="2" t="s">
        <v>5</v>
      </c>
      <c r="L3" s="2" t="s">
        <v>6</v>
      </c>
      <c r="M3" s="2" t="s">
        <v>7</v>
      </c>
      <c r="N3" s="2" t="s">
        <v>8</v>
      </c>
    </row>
    <row r="4" spans="1:14" x14ac:dyDescent="0.25">
      <c r="A4" s="11" t="s">
        <v>12</v>
      </c>
      <c r="B4" s="20" t="s">
        <v>9</v>
      </c>
      <c r="C4" s="21"/>
      <c r="D4" s="21"/>
      <c r="E4" s="21"/>
      <c r="F4" s="21"/>
      <c r="G4" s="21"/>
      <c r="H4" s="22"/>
      <c r="I4" s="14">
        <v>8</v>
      </c>
      <c r="J4" s="14">
        <v>139</v>
      </c>
      <c r="K4" s="14">
        <f>PRODUCT(I4,J4)</f>
        <v>1112</v>
      </c>
      <c r="L4" s="26"/>
      <c r="M4" s="26"/>
      <c r="N4" s="26"/>
    </row>
    <row r="5" spans="1:14" ht="44.25" customHeight="1" x14ac:dyDescent="0.25">
      <c r="A5" s="12"/>
      <c r="B5" s="23" t="s">
        <v>17</v>
      </c>
      <c r="C5" s="24"/>
      <c r="D5" s="24"/>
      <c r="E5" s="24"/>
      <c r="F5" s="24"/>
      <c r="G5" s="24"/>
      <c r="H5" s="25"/>
      <c r="I5" s="15"/>
      <c r="J5" s="16"/>
      <c r="K5" s="16"/>
      <c r="L5" s="27"/>
      <c r="M5" s="27"/>
      <c r="N5" s="27"/>
    </row>
    <row r="6" spans="1:14" x14ac:dyDescent="0.25">
      <c r="A6" s="12"/>
      <c r="B6" s="10" t="s">
        <v>10</v>
      </c>
      <c r="C6" s="10"/>
      <c r="D6" s="10"/>
      <c r="E6" s="10"/>
      <c r="F6" s="10"/>
      <c r="G6" s="10"/>
      <c r="H6" s="10"/>
      <c r="I6" s="15"/>
      <c r="J6" s="14">
        <v>145</v>
      </c>
      <c r="K6" s="14">
        <f>I4*J6</f>
        <v>1160</v>
      </c>
      <c r="L6" s="26"/>
      <c r="M6" s="26"/>
      <c r="N6" s="26"/>
    </row>
    <row r="7" spans="1:14" ht="60.75" customHeight="1" x14ac:dyDescent="0.25">
      <c r="A7" s="12"/>
      <c r="B7" s="8" t="s">
        <v>18</v>
      </c>
      <c r="C7" s="9"/>
      <c r="D7" s="9"/>
      <c r="E7" s="9"/>
      <c r="F7" s="9"/>
      <c r="G7" s="9"/>
      <c r="H7" s="9"/>
      <c r="I7" s="15"/>
      <c r="J7" s="16"/>
      <c r="K7" s="16"/>
      <c r="L7" s="27"/>
      <c r="M7" s="27"/>
      <c r="N7" s="27"/>
    </row>
    <row r="8" spans="1:14" x14ac:dyDescent="0.25">
      <c r="A8" s="12"/>
      <c r="B8" s="10" t="s">
        <v>11</v>
      </c>
      <c r="C8" s="10"/>
      <c r="D8" s="10"/>
      <c r="E8" s="10"/>
      <c r="F8" s="10"/>
      <c r="G8" s="10"/>
      <c r="H8" s="10"/>
      <c r="I8" s="15"/>
      <c r="J8" s="14">
        <v>67</v>
      </c>
      <c r="K8" s="14">
        <f>I4*J8</f>
        <v>536</v>
      </c>
      <c r="L8" s="26"/>
      <c r="M8" s="26"/>
      <c r="N8" s="26"/>
    </row>
    <row r="9" spans="1:14" ht="28.5" customHeight="1" x14ac:dyDescent="0.25">
      <c r="A9" s="13"/>
      <c r="B9" s="8" t="s">
        <v>19</v>
      </c>
      <c r="C9" s="9"/>
      <c r="D9" s="9"/>
      <c r="E9" s="9"/>
      <c r="F9" s="9"/>
      <c r="G9" s="9"/>
      <c r="H9" s="9"/>
      <c r="I9" s="16"/>
      <c r="J9" s="16"/>
      <c r="K9" s="16"/>
      <c r="L9" s="27"/>
      <c r="M9" s="27"/>
      <c r="N9" s="27"/>
    </row>
    <row r="10" spans="1:14" x14ac:dyDescent="0.25">
      <c r="A10" s="11" t="s">
        <v>13</v>
      </c>
      <c r="B10" s="20" t="s">
        <v>9</v>
      </c>
      <c r="C10" s="21"/>
      <c r="D10" s="21"/>
      <c r="E10" s="21"/>
      <c r="F10" s="21"/>
      <c r="G10" s="21"/>
      <c r="H10" s="22"/>
      <c r="I10" s="14">
        <v>9</v>
      </c>
      <c r="J10" s="14">
        <v>139</v>
      </c>
      <c r="K10" s="14">
        <f>I10*J10</f>
        <v>1251</v>
      </c>
      <c r="L10" s="26"/>
      <c r="M10" s="26"/>
      <c r="N10" s="26"/>
    </row>
    <row r="11" spans="1:14" ht="57.75" customHeight="1" x14ac:dyDescent="0.25">
      <c r="A11" s="12"/>
      <c r="B11" s="23" t="s">
        <v>20</v>
      </c>
      <c r="C11" s="24"/>
      <c r="D11" s="24"/>
      <c r="E11" s="24"/>
      <c r="F11" s="24"/>
      <c r="G11" s="24"/>
      <c r="H11" s="25"/>
      <c r="I11" s="15"/>
      <c r="J11" s="16"/>
      <c r="K11" s="16"/>
      <c r="L11" s="27"/>
      <c r="M11" s="27"/>
      <c r="N11" s="27"/>
    </row>
    <row r="12" spans="1:14" x14ac:dyDescent="0.25">
      <c r="A12" s="12"/>
      <c r="B12" s="10" t="s">
        <v>10</v>
      </c>
      <c r="C12" s="10"/>
      <c r="D12" s="10"/>
      <c r="E12" s="10"/>
      <c r="F12" s="10"/>
      <c r="G12" s="10"/>
      <c r="H12" s="10"/>
      <c r="I12" s="15"/>
      <c r="J12" s="14">
        <v>145</v>
      </c>
      <c r="K12" s="14">
        <f>I10*J12</f>
        <v>1305</v>
      </c>
      <c r="L12" s="26"/>
      <c r="M12" s="26"/>
      <c r="N12" s="26"/>
    </row>
    <row r="13" spans="1:14" ht="60.75" customHeight="1" x14ac:dyDescent="0.25">
      <c r="A13" s="12"/>
      <c r="B13" s="8" t="s">
        <v>21</v>
      </c>
      <c r="C13" s="9"/>
      <c r="D13" s="9"/>
      <c r="E13" s="9"/>
      <c r="F13" s="9"/>
      <c r="G13" s="9"/>
      <c r="H13" s="9"/>
      <c r="I13" s="15"/>
      <c r="J13" s="16"/>
      <c r="K13" s="16"/>
      <c r="L13" s="27"/>
      <c r="M13" s="27"/>
      <c r="N13" s="27"/>
    </row>
    <row r="14" spans="1:14" x14ac:dyDescent="0.25">
      <c r="A14" s="12"/>
      <c r="B14" s="10" t="s">
        <v>11</v>
      </c>
      <c r="C14" s="10"/>
      <c r="D14" s="10"/>
      <c r="E14" s="10"/>
      <c r="F14" s="10"/>
      <c r="G14" s="10"/>
      <c r="H14" s="10"/>
      <c r="I14" s="15"/>
      <c r="J14" s="14">
        <v>67</v>
      </c>
      <c r="K14" s="14">
        <f>I10*J14</f>
        <v>603</v>
      </c>
      <c r="L14" s="26"/>
      <c r="M14" s="26"/>
      <c r="N14" s="26"/>
    </row>
    <row r="15" spans="1:14" ht="18" customHeight="1" x14ac:dyDescent="0.25">
      <c r="A15" s="13"/>
      <c r="B15" s="9" t="s">
        <v>22</v>
      </c>
      <c r="C15" s="9"/>
      <c r="D15" s="9"/>
      <c r="E15" s="9"/>
      <c r="F15" s="9"/>
      <c r="G15" s="9"/>
      <c r="H15" s="9"/>
      <c r="I15" s="16"/>
      <c r="J15" s="16"/>
      <c r="K15" s="16"/>
      <c r="L15" s="27"/>
      <c r="M15" s="27"/>
      <c r="N15" s="27"/>
    </row>
    <row r="16" spans="1:14" x14ac:dyDescent="0.25">
      <c r="A16" s="11" t="s">
        <v>14</v>
      </c>
      <c r="B16" s="20" t="s">
        <v>9</v>
      </c>
      <c r="C16" s="21"/>
      <c r="D16" s="21"/>
      <c r="E16" s="21"/>
      <c r="F16" s="21"/>
      <c r="G16" s="21"/>
      <c r="H16" s="22"/>
      <c r="I16" s="14">
        <v>9</v>
      </c>
      <c r="J16" s="14">
        <v>139</v>
      </c>
      <c r="K16" s="14">
        <f>I16*J16</f>
        <v>1251</v>
      </c>
      <c r="L16" s="26"/>
      <c r="M16" s="26"/>
      <c r="N16" s="26"/>
    </row>
    <row r="17" spans="1:14" ht="48" customHeight="1" x14ac:dyDescent="0.25">
      <c r="A17" s="12"/>
      <c r="B17" s="23" t="s">
        <v>23</v>
      </c>
      <c r="C17" s="24"/>
      <c r="D17" s="24"/>
      <c r="E17" s="24"/>
      <c r="F17" s="24"/>
      <c r="G17" s="24"/>
      <c r="H17" s="25"/>
      <c r="I17" s="15"/>
      <c r="J17" s="16"/>
      <c r="K17" s="16"/>
      <c r="L17" s="27"/>
      <c r="M17" s="27"/>
      <c r="N17" s="27"/>
    </row>
    <row r="18" spans="1:14" x14ac:dyDescent="0.25">
      <c r="A18" s="12"/>
      <c r="B18" s="10" t="s">
        <v>10</v>
      </c>
      <c r="C18" s="10"/>
      <c r="D18" s="10"/>
      <c r="E18" s="10"/>
      <c r="F18" s="10"/>
      <c r="G18" s="10"/>
      <c r="H18" s="10"/>
      <c r="I18" s="15"/>
      <c r="J18" s="14">
        <v>145</v>
      </c>
      <c r="K18" s="14">
        <f>I16*J18</f>
        <v>1305</v>
      </c>
      <c r="L18" s="26"/>
      <c r="M18" s="26"/>
      <c r="N18" s="26"/>
    </row>
    <row r="19" spans="1:14" ht="60" customHeight="1" x14ac:dyDescent="0.25">
      <c r="A19" s="12"/>
      <c r="B19" s="8" t="s">
        <v>24</v>
      </c>
      <c r="C19" s="9"/>
      <c r="D19" s="9"/>
      <c r="E19" s="9"/>
      <c r="F19" s="9"/>
      <c r="G19" s="9"/>
      <c r="H19" s="9"/>
      <c r="I19" s="15"/>
      <c r="J19" s="16"/>
      <c r="K19" s="16"/>
      <c r="L19" s="27"/>
      <c r="M19" s="27"/>
      <c r="N19" s="27"/>
    </row>
    <row r="20" spans="1:14" x14ac:dyDescent="0.25">
      <c r="A20" s="12"/>
      <c r="B20" s="10" t="s">
        <v>11</v>
      </c>
      <c r="C20" s="10"/>
      <c r="D20" s="10"/>
      <c r="E20" s="10"/>
      <c r="F20" s="10"/>
      <c r="G20" s="10"/>
      <c r="H20" s="10"/>
      <c r="I20" s="15"/>
      <c r="J20" s="14">
        <v>67</v>
      </c>
      <c r="K20" s="14">
        <f>J20*I16</f>
        <v>603</v>
      </c>
      <c r="L20" s="26"/>
      <c r="M20" s="26"/>
      <c r="N20" s="26"/>
    </row>
    <row r="21" spans="1:14" ht="60.75" customHeight="1" x14ac:dyDescent="0.25">
      <c r="A21" s="13"/>
      <c r="B21" s="8" t="s">
        <v>25</v>
      </c>
      <c r="C21" s="9"/>
      <c r="D21" s="9"/>
      <c r="E21" s="9"/>
      <c r="F21" s="9"/>
      <c r="G21" s="9"/>
      <c r="H21" s="9"/>
      <c r="I21" s="16"/>
      <c r="J21" s="16"/>
      <c r="K21" s="16"/>
      <c r="L21" s="27"/>
      <c r="M21" s="27"/>
      <c r="N21" s="27"/>
    </row>
    <row r="22" spans="1:14" x14ac:dyDescent="0.25">
      <c r="A22" s="11" t="s">
        <v>15</v>
      </c>
      <c r="B22" s="20" t="s">
        <v>9</v>
      </c>
      <c r="C22" s="21"/>
      <c r="D22" s="21"/>
      <c r="E22" s="21"/>
      <c r="F22" s="21"/>
      <c r="G22" s="21"/>
      <c r="H22" s="22"/>
      <c r="I22" s="14">
        <v>9</v>
      </c>
      <c r="J22" s="14">
        <v>139</v>
      </c>
      <c r="K22" s="14">
        <f>I22*J22</f>
        <v>1251</v>
      </c>
      <c r="L22" s="26"/>
      <c r="M22" s="26"/>
      <c r="N22" s="26"/>
    </row>
    <row r="23" spans="1:14" ht="59.25" customHeight="1" x14ac:dyDescent="0.25">
      <c r="A23" s="12"/>
      <c r="B23" s="23" t="s">
        <v>26</v>
      </c>
      <c r="C23" s="24"/>
      <c r="D23" s="24"/>
      <c r="E23" s="24"/>
      <c r="F23" s="24"/>
      <c r="G23" s="24"/>
      <c r="H23" s="25"/>
      <c r="I23" s="15"/>
      <c r="J23" s="16"/>
      <c r="K23" s="16"/>
      <c r="L23" s="27"/>
      <c r="M23" s="27"/>
      <c r="N23" s="27"/>
    </row>
    <row r="24" spans="1:14" x14ac:dyDescent="0.25">
      <c r="A24" s="12"/>
      <c r="B24" s="10" t="s">
        <v>10</v>
      </c>
      <c r="C24" s="10"/>
      <c r="D24" s="10"/>
      <c r="E24" s="10"/>
      <c r="F24" s="10"/>
      <c r="G24" s="10"/>
      <c r="H24" s="10"/>
      <c r="I24" s="15"/>
      <c r="J24" s="14">
        <v>145</v>
      </c>
      <c r="K24" s="14">
        <f>I22*J24</f>
        <v>1305</v>
      </c>
      <c r="L24" s="26"/>
      <c r="M24" s="26"/>
      <c r="N24" s="26"/>
    </row>
    <row r="25" spans="1:14" ht="75.75" customHeight="1" x14ac:dyDescent="0.25">
      <c r="A25" s="12"/>
      <c r="B25" s="8" t="s">
        <v>27</v>
      </c>
      <c r="C25" s="9"/>
      <c r="D25" s="9"/>
      <c r="E25" s="9"/>
      <c r="F25" s="9"/>
      <c r="G25" s="9"/>
      <c r="H25" s="9"/>
      <c r="I25" s="15"/>
      <c r="J25" s="16"/>
      <c r="K25" s="16"/>
      <c r="L25" s="27"/>
      <c r="M25" s="27"/>
      <c r="N25" s="27"/>
    </row>
    <row r="26" spans="1:14" x14ac:dyDescent="0.25">
      <c r="A26" s="12"/>
      <c r="B26" s="10" t="s">
        <v>11</v>
      </c>
      <c r="C26" s="10"/>
      <c r="D26" s="10"/>
      <c r="E26" s="10"/>
      <c r="F26" s="10"/>
      <c r="G26" s="10"/>
      <c r="H26" s="10"/>
      <c r="I26" s="15"/>
      <c r="J26" s="14">
        <v>67</v>
      </c>
      <c r="K26" s="14">
        <f>J26*I22</f>
        <v>603</v>
      </c>
      <c r="L26" s="26"/>
      <c r="M26" s="26"/>
      <c r="N26" s="26"/>
    </row>
    <row r="27" spans="1:14" ht="46.5" customHeight="1" x14ac:dyDescent="0.25">
      <c r="A27" s="13"/>
      <c r="B27" s="8" t="s">
        <v>28</v>
      </c>
      <c r="C27" s="9"/>
      <c r="D27" s="9"/>
      <c r="E27" s="9"/>
      <c r="F27" s="9"/>
      <c r="G27" s="9"/>
      <c r="H27" s="9"/>
      <c r="I27" s="16"/>
      <c r="J27" s="16"/>
      <c r="K27" s="16"/>
      <c r="L27" s="27"/>
      <c r="M27" s="27"/>
      <c r="N27" s="27"/>
    </row>
    <row r="28" spans="1:14" x14ac:dyDescent="0.25">
      <c r="A28" s="11" t="s">
        <v>16</v>
      </c>
      <c r="B28" s="20" t="s">
        <v>9</v>
      </c>
      <c r="C28" s="21"/>
      <c r="D28" s="21"/>
      <c r="E28" s="21"/>
      <c r="F28" s="21"/>
      <c r="G28" s="21"/>
      <c r="H28" s="22"/>
      <c r="I28" s="14">
        <v>10</v>
      </c>
      <c r="J28" s="14">
        <v>139</v>
      </c>
      <c r="K28" s="14">
        <f>J28*I28</f>
        <v>1390</v>
      </c>
      <c r="L28" s="26"/>
      <c r="M28" s="26"/>
      <c r="N28" s="26"/>
    </row>
    <row r="29" spans="1:14" ht="28.5" customHeight="1" x14ac:dyDescent="0.25">
      <c r="A29" s="12"/>
      <c r="B29" s="23" t="s">
        <v>29</v>
      </c>
      <c r="C29" s="24"/>
      <c r="D29" s="24"/>
      <c r="E29" s="24"/>
      <c r="F29" s="24"/>
      <c r="G29" s="24"/>
      <c r="H29" s="25"/>
      <c r="I29" s="15"/>
      <c r="J29" s="16"/>
      <c r="K29" s="16"/>
      <c r="L29" s="27"/>
      <c r="M29" s="27"/>
      <c r="N29" s="27"/>
    </row>
    <row r="30" spans="1:14" x14ac:dyDescent="0.25">
      <c r="A30" s="12"/>
      <c r="B30" s="10" t="s">
        <v>10</v>
      </c>
      <c r="C30" s="10"/>
      <c r="D30" s="10"/>
      <c r="E30" s="10"/>
      <c r="F30" s="10"/>
      <c r="G30" s="10"/>
      <c r="H30" s="10"/>
      <c r="I30" s="15"/>
      <c r="J30" s="14">
        <v>145</v>
      </c>
      <c r="K30" s="14">
        <f>I28*J30</f>
        <v>1450</v>
      </c>
      <c r="L30" s="26"/>
      <c r="M30" s="26"/>
      <c r="N30" s="26"/>
    </row>
    <row r="31" spans="1:14" ht="76.5" customHeight="1" x14ac:dyDescent="0.25">
      <c r="A31" s="12"/>
      <c r="B31" s="8" t="s">
        <v>30</v>
      </c>
      <c r="C31" s="9"/>
      <c r="D31" s="9"/>
      <c r="E31" s="9"/>
      <c r="F31" s="9"/>
      <c r="G31" s="9"/>
      <c r="H31" s="9"/>
      <c r="I31" s="15"/>
      <c r="J31" s="16"/>
      <c r="K31" s="16"/>
      <c r="L31" s="27"/>
      <c r="M31" s="27"/>
      <c r="N31" s="27"/>
    </row>
    <row r="32" spans="1:14" x14ac:dyDescent="0.25">
      <c r="A32" s="12"/>
      <c r="B32" s="10" t="s">
        <v>11</v>
      </c>
      <c r="C32" s="10"/>
      <c r="D32" s="10"/>
      <c r="E32" s="10"/>
      <c r="F32" s="10"/>
      <c r="G32" s="10"/>
      <c r="H32" s="10"/>
      <c r="I32" s="15"/>
      <c r="J32" s="14">
        <v>67</v>
      </c>
      <c r="K32" s="14">
        <f>I28*J32</f>
        <v>670</v>
      </c>
      <c r="L32" s="26"/>
      <c r="M32" s="26"/>
      <c r="N32" s="26"/>
    </row>
    <row r="33" spans="1:14" ht="48.75" customHeight="1" thickBot="1" x14ac:dyDescent="0.3">
      <c r="A33" s="28"/>
      <c r="B33" s="31" t="s">
        <v>31</v>
      </c>
      <c r="C33" s="32"/>
      <c r="D33" s="32"/>
      <c r="E33" s="32"/>
      <c r="F33" s="32"/>
      <c r="G33" s="32"/>
      <c r="H33" s="32"/>
      <c r="I33" s="29"/>
      <c r="J33" s="16"/>
      <c r="K33" s="16"/>
      <c r="L33" s="30"/>
      <c r="M33" s="30"/>
      <c r="N33" s="30"/>
    </row>
    <row r="34" spans="1:14" ht="15.75" thickTop="1" x14ac:dyDescent="0.25">
      <c r="A34" s="38" t="s">
        <v>12</v>
      </c>
      <c r="B34" s="34" t="s">
        <v>9</v>
      </c>
      <c r="C34" s="35"/>
      <c r="D34" s="35"/>
      <c r="E34" s="35"/>
      <c r="F34" s="35"/>
      <c r="G34" s="35"/>
      <c r="H34" s="36"/>
      <c r="I34" s="15">
        <v>7</v>
      </c>
      <c r="J34" s="14">
        <v>139</v>
      </c>
      <c r="K34" s="14">
        <f>J34*I34</f>
        <v>973</v>
      </c>
      <c r="L34" s="33"/>
      <c r="M34" s="33"/>
      <c r="N34" s="33"/>
    </row>
    <row r="35" spans="1:14" ht="45" customHeight="1" x14ac:dyDescent="0.25">
      <c r="A35" s="38"/>
      <c r="B35" s="23" t="s">
        <v>32</v>
      </c>
      <c r="C35" s="24"/>
      <c r="D35" s="24"/>
      <c r="E35" s="24"/>
      <c r="F35" s="24"/>
      <c r="G35" s="24"/>
      <c r="H35" s="25"/>
      <c r="I35" s="15"/>
      <c r="J35" s="16"/>
      <c r="K35" s="16"/>
      <c r="L35" s="27"/>
      <c r="M35" s="27"/>
      <c r="N35" s="27"/>
    </row>
    <row r="36" spans="1:14" x14ac:dyDescent="0.25">
      <c r="A36" s="38"/>
      <c r="B36" s="10" t="s">
        <v>10</v>
      </c>
      <c r="C36" s="10"/>
      <c r="D36" s="10"/>
      <c r="E36" s="10"/>
      <c r="F36" s="10"/>
      <c r="G36" s="10"/>
      <c r="H36" s="10"/>
      <c r="I36" s="15"/>
      <c r="J36" s="14">
        <v>145</v>
      </c>
      <c r="K36" s="14">
        <f>J36*I34</f>
        <v>1015</v>
      </c>
      <c r="L36" s="26"/>
      <c r="M36" s="26"/>
      <c r="N36" s="26"/>
    </row>
    <row r="37" spans="1:14" ht="62.25" customHeight="1" x14ac:dyDescent="0.25">
      <c r="A37" s="38"/>
      <c r="B37" s="8" t="s">
        <v>33</v>
      </c>
      <c r="C37" s="9"/>
      <c r="D37" s="9"/>
      <c r="E37" s="9"/>
      <c r="F37" s="9"/>
      <c r="G37" s="9"/>
      <c r="H37" s="9"/>
      <c r="I37" s="15"/>
      <c r="J37" s="16"/>
      <c r="K37" s="16"/>
      <c r="L37" s="27"/>
      <c r="M37" s="27"/>
      <c r="N37" s="27"/>
    </row>
    <row r="38" spans="1:14" x14ac:dyDescent="0.25">
      <c r="A38" s="38"/>
      <c r="B38" s="10" t="s">
        <v>11</v>
      </c>
      <c r="C38" s="10"/>
      <c r="D38" s="10"/>
      <c r="E38" s="10"/>
      <c r="F38" s="10"/>
      <c r="G38" s="10"/>
      <c r="H38" s="10"/>
      <c r="I38" s="15"/>
      <c r="J38" s="14">
        <v>67</v>
      </c>
      <c r="K38" s="14">
        <f>J38*I34</f>
        <v>469</v>
      </c>
      <c r="L38" s="26"/>
      <c r="M38" s="26"/>
      <c r="N38" s="26"/>
    </row>
    <row r="39" spans="1:14" ht="63" customHeight="1" x14ac:dyDescent="0.25">
      <c r="A39" s="39"/>
      <c r="B39" s="8" t="s">
        <v>34</v>
      </c>
      <c r="C39" s="9"/>
      <c r="D39" s="9"/>
      <c r="E39" s="9"/>
      <c r="F39" s="9"/>
      <c r="G39" s="9"/>
      <c r="H39" s="9"/>
      <c r="I39" s="16"/>
      <c r="J39" s="16"/>
      <c r="K39" s="16"/>
      <c r="L39" s="27"/>
      <c r="M39" s="27"/>
      <c r="N39" s="27"/>
    </row>
    <row r="40" spans="1:14" x14ac:dyDescent="0.25">
      <c r="A40" s="37" t="s">
        <v>13</v>
      </c>
      <c r="B40" s="20" t="s">
        <v>9</v>
      </c>
      <c r="C40" s="21"/>
      <c r="D40" s="21"/>
      <c r="E40" s="21"/>
      <c r="F40" s="21"/>
      <c r="G40" s="21"/>
      <c r="H40" s="22"/>
      <c r="I40" s="14">
        <v>7</v>
      </c>
      <c r="J40" s="14">
        <v>139</v>
      </c>
      <c r="K40" s="14">
        <f>J40*I40</f>
        <v>973</v>
      </c>
      <c r="L40" s="26"/>
      <c r="M40" s="26"/>
      <c r="N40" s="26"/>
    </row>
    <row r="41" spans="1:14" ht="46.5" customHeight="1" x14ac:dyDescent="0.25">
      <c r="A41" s="38"/>
      <c r="B41" s="23" t="s">
        <v>35</v>
      </c>
      <c r="C41" s="24"/>
      <c r="D41" s="24"/>
      <c r="E41" s="24"/>
      <c r="F41" s="24"/>
      <c r="G41" s="24"/>
      <c r="H41" s="25"/>
      <c r="I41" s="15"/>
      <c r="J41" s="16"/>
      <c r="K41" s="16"/>
      <c r="L41" s="27"/>
      <c r="M41" s="27"/>
      <c r="N41" s="27"/>
    </row>
    <row r="42" spans="1:14" x14ac:dyDescent="0.25">
      <c r="A42" s="38"/>
      <c r="B42" s="10" t="s">
        <v>10</v>
      </c>
      <c r="C42" s="10"/>
      <c r="D42" s="10"/>
      <c r="E42" s="10"/>
      <c r="F42" s="10"/>
      <c r="G42" s="10"/>
      <c r="H42" s="10"/>
      <c r="I42" s="15"/>
      <c r="J42" s="14">
        <v>145</v>
      </c>
      <c r="K42" s="14">
        <f>J42*I40</f>
        <v>1015</v>
      </c>
      <c r="L42" s="26"/>
      <c r="M42" s="26"/>
      <c r="N42" s="26"/>
    </row>
    <row r="43" spans="1:14" ht="77.25" customHeight="1" x14ac:dyDescent="0.25">
      <c r="A43" s="38"/>
      <c r="B43" s="8" t="s">
        <v>36</v>
      </c>
      <c r="C43" s="9"/>
      <c r="D43" s="9"/>
      <c r="E43" s="9"/>
      <c r="F43" s="9"/>
      <c r="G43" s="9"/>
      <c r="H43" s="9"/>
      <c r="I43" s="15"/>
      <c r="J43" s="16"/>
      <c r="K43" s="16"/>
      <c r="L43" s="27"/>
      <c r="M43" s="27"/>
      <c r="N43" s="27"/>
    </row>
    <row r="44" spans="1:14" x14ac:dyDescent="0.25">
      <c r="A44" s="38"/>
      <c r="B44" s="10" t="s">
        <v>11</v>
      </c>
      <c r="C44" s="10"/>
      <c r="D44" s="10"/>
      <c r="E44" s="10"/>
      <c r="F44" s="10"/>
      <c r="G44" s="10"/>
      <c r="H44" s="10"/>
      <c r="I44" s="15"/>
      <c r="J44" s="14">
        <v>67</v>
      </c>
      <c r="K44" s="14">
        <f>J44*I40</f>
        <v>469</v>
      </c>
      <c r="L44" s="26"/>
      <c r="M44" s="26"/>
      <c r="N44" s="26"/>
    </row>
    <row r="45" spans="1:14" ht="31.5" customHeight="1" x14ac:dyDescent="0.25">
      <c r="A45" s="39"/>
      <c r="B45" s="8" t="s">
        <v>37</v>
      </c>
      <c r="C45" s="9"/>
      <c r="D45" s="9"/>
      <c r="E45" s="9"/>
      <c r="F45" s="9"/>
      <c r="G45" s="9"/>
      <c r="H45" s="9"/>
      <c r="I45" s="16"/>
      <c r="J45" s="16"/>
      <c r="K45" s="16"/>
      <c r="L45" s="27"/>
      <c r="M45" s="27"/>
      <c r="N45" s="27"/>
    </row>
    <row r="46" spans="1:14" x14ac:dyDescent="0.25">
      <c r="A46" s="37" t="s">
        <v>14</v>
      </c>
      <c r="B46" s="20" t="s">
        <v>9</v>
      </c>
      <c r="C46" s="21"/>
      <c r="D46" s="21"/>
      <c r="E46" s="21"/>
      <c r="F46" s="21"/>
      <c r="G46" s="21"/>
      <c r="H46" s="22"/>
      <c r="I46" s="14">
        <v>7</v>
      </c>
      <c r="J46" s="14">
        <v>139</v>
      </c>
      <c r="K46" s="14">
        <f>J46*I46</f>
        <v>973</v>
      </c>
      <c r="L46" s="26"/>
      <c r="M46" s="26"/>
      <c r="N46" s="26"/>
    </row>
    <row r="47" spans="1:14" ht="45.75" customHeight="1" x14ac:dyDescent="0.25">
      <c r="A47" s="38"/>
      <c r="B47" s="23" t="s">
        <v>38</v>
      </c>
      <c r="C47" s="24"/>
      <c r="D47" s="24"/>
      <c r="E47" s="24"/>
      <c r="F47" s="24"/>
      <c r="G47" s="24"/>
      <c r="H47" s="25"/>
      <c r="I47" s="15"/>
      <c r="J47" s="16"/>
      <c r="K47" s="16"/>
      <c r="L47" s="27"/>
      <c r="M47" s="27"/>
      <c r="N47" s="27"/>
    </row>
    <row r="48" spans="1:14" x14ac:dyDescent="0.25">
      <c r="A48" s="38"/>
      <c r="B48" s="10" t="s">
        <v>10</v>
      </c>
      <c r="C48" s="10"/>
      <c r="D48" s="10"/>
      <c r="E48" s="10"/>
      <c r="F48" s="10"/>
      <c r="G48" s="10"/>
      <c r="H48" s="10"/>
      <c r="I48" s="15"/>
      <c r="J48" s="14">
        <v>145</v>
      </c>
      <c r="K48" s="14">
        <f>J48*I46</f>
        <v>1015</v>
      </c>
      <c r="L48" s="26"/>
      <c r="M48" s="26"/>
      <c r="N48" s="26"/>
    </row>
    <row r="49" spans="1:14" ht="47.25" customHeight="1" x14ac:dyDescent="0.25">
      <c r="A49" s="38"/>
      <c r="B49" s="8" t="s">
        <v>39</v>
      </c>
      <c r="C49" s="9"/>
      <c r="D49" s="9"/>
      <c r="E49" s="9"/>
      <c r="F49" s="9"/>
      <c r="G49" s="9"/>
      <c r="H49" s="9"/>
      <c r="I49" s="15"/>
      <c r="J49" s="16"/>
      <c r="K49" s="16"/>
      <c r="L49" s="27"/>
      <c r="M49" s="27"/>
      <c r="N49" s="27"/>
    </row>
    <row r="50" spans="1:14" x14ac:dyDescent="0.25">
      <c r="A50" s="38"/>
      <c r="B50" s="10" t="s">
        <v>11</v>
      </c>
      <c r="C50" s="10"/>
      <c r="D50" s="10"/>
      <c r="E50" s="10"/>
      <c r="F50" s="10"/>
      <c r="G50" s="10"/>
      <c r="H50" s="10"/>
      <c r="I50" s="15"/>
      <c r="J50" s="14">
        <v>67</v>
      </c>
      <c r="K50" s="14">
        <f>J50*I46</f>
        <v>469</v>
      </c>
      <c r="L50" s="26"/>
      <c r="M50" s="26"/>
      <c r="N50" s="26"/>
    </row>
    <row r="51" spans="1:14" ht="16.5" customHeight="1" x14ac:dyDescent="0.25">
      <c r="A51" s="39"/>
      <c r="B51" s="9" t="s">
        <v>40</v>
      </c>
      <c r="C51" s="9"/>
      <c r="D51" s="9"/>
      <c r="E51" s="9"/>
      <c r="F51" s="9"/>
      <c r="G51" s="9"/>
      <c r="H51" s="9"/>
      <c r="I51" s="16"/>
      <c r="J51" s="16"/>
      <c r="K51" s="16"/>
      <c r="L51" s="27"/>
      <c r="M51" s="27"/>
      <c r="N51" s="27"/>
    </row>
    <row r="52" spans="1:14" x14ac:dyDescent="0.25">
      <c r="A52" s="37" t="s">
        <v>15</v>
      </c>
      <c r="B52" s="20" t="s">
        <v>9</v>
      </c>
      <c r="C52" s="21"/>
      <c r="D52" s="21"/>
      <c r="E52" s="21"/>
      <c r="F52" s="21"/>
      <c r="G52" s="21"/>
      <c r="H52" s="22"/>
      <c r="I52" s="14">
        <v>8</v>
      </c>
      <c r="J52" s="14">
        <v>139</v>
      </c>
      <c r="K52" s="14">
        <f>J52*I52</f>
        <v>1112</v>
      </c>
      <c r="L52" s="26"/>
      <c r="M52" s="26"/>
      <c r="N52" s="26"/>
    </row>
    <row r="53" spans="1:14" ht="30" customHeight="1" x14ac:dyDescent="0.25">
      <c r="A53" s="38"/>
      <c r="B53" s="23" t="s">
        <v>41</v>
      </c>
      <c r="C53" s="24"/>
      <c r="D53" s="24"/>
      <c r="E53" s="24"/>
      <c r="F53" s="24"/>
      <c r="G53" s="24"/>
      <c r="H53" s="25"/>
      <c r="I53" s="15"/>
      <c r="J53" s="16"/>
      <c r="K53" s="16"/>
      <c r="L53" s="27"/>
      <c r="M53" s="27"/>
      <c r="N53" s="27"/>
    </row>
    <row r="54" spans="1:14" x14ac:dyDescent="0.25">
      <c r="A54" s="38"/>
      <c r="B54" s="10" t="s">
        <v>10</v>
      </c>
      <c r="C54" s="10"/>
      <c r="D54" s="10"/>
      <c r="E54" s="10"/>
      <c r="F54" s="10"/>
      <c r="G54" s="10"/>
      <c r="H54" s="10"/>
      <c r="I54" s="15"/>
      <c r="J54" s="14">
        <v>145</v>
      </c>
      <c r="K54" s="14">
        <f>J54*I52</f>
        <v>1160</v>
      </c>
      <c r="L54" s="26"/>
      <c r="M54" s="26"/>
      <c r="N54" s="26"/>
    </row>
    <row r="55" spans="1:14" ht="75" customHeight="1" x14ac:dyDescent="0.25">
      <c r="A55" s="38"/>
      <c r="B55" s="8" t="s">
        <v>42</v>
      </c>
      <c r="C55" s="9"/>
      <c r="D55" s="9"/>
      <c r="E55" s="9"/>
      <c r="F55" s="9"/>
      <c r="G55" s="9"/>
      <c r="H55" s="9"/>
      <c r="I55" s="15"/>
      <c r="J55" s="16"/>
      <c r="K55" s="16"/>
      <c r="L55" s="27"/>
      <c r="M55" s="27"/>
      <c r="N55" s="27"/>
    </row>
    <row r="56" spans="1:14" x14ac:dyDescent="0.25">
      <c r="A56" s="38"/>
      <c r="B56" s="10" t="s">
        <v>11</v>
      </c>
      <c r="C56" s="10"/>
      <c r="D56" s="10"/>
      <c r="E56" s="10"/>
      <c r="F56" s="10"/>
      <c r="G56" s="10"/>
      <c r="H56" s="10"/>
      <c r="I56" s="15"/>
      <c r="J56" s="14">
        <v>67</v>
      </c>
      <c r="K56" s="14">
        <f>J56*I52</f>
        <v>536</v>
      </c>
      <c r="L56" s="26"/>
      <c r="M56" s="26"/>
      <c r="N56" s="26"/>
    </row>
    <row r="57" spans="1:14" ht="57.75" customHeight="1" x14ac:dyDescent="0.25">
      <c r="A57" s="39"/>
      <c r="B57" s="8" t="s">
        <v>43</v>
      </c>
      <c r="C57" s="9"/>
      <c r="D57" s="9"/>
      <c r="E57" s="9"/>
      <c r="F57" s="9"/>
      <c r="G57" s="9"/>
      <c r="H57" s="9"/>
      <c r="I57" s="16"/>
      <c r="J57" s="16"/>
      <c r="K57" s="16"/>
      <c r="L57" s="27"/>
      <c r="M57" s="27"/>
      <c r="N57" s="27"/>
    </row>
    <row r="58" spans="1:14" x14ac:dyDescent="0.25">
      <c r="A58" s="37" t="s">
        <v>16</v>
      </c>
      <c r="B58" s="20" t="s">
        <v>9</v>
      </c>
      <c r="C58" s="21"/>
      <c r="D58" s="21"/>
      <c r="E58" s="21"/>
      <c r="F58" s="21"/>
      <c r="G58" s="21"/>
      <c r="H58" s="22"/>
      <c r="I58" s="14">
        <v>8</v>
      </c>
      <c r="J58" s="14">
        <v>139</v>
      </c>
      <c r="K58" s="14">
        <f>J58*I58</f>
        <v>1112</v>
      </c>
      <c r="L58" s="26"/>
      <c r="M58" s="26"/>
      <c r="N58" s="26"/>
    </row>
    <row r="59" spans="1:14" ht="29.25" customHeight="1" x14ac:dyDescent="0.25">
      <c r="A59" s="38"/>
      <c r="B59" s="23" t="s">
        <v>44</v>
      </c>
      <c r="C59" s="40"/>
      <c r="D59" s="40"/>
      <c r="E59" s="40"/>
      <c r="F59" s="40"/>
      <c r="G59" s="40"/>
      <c r="H59" s="41"/>
      <c r="I59" s="15"/>
      <c r="J59" s="16"/>
      <c r="K59" s="16"/>
      <c r="L59" s="27"/>
      <c r="M59" s="27"/>
      <c r="N59" s="27"/>
    </row>
    <row r="60" spans="1:14" x14ac:dyDescent="0.25">
      <c r="A60" s="38"/>
      <c r="B60" s="10" t="s">
        <v>10</v>
      </c>
      <c r="C60" s="10"/>
      <c r="D60" s="10"/>
      <c r="E60" s="10"/>
      <c r="F60" s="10"/>
      <c r="G60" s="10"/>
      <c r="H60" s="10"/>
      <c r="I60" s="15"/>
      <c r="J60" s="14">
        <v>145</v>
      </c>
      <c r="K60" s="14">
        <f>J60*I58</f>
        <v>1160</v>
      </c>
      <c r="L60" s="26"/>
      <c r="M60" s="26"/>
      <c r="N60" s="26"/>
    </row>
    <row r="61" spans="1:14" ht="72.75" customHeight="1" x14ac:dyDescent="0.25">
      <c r="A61" s="38"/>
      <c r="B61" s="8" t="s">
        <v>45</v>
      </c>
      <c r="C61" s="9"/>
      <c r="D61" s="9"/>
      <c r="E61" s="9"/>
      <c r="F61" s="9"/>
      <c r="G61" s="9"/>
      <c r="H61" s="9"/>
      <c r="I61" s="15"/>
      <c r="J61" s="16"/>
      <c r="K61" s="16"/>
      <c r="L61" s="27"/>
      <c r="M61" s="27"/>
      <c r="N61" s="27"/>
    </row>
    <row r="62" spans="1:14" x14ac:dyDescent="0.25">
      <c r="A62" s="38"/>
      <c r="B62" s="10" t="s">
        <v>11</v>
      </c>
      <c r="C62" s="10"/>
      <c r="D62" s="10"/>
      <c r="E62" s="10"/>
      <c r="F62" s="10"/>
      <c r="G62" s="10"/>
      <c r="H62" s="10"/>
      <c r="I62" s="15"/>
      <c r="J62" s="14">
        <v>67</v>
      </c>
      <c r="K62" s="14">
        <f>J62*I58</f>
        <v>536</v>
      </c>
      <c r="L62" s="26"/>
      <c r="M62" s="26"/>
      <c r="N62" s="26"/>
    </row>
    <row r="63" spans="1:14" ht="30.75" customHeight="1" thickBot="1" x14ac:dyDescent="0.3">
      <c r="A63" s="44"/>
      <c r="B63" s="31" t="s">
        <v>46</v>
      </c>
      <c r="C63" s="32"/>
      <c r="D63" s="32"/>
      <c r="E63" s="32"/>
      <c r="F63" s="32"/>
      <c r="G63" s="32"/>
      <c r="H63" s="32"/>
      <c r="I63" s="29"/>
      <c r="J63" s="16"/>
      <c r="K63" s="16"/>
      <c r="L63" s="30"/>
      <c r="M63" s="30"/>
      <c r="N63" s="30"/>
    </row>
    <row r="64" spans="1:14" ht="15.75" thickTop="1" x14ac:dyDescent="0.25">
      <c r="A64" s="42" t="s">
        <v>12</v>
      </c>
      <c r="B64" s="34" t="s">
        <v>9</v>
      </c>
      <c r="C64" s="35"/>
      <c r="D64" s="35"/>
      <c r="E64" s="35"/>
      <c r="F64" s="35"/>
      <c r="G64" s="35"/>
      <c r="H64" s="36"/>
      <c r="I64" s="15">
        <v>9</v>
      </c>
      <c r="J64" s="14">
        <v>139</v>
      </c>
      <c r="K64" s="14">
        <f>J64*I64</f>
        <v>1251</v>
      </c>
      <c r="L64" s="33"/>
      <c r="M64" s="33"/>
      <c r="N64" s="33"/>
    </row>
    <row r="65" spans="1:14" ht="58.5" customHeight="1" x14ac:dyDescent="0.25">
      <c r="A65" s="42"/>
      <c r="B65" s="23" t="s">
        <v>47</v>
      </c>
      <c r="C65" s="24"/>
      <c r="D65" s="24"/>
      <c r="E65" s="24"/>
      <c r="F65" s="24"/>
      <c r="G65" s="24"/>
      <c r="H65" s="25"/>
      <c r="I65" s="15"/>
      <c r="J65" s="16"/>
      <c r="K65" s="16"/>
      <c r="L65" s="27"/>
      <c r="M65" s="27"/>
      <c r="N65" s="27"/>
    </row>
    <row r="66" spans="1:14" x14ac:dyDescent="0.25">
      <c r="A66" s="42"/>
      <c r="B66" s="10" t="s">
        <v>10</v>
      </c>
      <c r="C66" s="10"/>
      <c r="D66" s="10"/>
      <c r="E66" s="10"/>
      <c r="F66" s="10"/>
      <c r="G66" s="10"/>
      <c r="H66" s="10"/>
      <c r="I66" s="15"/>
      <c r="J66" s="14">
        <v>145</v>
      </c>
      <c r="K66" s="14">
        <f>J66*I64</f>
        <v>1305</v>
      </c>
      <c r="L66" s="26"/>
      <c r="M66" s="26"/>
      <c r="N66" s="26"/>
    </row>
    <row r="67" spans="1:14" ht="59.25" customHeight="1" x14ac:dyDescent="0.25">
      <c r="A67" s="42"/>
      <c r="B67" s="8" t="s">
        <v>48</v>
      </c>
      <c r="C67" s="9"/>
      <c r="D67" s="9"/>
      <c r="E67" s="9"/>
      <c r="F67" s="9"/>
      <c r="G67" s="9"/>
      <c r="H67" s="9"/>
      <c r="I67" s="15"/>
      <c r="J67" s="16"/>
      <c r="K67" s="16"/>
      <c r="L67" s="27"/>
      <c r="M67" s="27"/>
      <c r="N67" s="27"/>
    </row>
    <row r="68" spans="1:14" x14ac:dyDescent="0.25">
      <c r="A68" s="42"/>
      <c r="B68" s="10" t="s">
        <v>11</v>
      </c>
      <c r="C68" s="10"/>
      <c r="D68" s="10"/>
      <c r="E68" s="10"/>
      <c r="F68" s="10"/>
      <c r="G68" s="10"/>
      <c r="H68" s="10"/>
      <c r="I68" s="15"/>
      <c r="J68" s="14">
        <v>67</v>
      </c>
      <c r="K68" s="14">
        <f>J68*I64</f>
        <v>603</v>
      </c>
      <c r="L68" s="26"/>
      <c r="M68" s="26"/>
      <c r="N68" s="26"/>
    </row>
    <row r="69" spans="1:14" ht="47.25" customHeight="1" x14ac:dyDescent="0.25">
      <c r="A69" s="43"/>
      <c r="B69" s="8" t="s">
        <v>49</v>
      </c>
      <c r="C69" s="9"/>
      <c r="D69" s="9"/>
      <c r="E69" s="9"/>
      <c r="F69" s="9"/>
      <c r="G69" s="9"/>
      <c r="H69" s="9"/>
      <c r="I69" s="16"/>
      <c r="J69" s="16"/>
      <c r="K69" s="16"/>
      <c r="L69" s="27"/>
      <c r="M69" s="27"/>
      <c r="N69" s="27"/>
    </row>
    <row r="70" spans="1:14" x14ac:dyDescent="0.25">
      <c r="A70" s="45" t="s">
        <v>13</v>
      </c>
      <c r="B70" s="20" t="s">
        <v>9</v>
      </c>
      <c r="C70" s="21"/>
      <c r="D70" s="21"/>
      <c r="E70" s="21"/>
      <c r="F70" s="21"/>
      <c r="G70" s="21"/>
      <c r="H70" s="22"/>
      <c r="I70" s="14">
        <v>8</v>
      </c>
      <c r="J70" s="14">
        <v>139</v>
      </c>
      <c r="K70" s="14">
        <f>J70*I70</f>
        <v>1112</v>
      </c>
      <c r="L70" s="26"/>
      <c r="M70" s="26"/>
      <c r="N70" s="26"/>
    </row>
    <row r="71" spans="1:14" ht="47.25" customHeight="1" x14ac:dyDescent="0.25">
      <c r="A71" s="42"/>
      <c r="B71" s="23" t="s">
        <v>50</v>
      </c>
      <c r="C71" s="24"/>
      <c r="D71" s="24"/>
      <c r="E71" s="24"/>
      <c r="F71" s="24"/>
      <c r="G71" s="24"/>
      <c r="H71" s="25"/>
      <c r="I71" s="15"/>
      <c r="J71" s="16"/>
      <c r="K71" s="16"/>
      <c r="L71" s="27"/>
      <c r="M71" s="27"/>
      <c r="N71" s="27"/>
    </row>
    <row r="72" spans="1:14" x14ac:dyDescent="0.25">
      <c r="A72" s="42"/>
      <c r="B72" s="10" t="s">
        <v>10</v>
      </c>
      <c r="C72" s="10"/>
      <c r="D72" s="10"/>
      <c r="E72" s="10"/>
      <c r="F72" s="10"/>
      <c r="G72" s="10"/>
      <c r="H72" s="10"/>
      <c r="I72" s="15"/>
      <c r="J72" s="14">
        <v>145</v>
      </c>
      <c r="K72" s="14">
        <f>J72*I70</f>
        <v>1160</v>
      </c>
      <c r="L72" s="26"/>
      <c r="M72" s="26"/>
      <c r="N72" s="26"/>
    </row>
    <row r="73" spans="1:14" ht="45.75" customHeight="1" x14ac:dyDescent="0.25">
      <c r="A73" s="42"/>
      <c r="B73" s="8" t="s">
        <v>51</v>
      </c>
      <c r="C73" s="9"/>
      <c r="D73" s="9"/>
      <c r="E73" s="9"/>
      <c r="F73" s="9"/>
      <c r="G73" s="9"/>
      <c r="H73" s="9"/>
      <c r="I73" s="15"/>
      <c r="J73" s="16"/>
      <c r="K73" s="16"/>
      <c r="L73" s="27"/>
      <c r="M73" s="27"/>
      <c r="N73" s="27"/>
    </row>
    <row r="74" spans="1:14" x14ac:dyDescent="0.25">
      <c r="A74" s="42"/>
      <c r="B74" s="10" t="s">
        <v>11</v>
      </c>
      <c r="C74" s="10"/>
      <c r="D74" s="10"/>
      <c r="E74" s="10"/>
      <c r="F74" s="10"/>
      <c r="G74" s="10"/>
      <c r="H74" s="10"/>
      <c r="I74" s="15"/>
      <c r="J74" s="14">
        <v>67</v>
      </c>
      <c r="K74" s="14">
        <f>J74*I70</f>
        <v>536</v>
      </c>
      <c r="L74" s="26"/>
      <c r="M74" s="26"/>
      <c r="N74" s="26"/>
    </row>
    <row r="75" spans="1:14" ht="29.25" customHeight="1" x14ac:dyDescent="0.25">
      <c r="A75" s="43"/>
      <c r="B75" s="8" t="s">
        <v>52</v>
      </c>
      <c r="C75" s="9"/>
      <c r="D75" s="9"/>
      <c r="E75" s="9"/>
      <c r="F75" s="9"/>
      <c r="G75" s="9"/>
      <c r="H75" s="9"/>
      <c r="I75" s="16"/>
      <c r="J75" s="16"/>
      <c r="K75" s="16"/>
      <c r="L75" s="27"/>
      <c r="M75" s="27"/>
      <c r="N75" s="27"/>
    </row>
    <row r="76" spans="1:14" x14ac:dyDescent="0.25">
      <c r="A76" s="45" t="s">
        <v>14</v>
      </c>
      <c r="B76" s="20" t="s">
        <v>9</v>
      </c>
      <c r="C76" s="21"/>
      <c r="D76" s="21"/>
      <c r="E76" s="21"/>
      <c r="F76" s="21"/>
      <c r="G76" s="21"/>
      <c r="H76" s="22"/>
      <c r="I76" s="14">
        <v>9</v>
      </c>
      <c r="J76" s="14">
        <v>139</v>
      </c>
      <c r="K76" s="14">
        <f>J76*I76</f>
        <v>1251</v>
      </c>
      <c r="L76" s="26"/>
      <c r="M76" s="26"/>
      <c r="N76" s="26"/>
    </row>
    <row r="77" spans="1:14" ht="33" customHeight="1" x14ac:dyDescent="0.25">
      <c r="A77" s="42"/>
      <c r="B77" s="23" t="s">
        <v>53</v>
      </c>
      <c r="C77" s="40"/>
      <c r="D77" s="40"/>
      <c r="E77" s="40"/>
      <c r="F77" s="40"/>
      <c r="G77" s="40"/>
      <c r="H77" s="41"/>
      <c r="I77" s="15"/>
      <c r="J77" s="16"/>
      <c r="K77" s="16"/>
      <c r="L77" s="27"/>
      <c r="M77" s="27"/>
      <c r="N77" s="27"/>
    </row>
    <row r="78" spans="1:14" x14ac:dyDescent="0.25">
      <c r="A78" s="42"/>
      <c r="B78" s="10" t="s">
        <v>10</v>
      </c>
      <c r="C78" s="10"/>
      <c r="D78" s="10"/>
      <c r="E78" s="10"/>
      <c r="F78" s="10"/>
      <c r="G78" s="10"/>
      <c r="H78" s="10"/>
      <c r="I78" s="15"/>
      <c r="J78" s="14">
        <v>145</v>
      </c>
      <c r="K78" s="14">
        <f>J78*I76</f>
        <v>1305</v>
      </c>
      <c r="L78" s="26"/>
      <c r="M78" s="26"/>
      <c r="N78" s="26"/>
    </row>
    <row r="79" spans="1:14" ht="48.75" customHeight="1" x14ac:dyDescent="0.25">
      <c r="A79" s="42"/>
      <c r="B79" s="8" t="s">
        <v>54</v>
      </c>
      <c r="C79" s="9"/>
      <c r="D79" s="9"/>
      <c r="E79" s="9"/>
      <c r="F79" s="9"/>
      <c r="G79" s="9"/>
      <c r="H79" s="9"/>
      <c r="I79" s="15"/>
      <c r="J79" s="16"/>
      <c r="K79" s="16"/>
      <c r="L79" s="27"/>
      <c r="M79" s="27"/>
      <c r="N79" s="27"/>
    </row>
    <row r="80" spans="1:14" x14ac:dyDescent="0.25">
      <c r="A80" s="42"/>
      <c r="B80" s="10" t="s">
        <v>11</v>
      </c>
      <c r="C80" s="10"/>
      <c r="D80" s="10"/>
      <c r="E80" s="10"/>
      <c r="F80" s="10"/>
      <c r="G80" s="10"/>
      <c r="H80" s="10"/>
      <c r="I80" s="15"/>
      <c r="J80" s="14">
        <v>67</v>
      </c>
      <c r="K80" s="14">
        <f>J80*I76</f>
        <v>603</v>
      </c>
      <c r="L80" s="26"/>
      <c r="M80" s="26"/>
      <c r="N80" s="26"/>
    </row>
    <row r="81" spans="1:14" ht="31.5" customHeight="1" x14ac:dyDescent="0.25">
      <c r="A81" s="43"/>
      <c r="B81" s="8" t="s">
        <v>55</v>
      </c>
      <c r="C81" s="8"/>
      <c r="D81" s="8"/>
      <c r="E81" s="8"/>
      <c r="F81" s="8"/>
      <c r="G81" s="8"/>
      <c r="H81" s="8"/>
      <c r="I81" s="16"/>
      <c r="J81" s="16"/>
      <c r="K81" s="16"/>
      <c r="L81" s="27"/>
      <c r="M81" s="27"/>
      <c r="N81" s="27"/>
    </row>
    <row r="82" spans="1:14" x14ac:dyDescent="0.25">
      <c r="A82" s="45" t="s">
        <v>15</v>
      </c>
      <c r="B82" s="20" t="s">
        <v>9</v>
      </c>
      <c r="C82" s="21"/>
      <c r="D82" s="21"/>
      <c r="E82" s="21"/>
      <c r="F82" s="21"/>
      <c r="G82" s="21"/>
      <c r="H82" s="22"/>
      <c r="I82" s="14">
        <v>9</v>
      </c>
      <c r="J82" s="14">
        <v>139</v>
      </c>
      <c r="K82" s="14">
        <f>J82*I82</f>
        <v>1251</v>
      </c>
      <c r="L82" s="26"/>
      <c r="M82" s="26"/>
      <c r="N82" s="26"/>
    </row>
    <row r="83" spans="1:14" ht="47.25" customHeight="1" x14ac:dyDescent="0.25">
      <c r="A83" s="42"/>
      <c r="B83" s="23" t="s">
        <v>56</v>
      </c>
      <c r="C83" s="24"/>
      <c r="D83" s="24"/>
      <c r="E83" s="24"/>
      <c r="F83" s="24"/>
      <c r="G83" s="24"/>
      <c r="H83" s="25"/>
      <c r="I83" s="15"/>
      <c r="J83" s="16"/>
      <c r="K83" s="16"/>
      <c r="L83" s="27"/>
      <c r="M83" s="27"/>
      <c r="N83" s="27"/>
    </row>
    <row r="84" spans="1:14" x14ac:dyDescent="0.25">
      <c r="A84" s="42"/>
      <c r="B84" s="10" t="s">
        <v>10</v>
      </c>
      <c r="C84" s="10"/>
      <c r="D84" s="10"/>
      <c r="E84" s="10"/>
      <c r="F84" s="10"/>
      <c r="G84" s="10"/>
      <c r="H84" s="10"/>
      <c r="I84" s="15"/>
      <c r="J84" s="14">
        <v>145</v>
      </c>
      <c r="K84" s="14">
        <f>J84*I82</f>
        <v>1305</v>
      </c>
      <c r="L84" s="26"/>
      <c r="M84" s="26"/>
      <c r="N84" s="26"/>
    </row>
    <row r="85" spans="1:14" ht="77.25" customHeight="1" x14ac:dyDescent="0.25">
      <c r="A85" s="42"/>
      <c r="B85" s="8" t="s">
        <v>57</v>
      </c>
      <c r="C85" s="9"/>
      <c r="D85" s="9"/>
      <c r="E85" s="9"/>
      <c r="F85" s="9"/>
      <c r="G85" s="9"/>
      <c r="H85" s="9"/>
      <c r="I85" s="15"/>
      <c r="J85" s="16"/>
      <c r="K85" s="16"/>
      <c r="L85" s="27"/>
      <c r="M85" s="27"/>
      <c r="N85" s="27"/>
    </row>
    <row r="86" spans="1:14" x14ac:dyDescent="0.25">
      <c r="A86" s="42"/>
      <c r="B86" s="10" t="s">
        <v>11</v>
      </c>
      <c r="C86" s="10"/>
      <c r="D86" s="10"/>
      <c r="E86" s="10"/>
      <c r="F86" s="10"/>
      <c r="G86" s="10"/>
      <c r="H86" s="10"/>
      <c r="I86" s="15"/>
      <c r="J86" s="14">
        <v>67</v>
      </c>
      <c r="K86" s="14">
        <f>J86*I82</f>
        <v>603</v>
      </c>
      <c r="L86" s="26"/>
      <c r="M86" s="26"/>
      <c r="N86" s="26"/>
    </row>
    <row r="87" spans="1:14" ht="15" customHeight="1" x14ac:dyDescent="0.25">
      <c r="A87" s="43"/>
      <c r="B87" s="9" t="s">
        <v>58</v>
      </c>
      <c r="C87" s="9"/>
      <c r="D87" s="9"/>
      <c r="E87" s="9"/>
      <c r="F87" s="9"/>
      <c r="G87" s="9"/>
      <c r="H87" s="9"/>
      <c r="I87" s="16"/>
      <c r="J87" s="16"/>
      <c r="K87" s="16"/>
      <c r="L87" s="27"/>
      <c r="M87" s="27"/>
      <c r="N87" s="27"/>
    </row>
    <row r="88" spans="1:14" x14ac:dyDescent="0.25">
      <c r="A88" s="45" t="s">
        <v>16</v>
      </c>
      <c r="B88" s="20" t="s">
        <v>9</v>
      </c>
      <c r="C88" s="21"/>
      <c r="D88" s="21"/>
      <c r="E88" s="21"/>
      <c r="F88" s="21"/>
      <c r="G88" s="21"/>
      <c r="H88" s="22"/>
      <c r="I88" s="14">
        <v>9</v>
      </c>
      <c r="J88" s="14">
        <v>139</v>
      </c>
      <c r="K88" s="14">
        <f>J88*I88</f>
        <v>1251</v>
      </c>
      <c r="L88" s="26"/>
      <c r="M88" s="26"/>
      <c r="N88" s="26"/>
    </row>
    <row r="89" spans="1:14" ht="47.25" customHeight="1" x14ac:dyDescent="0.25">
      <c r="A89" s="42"/>
      <c r="B89" s="23" t="s">
        <v>59</v>
      </c>
      <c r="C89" s="24"/>
      <c r="D89" s="24"/>
      <c r="E89" s="24"/>
      <c r="F89" s="24"/>
      <c r="G89" s="24"/>
      <c r="H89" s="25"/>
      <c r="I89" s="15"/>
      <c r="J89" s="16"/>
      <c r="K89" s="16"/>
      <c r="L89" s="27"/>
      <c r="M89" s="27"/>
      <c r="N89" s="27"/>
    </row>
    <row r="90" spans="1:14" x14ac:dyDescent="0.25">
      <c r="A90" s="42"/>
      <c r="B90" s="10" t="s">
        <v>10</v>
      </c>
      <c r="C90" s="10"/>
      <c r="D90" s="10"/>
      <c r="E90" s="10"/>
      <c r="F90" s="10"/>
      <c r="G90" s="10"/>
      <c r="H90" s="10"/>
      <c r="I90" s="15"/>
      <c r="J90" s="14">
        <v>145</v>
      </c>
      <c r="K90" s="14">
        <f>J90*I88</f>
        <v>1305</v>
      </c>
      <c r="L90" s="26"/>
      <c r="M90" s="26"/>
      <c r="N90" s="26"/>
    </row>
    <row r="91" spans="1:14" ht="44.25" customHeight="1" x14ac:dyDescent="0.25">
      <c r="A91" s="42"/>
      <c r="B91" s="8" t="s">
        <v>60</v>
      </c>
      <c r="C91" s="9"/>
      <c r="D91" s="9"/>
      <c r="E91" s="9"/>
      <c r="F91" s="9"/>
      <c r="G91" s="9"/>
      <c r="H91" s="9"/>
      <c r="I91" s="15"/>
      <c r="J91" s="16"/>
      <c r="K91" s="16"/>
      <c r="L91" s="27"/>
      <c r="M91" s="27"/>
      <c r="N91" s="27"/>
    </row>
    <row r="92" spans="1:14" x14ac:dyDescent="0.25">
      <c r="A92" s="42"/>
      <c r="B92" s="10" t="s">
        <v>11</v>
      </c>
      <c r="C92" s="10"/>
      <c r="D92" s="10"/>
      <c r="E92" s="10"/>
      <c r="F92" s="10"/>
      <c r="G92" s="10"/>
      <c r="H92" s="10"/>
      <c r="I92" s="15"/>
      <c r="J92" s="14">
        <v>67</v>
      </c>
      <c r="K92" s="14">
        <f>J92*I88</f>
        <v>603</v>
      </c>
      <c r="L92" s="26"/>
      <c r="M92" s="26"/>
      <c r="N92" s="26"/>
    </row>
    <row r="93" spans="1:14" ht="31.5" customHeight="1" thickBot="1" x14ac:dyDescent="0.3">
      <c r="A93" s="46"/>
      <c r="B93" s="31" t="s">
        <v>61</v>
      </c>
      <c r="C93" s="31"/>
      <c r="D93" s="31"/>
      <c r="E93" s="31"/>
      <c r="F93" s="31"/>
      <c r="G93" s="31"/>
      <c r="H93" s="31"/>
      <c r="I93" s="29"/>
      <c r="J93" s="16"/>
      <c r="K93" s="16"/>
      <c r="L93" s="30"/>
      <c r="M93" s="30"/>
      <c r="N93" s="30"/>
    </row>
    <row r="94" spans="1:14" ht="15.75" thickTop="1" x14ac:dyDescent="0.25">
      <c r="A94" s="12" t="s">
        <v>12</v>
      </c>
      <c r="B94" s="34" t="s">
        <v>9</v>
      </c>
      <c r="C94" s="35"/>
      <c r="D94" s="35"/>
      <c r="E94" s="35"/>
      <c r="F94" s="35"/>
      <c r="G94" s="35"/>
      <c r="H94" s="36"/>
      <c r="I94" s="15">
        <v>8</v>
      </c>
      <c r="J94" s="14">
        <v>139</v>
      </c>
      <c r="K94" s="14">
        <f>J94*I94</f>
        <v>1112</v>
      </c>
      <c r="L94" s="33"/>
      <c r="M94" s="33"/>
      <c r="N94" s="33"/>
    </row>
    <row r="95" spans="1:14" ht="64.5" customHeight="1" x14ac:dyDescent="0.25">
      <c r="A95" s="12"/>
      <c r="B95" s="23" t="s">
        <v>62</v>
      </c>
      <c r="C95" s="24"/>
      <c r="D95" s="24"/>
      <c r="E95" s="24"/>
      <c r="F95" s="24"/>
      <c r="G95" s="24"/>
      <c r="H95" s="25"/>
      <c r="I95" s="15"/>
      <c r="J95" s="16"/>
      <c r="K95" s="16"/>
      <c r="L95" s="27"/>
      <c r="M95" s="27"/>
      <c r="N95" s="27"/>
    </row>
    <row r="96" spans="1:14" x14ac:dyDescent="0.25">
      <c r="A96" s="12"/>
      <c r="B96" s="10" t="s">
        <v>10</v>
      </c>
      <c r="C96" s="10"/>
      <c r="D96" s="10"/>
      <c r="E96" s="10"/>
      <c r="F96" s="10"/>
      <c r="G96" s="10"/>
      <c r="H96" s="10"/>
      <c r="I96" s="15"/>
      <c r="J96" s="14">
        <v>145</v>
      </c>
      <c r="K96" s="14">
        <f>J96*I94</f>
        <v>1160</v>
      </c>
      <c r="L96" s="26"/>
      <c r="M96" s="26"/>
      <c r="N96" s="26"/>
    </row>
    <row r="97" spans="1:14" ht="60" customHeight="1" x14ac:dyDescent="0.25">
      <c r="A97" s="12"/>
      <c r="B97" s="8" t="s">
        <v>63</v>
      </c>
      <c r="C97" s="9"/>
      <c r="D97" s="9"/>
      <c r="E97" s="9"/>
      <c r="F97" s="9"/>
      <c r="G97" s="9"/>
      <c r="H97" s="9"/>
      <c r="I97" s="15"/>
      <c r="J97" s="16"/>
      <c r="K97" s="16"/>
      <c r="L97" s="27"/>
      <c r="M97" s="27"/>
      <c r="N97" s="27"/>
    </row>
    <row r="98" spans="1:14" x14ac:dyDescent="0.25">
      <c r="A98" s="12"/>
      <c r="B98" s="10" t="s">
        <v>11</v>
      </c>
      <c r="C98" s="10"/>
      <c r="D98" s="10"/>
      <c r="E98" s="10"/>
      <c r="F98" s="10"/>
      <c r="G98" s="10"/>
      <c r="H98" s="10"/>
      <c r="I98" s="15"/>
      <c r="J98" s="14">
        <v>67</v>
      </c>
      <c r="K98" s="14">
        <f>J98*I94</f>
        <v>536</v>
      </c>
      <c r="L98" s="26"/>
      <c r="M98" s="26"/>
      <c r="N98" s="26"/>
    </row>
    <row r="99" spans="1:14" ht="33.75" customHeight="1" x14ac:dyDescent="0.25">
      <c r="A99" s="13"/>
      <c r="B99" s="8" t="s">
        <v>64</v>
      </c>
      <c r="C99" s="8"/>
      <c r="D99" s="8"/>
      <c r="E99" s="8"/>
      <c r="F99" s="8"/>
      <c r="G99" s="8"/>
      <c r="H99" s="8"/>
      <c r="I99" s="16"/>
      <c r="J99" s="16"/>
      <c r="K99" s="16"/>
      <c r="L99" s="27"/>
      <c r="M99" s="27"/>
      <c r="N99" s="27"/>
    </row>
    <row r="100" spans="1:14" x14ac:dyDescent="0.25">
      <c r="A100" s="11" t="s">
        <v>13</v>
      </c>
      <c r="B100" s="20" t="s">
        <v>9</v>
      </c>
      <c r="C100" s="21"/>
      <c r="D100" s="21"/>
      <c r="E100" s="21"/>
      <c r="F100" s="21"/>
      <c r="G100" s="21"/>
      <c r="H100" s="22"/>
      <c r="I100" s="14">
        <v>7</v>
      </c>
      <c r="J100" s="14">
        <v>139</v>
      </c>
      <c r="K100" s="14">
        <f>J100*I100</f>
        <v>973</v>
      </c>
      <c r="L100" s="26"/>
      <c r="M100" s="26"/>
      <c r="N100" s="26"/>
    </row>
    <row r="101" spans="1:14" ht="30" customHeight="1" x14ac:dyDescent="0.25">
      <c r="A101" s="12"/>
      <c r="B101" s="23" t="s">
        <v>65</v>
      </c>
      <c r="C101" s="24"/>
      <c r="D101" s="24"/>
      <c r="E101" s="24"/>
      <c r="F101" s="24"/>
      <c r="G101" s="24"/>
      <c r="H101" s="25"/>
      <c r="I101" s="15"/>
      <c r="J101" s="16"/>
      <c r="K101" s="16"/>
      <c r="L101" s="27"/>
      <c r="M101" s="27"/>
      <c r="N101" s="27"/>
    </row>
    <row r="102" spans="1:14" x14ac:dyDescent="0.25">
      <c r="A102" s="12"/>
      <c r="B102" s="10" t="s">
        <v>10</v>
      </c>
      <c r="C102" s="10"/>
      <c r="D102" s="10"/>
      <c r="E102" s="10"/>
      <c r="F102" s="10"/>
      <c r="G102" s="10"/>
      <c r="H102" s="10"/>
      <c r="I102" s="15"/>
      <c r="J102" s="14">
        <v>145</v>
      </c>
      <c r="K102" s="14">
        <f>J102*I100</f>
        <v>1015</v>
      </c>
      <c r="L102" s="26"/>
      <c r="M102" s="26"/>
      <c r="N102" s="26"/>
    </row>
    <row r="103" spans="1:14" ht="59.25" customHeight="1" x14ac:dyDescent="0.25">
      <c r="A103" s="12"/>
      <c r="B103" s="8" t="s">
        <v>66</v>
      </c>
      <c r="C103" s="9"/>
      <c r="D103" s="9"/>
      <c r="E103" s="9"/>
      <c r="F103" s="9"/>
      <c r="G103" s="9"/>
      <c r="H103" s="9"/>
      <c r="I103" s="15"/>
      <c r="J103" s="16"/>
      <c r="K103" s="16"/>
      <c r="L103" s="27"/>
      <c r="M103" s="27"/>
      <c r="N103" s="27"/>
    </row>
    <row r="104" spans="1:14" x14ac:dyDescent="0.25">
      <c r="A104" s="12"/>
      <c r="B104" s="10" t="s">
        <v>11</v>
      </c>
      <c r="C104" s="10"/>
      <c r="D104" s="10"/>
      <c r="E104" s="10"/>
      <c r="F104" s="10"/>
      <c r="G104" s="10"/>
      <c r="H104" s="10"/>
      <c r="I104" s="15"/>
      <c r="J104" s="14">
        <v>67</v>
      </c>
      <c r="K104" s="14">
        <f>J104*I100</f>
        <v>469</v>
      </c>
      <c r="L104" s="26"/>
      <c r="M104" s="26"/>
      <c r="N104" s="26"/>
    </row>
    <row r="105" spans="1:14" ht="90.75" customHeight="1" x14ac:dyDescent="0.25">
      <c r="A105" s="13"/>
      <c r="B105" s="8" t="s">
        <v>67</v>
      </c>
      <c r="C105" s="9"/>
      <c r="D105" s="9"/>
      <c r="E105" s="9"/>
      <c r="F105" s="9"/>
      <c r="G105" s="9"/>
      <c r="H105" s="9"/>
      <c r="I105" s="16"/>
      <c r="J105" s="16"/>
      <c r="K105" s="16"/>
      <c r="L105" s="27"/>
      <c r="M105" s="27"/>
      <c r="N105" s="27"/>
    </row>
    <row r="106" spans="1:14" x14ac:dyDescent="0.25">
      <c r="A106" s="11" t="s">
        <v>14</v>
      </c>
      <c r="B106" s="20" t="s">
        <v>9</v>
      </c>
      <c r="C106" s="21"/>
      <c r="D106" s="21"/>
      <c r="E106" s="21"/>
      <c r="F106" s="21"/>
      <c r="G106" s="21"/>
      <c r="H106" s="22"/>
      <c r="I106" s="14">
        <v>6</v>
      </c>
      <c r="J106" s="14">
        <v>139</v>
      </c>
      <c r="K106" s="14">
        <f>J106*I106</f>
        <v>834</v>
      </c>
      <c r="L106" s="26"/>
      <c r="M106" s="26"/>
      <c r="N106" s="26"/>
    </row>
    <row r="107" spans="1:14" ht="30.75" customHeight="1" x14ac:dyDescent="0.25">
      <c r="A107" s="12"/>
      <c r="B107" s="23" t="s">
        <v>68</v>
      </c>
      <c r="C107" s="24"/>
      <c r="D107" s="24"/>
      <c r="E107" s="24"/>
      <c r="F107" s="24"/>
      <c r="G107" s="24"/>
      <c r="H107" s="25"/>
      <c r="I107" s="15"/>
      <c r="J107" s="16"/>
      <c r="K107" s="16"/>
      <c r="L107" s="27"/>
      <c r="M107" s="27"/>
      <c r="N107" s="27"/>
    </row>
    <row r="108" spans="1:14" x14ac:dyDescent="0.25">
      <c r="A108" s="12"/>
      <c r="B108" s="10" t="s">
        <v>10</v>
      </c>
      <c r="C108" s="10"/>
      <c r="D108" s="10"/>
      <c r="E108" s="10"/>
      <c r="F108" s="10"/>
      <c r="G108" s="10"/>
      <c r="H108" s="10"/>
      <c r="I108" s="15"/>
      <c r="J108" s="14">
        <v>145</v>
      </c>
      <c r="K108" s="14">
        <f>J108*I106</f>
        <v>870</v>
      </c>
      <c r="L108" s="26"/>
      <c r="M108" s="26"/>
      <c r="N108" s="26"/>
    </row>
    <row r="109" spans="1:14" ht="59.25" customHeight="1" x14ac:dyDescent="0.25">
      <c r="A109" s="12"/>
      <c r="B109" s="8" t="s">
        <v>69</v>
      </c>
      <c r="C109" s="9"/>
      <c r="D109" s="9"/>
      <c r="E109" s="9"/>
      <c r="F109" s="9"/>
      <c r="G109" s="9"/>
      <c r="H109" s="9"/>
      <c r="I109" s="15"/>
      <c r="J109" s="16"/>
      <c r="K109" s="16"/>
      <c r="L109" s="27"/>
      <c r="M109" s="27"/>
      <c r="N109" s="27"/>
    </row>
    <row r="110" spans="1:14" x14ac:dyDescent="0.25">
      <c r="A110" s="12"/>
      <c r="B110" s="10" t="s">
        <v>11</v>
      </c>
      <c r="C110" s="10"/>
      <c r="D110" s="10"/>
      <c r="E110" s="10"/>
      <c r="F110" s="10"/>
      <c r="G110" s="10"/>
      <c r="H110" s="10"/>
      <c r="I110" s="15"/>
      <c r="J110" s="14">
        <v>67</v>
      </c>
      <c r="K110" s="14">
        <f>J110*I106</f>
        <v>402</v>
      </c>
      <c r="L110" s="26"/>
      <c r="M110" s="26"/>
      <c r="N110" s="26"/>
    </row>
    <row r="111" spans="1:14" ht="28.5" customHeight="1" x14ac:dyDescent="0.25">
      <c r="A111" s="13"/>
      <c r="B111" s="8" t="s">
        <v>70</v>
      </c>
      <c r="C111" s="9"/>
      <c r="D111" s="9"/>
      <c r="E111" s="9"/>
      <c r="F111" s="9"/>
      <c r="G111" s="9"/>
      <c r="H111" s="9"/>
      <c r="I111" s="16"/>
      <c r="J111" s="16"/>
      <c r="K111" s="16"/>
      <c r="L111" s="27"/>
      <c r="M111" s="27"/>
      <c r="N111" s="27"/>
    </row>
    <row r="112" spans="1:14" x14ac:dyDescent="0.25">
      <c r="A112" s="11" t="s">
        <v>15</v>
      </c>
      <c r="B112" s="20" t="s">
        <v>9</v>
      </c>
      <c r="C112" s="21"/>
      <c r="D112" s="21"/>
      <c r="E112" s="21"/>
      <c r="F112" s="21"/>
      <c r="G112" s="21"/>
      <c r="H112" s="22"/>
      <c r="I112" s="14">
        <v>6</v>
      </c>
      <c r="J112" s="14">
        <v>139</v>
      </c>
      <c r="K112" s="14">
        <f>J112*I112</f>
        <v>834</v>
      </c>
      <c r="L112" s="26"/>
      <c r="M112" s="26"/>
      <c r="N112" s="26"/>
    </row>
    <row r="113" spans="1:14" ht="44.25" customHeight="1" x14ac:dyDescent="0.25">
      <c r="A113" s="12"/>
      <c r="B113" s="47" t="s">
        <v>71</v>
      </c>
      <c r="C113" s="48"/>
      <c r="D113" s="48"/>
      <c r="E113" s="48"/>
      <c r="F113" s="48"/>
      <c r="G113" s="48"/>
      <c r="H113" s="49"/>
      <c r="I113" s="15"/>
      <c r="J113" s="16"/>
      <c r="K113" s="16"/>
      <c r="L113" s="27"/>
      <c r="M113" s="27"/>
      <c r="N113" s="27"/>
    </row>
    <row r="114" spans="1:14" x14ac:dyDescent="0.25">
      <c r="A114" s="12"/>
      <c r="B114" s="10" t="s">
        <v>10</v>
      </c>
      <c r="C114" s="10"/>
      <c r="D114" s="10"/>
      <c r="E114" s="10"/>
      <c r="F114" s="10"/>
      <c r="G114" s="10"/>
      <c r="H114" s="10"/>
      <c r="I114" s="15"/>
      <c r="J114" s="14">
        <v>145</v>
      </c>
      <c r="K114" s="14">
        <f>J114*I112</f>
        <v>870</v>
      </c>
      <c r="L114" s="26"/>
      <c r="M114" s="26"/>
      <c r="N114" s="26"/>
    </row>
    <row r="115" spans="1:14" ht="59.25" customHeight="1" x14ac:dyDescent="0.25">
      <c r="A115" s="12"/>
      <c r="B115" s="8" t="s">
        <v>72</v>
      </c>
      <c r="C115" s="9"/>
      <c r="D115" s="9"/>
      <c r="E115" s="9"/>
      <c r="F115" s="9"/>
      <c r="G115" s="9"/>
      <c r="H115" s="9"/>
      <c r="I115" s="15"/>
      <c r="J115" s="16"/>
      <c r="K115" s="16"/>
      <c r="L115" s="27"/>
      <c r="M115" s="27"/>
      <c r="N115" s="27"/>
    </row>
    <row r="116" spans="1:14" x14ac:dyDescent="0.25">
      <c r="A116" s="12"/>
      <c r="B116" s="10" t="s">
        <v>11</v>
      </c>
      <c r="C116" s="10"/>
      <c r="D116" s="10"/>
      <c r="E116" s="10"/>
      <c r="F116" s="10"/>
      <c r="G116" s="10"/>
      <c r="H116" s="10"/>
      <c r="I116" s="15"/>
      <c r="J116" s="14">
        <v>67</v>
      </c>
      <c r="K116" s="14">
        <f>J116*I112</f>
        <v>402</v>
      </c>
      <c r="L116" s="26"/>
      <c r="M116" s="26"/>
      <c r="N116" s="26"/>
    </row>
    <row r="117" spans="1:14" ht="57.75" customHeight="1" x14ac:dyDescent="0.25">
      <c r="A117" s="13"/>
      <c r="B117" s="8" t="s">
        <v>73</v>
      </c>
      <c r="C117" s="9"/>
      <c r="D117" s="9"/>
      <c r="E117" s="9"/>
      <c r="F117" s="9"/>
      <c r="G117" s="9"/>
      <c r="H117" s="9"/>
      <c r="I117" s="16"/>
      <c r="J117" s="16"/>
      <c r="K117" s="16"/>
      <c r="L117" s="27"/>
      <c r="M117" s="27"/>
      <c r="N117" s="27"/>
    </row>
    <row r="118" spans="1:14" x14ac:dyDescent="0.25">
      <c r="A118" s="11" t="s">
        <v>16</v>
      </c>
      <c r="B118" s="20" t="s">
        <v>9</v>
      </c>
      <c r="C118" s="21"/>
      <c r="D118" s="21"/>
      <c r="E118" s="21"/>
      <c r="F118" s="21"/>
      <c r="G118" s="21"/>
      <c r="H118" s="22"/>
      <c r="I118" s="14">
        <v>6</v>
      </c>
      <c r="J118" s="14">
        <v>139</v>
      </c>
      <c r="K118" s="14">
        <f>J118*I118</f>
        <v>834</v>
      </c>
      <c r="L118" s="26"/>
      <c r="M118" s="26"/>
      <c r="N118" s="26"/>
    </row>
    <row r="119" spans="1:14" ht="46.5" customHeight="1" x14ac:dyDescent="0.25">
      <c r="A119" s="12"/>
      <c r="B119" s="23" t="s">
        <v>74</v>
      </c>
      <c r="C119" s="24"/>
      <c r="D119" s="24"/>
      <c r="E119" s="24"/>
      <c r="F119" s="24"/>
      <c r="G119" s="24"/>
      <c r="H119" s="25"/>
      <c r="I119" s="15"/>
      <c r="J119" s="16"/>
      <c r="K119" s="16"/>
      <c r="L119" s="27"/>
      <c r="M119" s="27"/>
      <c r="N119" s="27"/>
    </row>
    <row r="120" spans="1:14" x14ac:dyDescent="0.25">
      <c r="A120" s="12"/>
      <c r="B120" s="10" t="s">
        <v>10</v>
      </c>
      <c r="C120" s="10"/>
      <c r="D120" s="10"/>
      <c r="E120" s="10"/>
      <c r="F120" s="10"/>
      <c r="G120" s="10"/>
      <c r="H120" s="10"/>
      <c r="I120" s="15"/>
      <c r="J120" s="14">
        <v>145</v>
      </c>
      <c r="K120" s="14">
        <f>J120*I118</f>
        <v>870</v>
      </c>
      <c r="L120" s="26"/>
      <c r="M120" s="26"/>
      <c r="N120" s="26"/>
    </row>
    <row r="121" spans="1:14" ht="75" customHeight="1" x14ac:dyDescent="0.25">
      <c r="A121" s="12"/>
      <c r="B121" s="8" t="s">
        <v>75</v>
      </c>
      <c r="C121" s="9"/>
      <c r="D121" s="9"/>
      <c r="E121" s="9"/>
      <c r="F121" s="9"/>
      <c r="G121" s="9"/>
      <c r="H121" s="9"/>
      <c r="I121" s="15"/>
      <c r="J121" s="16"/>
      <c r="K121" s="16"/>
      <c r="L121" s="27"/>
      <c r="M121" s="27"/>
      <c r="N121" s="27"/>
    </row>
    <row r="122" spans="1:14" x14ac:dyDescent="0.25">
      <c r="A122" s="12"/>
      <c r="B122" s="10" t="s">
        <v>11</v>
      </c>
      <c r="C122" s="10"/>
      <c r="D122" s="10"/>
      <c r="E122" s="10"/>
      <c r="F122" s="10"/>
      <c r="G122" s="10"/>
      <c r="H122" s="10"/>
      <c r="I122" s="15"/>
      <c r="J122" s="14">
        <v>67</v>
      </c>
      <c r="K122" s="14">
        <f>J122*I118</f>
        <v>402</v>
      </c>
      <c r="L122" s="26"/>
      <c r="M122" s="26"/>
      <c r="N122" s="26"/>
    </row>
    <row r="123" spans="1:14" ht="44.25" customHeight="1" thickBot="1" x14ac:dyDescent="0.3">
      <c r="A123" s="28"/>
      <c r="B123" s="31" t="s">
        <v>76</v>
      </c>
      <c r="C123" s="32"/>
      <c r="D123" s="32"/>
      <c r="E123" s="32"/>
      <c r="F123" s="32"/>
      <c r="G123" s="32"/>
      <c r="H123" s="32"/>
      <c r="I123" s="29"/>
      <c r="J123" s="16"/>
      <c r="K123" s="16"/>
      <c r="L123" s="30"/>
      <c r="M123" s="30"/>
      <c r="N123" s="30"/>
    </row>
    <row r="124" spans="1:14" ht="15.75" thickTop="1" x14ac:dyDescent="0.25">
      <c r="A124" s="38" t="s">
        <v>12</v>
      </c>
      <c r="B124" s="34" t="s">
        <v>9</v>
      </c>
      <c r="C124" s="35"/>
      <c r="D124" s="35"/>
      <c r="E124" s="35"/>
      <c r="F124" s="35"/>
      <c r="G124" s="35"/>
      <c r="H124" s="36"/>
      <c r="I124" s="15">
        <v>7</v>
      </c>
      <c r="J124" s="14">
        <v>139</v>
      </c>
      <c r="K124" s="14">
        <f>J124*I124</f>
        <v>973</v>
      </c>
      <c r="L124" s="33"/>
      <c r="M124" s="33"/>
      <c r="N124" s="33"/>
    </row>
    <row r="125" spans="1:14" ht="62.25" customHeight="1" x14ac:dyDescent="0.25">
      <c r="A125" s="38"/>
      <c r="B125" s="23" t="s">
        <v>77</v>
      </c>
      <c r="C125" s="24"/>
      <c r="D125" s="24"/>
      <c r="E125" s="24"/>
      <c r="F125" s="24"/>
      <c r="G125" s="24"/>
      <c r="H125" s="25"/>
      <c r="I125" s="15"/>
      <c r="J125" s="16"/>
      <c r="K125" s="16"/>
      <c r="L125" s="27"/>
      <c r="M125" s="27"/>
      <c r="N125" s="27"/>
    </row>
    <row r="126" spans="1:14" x14ac:dyDescent="0.25">
      <c r="A126" s="38"/>
      <c r="B126" s="10" t="s">
        <v>10</v>
      </c>
      <c r="C126" s="10"/>
      <c r="D126" s="10"/>
      <c r="E126" s="10"/>
      <c r="F126" s="10"/>
      <c r="G126" s="10"/>
      <c r="H126" s="10"/>
      <c r="I126" s="15"/>
      <c r="J126" s="14">
        <v>145</v>
      </c>
      <c r="K126" s="14">
        <f>J126*I124</f>
        <v>1015</v>
      </c>
      <c r="L126" s="26"/>
      <c r="M126" s="26"/>
      <c r="N126" s="26"/>
    </row>
    <row r="127" spans="1:14" ht="75.75" customHeight="1" x14ac:dyDescent="0.25">
      <c r="A127" s="38"/>
      <c r="B127" s="8" t="s">
        <v>78</v>
      </c>
      <c r="C127" s="9"/>
      <c r="D127" s="9"/>
      <c r="E127" s="9"/>
      <c r="F127" s="9"/>
      <c r="G127" s="9"/>
      <c r="H127" s="9"/>
      <c r="I127" s="15"/>
      <c r="J127" s="16"/>
      <c r="K127" s="16"/>
      <c r="L127" s="27"/>
      <c r="M127" s="27"/>
      <c r="N127" s="27"/>
    </row>
    <row r="128" spans="1:14" x14ac:dyDescent="0.25">
      <c r="A128" s="38"/>
      <c r="B128" s="10" t="s">
        <v>11</v>
      </c>
      <c r="C128" s="10"/>
      <c r="D128" s="10"/>
      <c r="E128" s="10"/>
      <c r="F128" s="10"/>
      <c r="G128" s="10"/>
      <c r="H128" s="10"/>
      <c r="I128" s="15"/>
      <c r="J128" s="14">
        <v>67</v>
      </c>
      <c r="K128" s="14">
        <f>J128*I124</f>
        <v>469</v>
      </c>
      <c r="L128" s="26"/>
      <c r="M128" s="26"/>
      <c r="N128" s="26"/>
    </row>
    <row r="129" spans="1:14" ht="31.5" customHeight="1" x14ac:dyDescent="0.25">
      <c r="A129" s="39"/>
      <c r="B129" s="8" t="s">
        <v>79</v>
      </c>
      <c r="C129" s="8"/>
      <c r="D129" s="8"/>
      <c r="E129" s="8"/>
      <c r="F129" s="8"/>
      <c r="G129" s="8"/>
      <c r="H129" s="8"/>
      <c r="I129" s="16"/>
      <c r="J129" s="16"/>
      <c r="K129" s="16"/>
      <c r="L129" s="27"/>
      <c r="M129" s="27"/>
      <c r="N129" s="27"/>
    </row>
    <row r="130" spans="1:14" x14ac:dyDescent="0.25">
      <c r="A130" s="37" t="s">
        <v>13</v>
      </c>
      <c r="B130" s="20" t="s">
        <v>9</v>
      </c>
      <c r="C130" s="21"/>
      <c r="D130" s="21"/>
      <c r="E130" s="21"/>
      <c r="F130" s="21"/>
      <c r="G130" s="21"/>
      <c r="H130" s="22"/>
      <c r="I130" s="14">
        <v>8</v>
      </c>
      <c r="J130" s="14">
        <v>139</v>
      </c>
      <c r="K130" s="14">
        <f>J130*I130</f>
        <v>1112</v>
      </c>
      <c r="L130" s="26"/>
      <c r="M130" s="26"/>
      <c r="N130" s="26"/>
    </row>
    <row r="131" spans="1:14" ht="42.75" customHeight="1" x14ac:dyDescent="0.25">
      <c r="A131" s="38"/>
      <c r="B131" s="23" t="s">
        <v>80</v>
      </c>
      <c r="C131" s="24"/>
      <c r="D131" s="24"/>
      <c r="E131" s="24"/>
      <c r="F131" s="24"/>
      <c r="G131" s="24"/>
      <c r="H131" s="25"/>
      <c r="I131" s="15"/>
      <c r="J131" s="16"/>
      <c r="K131" s="16"/>
      <c r="L131" s="27"/>
      <c r="M131" s="27"/>
      <c r="N131" s="27"/>
    </row>
    <row r="132" spans="1:14" x14ac:dyDescent="0.25">
      <c r="A132" s="38"/>
      <c r="B132" s="10" t="s">
        <v>10</v>
      </c>
      <c r="C132" s="10"/>
      <c r="D132" s="10"/>
      <c r="E132" s="10"/>
      <c r="F132" s="10"/>
      <c r="G132" s="10"/>
      <c r="H132" s="10"/>
      <c r="I132" s="15"/>
      <c r="J132" s="14">
        <v>145</v>
      </c>
      <c r="K132" s="14">
        <f>J132*I130</f>
        <v>1160</v>
      </c>
      <c r="L132" s="26"/>
      <c r="M132" s="26"/>
      <c r="N132" s="26"/>
    </row>
    <row r="133" spans="1:14" ht="72.75" customHeight="1" x14ac:dyDescent="0.25">
      <c r="A133" s="38"/>
      <c r="B133" s="8" t="s">
        <v>81</v>
      </c>
      <c r="C133" s="9"/>
      <c r="D133" s="9"/>
      <c r="E133" s="9"/>
      <c r="F133" s="9"/>
      <c r="G133" s="9"/>
      <c r="H133" s="9"/>
      <c r="I133" s="15"/>
      <c r="J133" s="16"/>
      <c r="K133" s="16"/>
      <c r="L133" s="27"/>
      <c r="M133" s="27"/>
      <c r="N133" s="27"/>
    </row>
    <row r="134" spans="1:14" x14ac:dyDescent="0.25">
      <c r="A134" s="38"/>
      <c r="B134" s="10" t="s">
        <v>11</v>
      </c>
      <c r="C134" s="10"/>
      <c r="D134" s="10"/>
      <c r="E134" s="10"/>
      <c r="F134" s="10"/>
      <c r="G134" s="10"/>
      <c r="H134" s="10"/>
      <c r="I134" s="15"/>
      <c r="J134" s="14">
        <v>67</v>
      </c>
      <c r="K134" s="14">
        <f>J134*I130</f>
        <v>536</v>
      </c>
      <c r="L134" s="26"/>
      <c r="M134" s="26"/>
      <c r="N134" s="26"/>
    </row>
    <row r="135" spans="1:14" ht="35.25" customHeight="1" x14ac:dyDescent="0.25">
      <c r="A135" s="39"/>
      <c r="B135" s="8" t="s">
        <v>82</v>
      </c>
      <c r="C135" s="8"/>
      <c r="D135" s="8"/>
      <c r="E135" s="8"/>
      <c r="F135" s="8"/>
      <c r="G135" s="8"/>
      <c r="H135" s="8"/>
      <c r="I135" s="16"/>
      <c r="J135" s="16"/>
      <c r="K135" s="16"/>
      <c r="L135" s="27"/>
      <c r="M135" s="27"/>
      <c r="N135" s="27"/>
    </row>
    <row r="136" spans="1:14" x14ac:dyDescent="0.25">
      <c r="A136" s="37" t="s">
        <v>14</v>
      </c>
      <c r="B136" s="20" t="s">
        <v>9</v>
      </c>
      <c r="C136" s="21"/>
      <c r="D136" s="21"/>
      <c r="E136" s="21"/>
      <c r="F136" s="21"/>
      <c r="G136" s="21"/>
      <c r="H136" s="22"/>
      <c r="I136" s="14">
        <v>8</v>
      </c>
      <c r="J136" s="14">
        <v>139</v>
      </c>
      <c r="K136" s="14">
        <f>J136*I136</f>
        <v>1112</v>
      </c>
      <c r="L136" s="26"/>
      <c r="M136" s="26"/>
      <c r="N136" s="26"/>
    </row>
    <row r="137" spans="1:14" ht="45.75" customHeight="1" x14ac:dyDescent="0.25">
      <c r="A137" s="38"/>
      <c r="B137" s="23" t="s">
        <v>83</v>
      </c>
      <c r="C137" s="24"/>
      <c r="D137" s="24"/>
      <c r="E137" s="24"/>
      <c r="F137" s="24"/>
      <c r="G137" s="24"/>
      <c r="H137" s="25"/>
      <c r="I137" s="15"/>
      <c r="J137" s="16"/>
      <c r="K137" s="16"/>
      <c r="L137" s="27"/>
      <c r="M137" s="27"/>
      <c r="N137" s="27"/>
    </row>
    <row r="138" spans="1:14" x14ac:dyDescent="0.25">
      <c r="A138" s="38"/>
      <c r="B138" s="10" t="s">
        <v>10</v>
      </c>
      <c r="C138" s="10"/>
      <c r="D138" s="10"/>
      <c r="E138" s="10"/>
      <c r="F138" s="10"/>
      <c r="G138" s="10"/>
      <c r="H138" s="10"/>
      <c r="I138" s="15"/>
      <c r="J138" s="14">
        <v>145</v>
      </c>
      <c r="K138" s="14">
        <f>J138*I136</f>
        <v>1160</v>
      </c>
      <c r="L138" s="26"/>
      <c r="M138" s="26"/>
      <c r="N138" s="26"/>
    </row>
    <row r="139" spans="1:14" ht="60.75" customHeight="1" x14ac:dyDescent="0.25">
      <c r="A139" s="38"/>
      <c r="B139" s="8" t="s">
        <v>84</v>
      </c>
      <c r="C139" s="9"/>
      <c r="D139" s="9"/>
      <c r="E139" s="9"/>
      <c r="F139" s="9"/>
      <c r="G139" s="9"/>
      <c r="H139" s="9"/>
      <c r="I139" s="15"/>
      <c r="J139" s="16"/>
      <c r="K139" s="16"/>
      <c r="L139" s="27"/>
      <c r="M139" s="27"/>
      <c r="N139" s="27"/>
    </row>
    <row r="140" spans="1:14" x14ac:dyDescent="0.25">
      <c r="A140" s="38"/>
      <c r="B140" s="10" t="s">
        <v>11</v>
      </c>
      <c r="C140" s="10"/>
      <c r="D140" s="10"/>
      <c r="E140" s="10"/>
      <c r="F140" s="10"/>
      <c r="G140" s="10"/>
      <c r="H140" s="10"/>
      <c r="I140" s="15"/>
      <c r="J140" s="14">
        <v>67</v>
      </c>
      <c r="K140" s="14">
        <f>J140*I136</f>
        <v>536</v>
      </c>
      <c r="L140" s="26"/>
      <c r="M140" s="26"/>
      <c r="N140" s="26"/>
    </row>
    <row r="141" spans="1:14" ht="17.25" customHeight="1" x14ac:dyDescent="0.25">
      <c r="A141" s="39"/>
      <c r="B141" s="9" t="s">
        <v>85</v>
      </c>
      <c r="C141" s="9"/>
      <c r="D141" s="9"/>
      <c r="E141" s="9"/>
      <c r="F141" s="9"/>
      <c r="G141" s="9"/>
      <c r="H141" s="9"/>
      <c r="I141" s="16"/>
      <c r="J141" s="16"/>
      <c r="K141" s="16"/>
      <c r="L141" s="27"/>
      <c r="M141" s="27"/>
      <c r="N141" s="27"/>
    </row>
    <row r="142" spans="1:14" x14ac:dyDescent="0.25">
      <c r="A142" s="37" t="s">
        <v>15</v>
      </c>
      <c r="B142" s="20" t="s">
        <v>9</v>
      </c>
      <c r="C142" s="21"/>
      <c r="D142" s="21"/>
      <c r="E142" s="21"/>
      <c r="F142" s="21"/>
      <c r="G142" s="21"/>
      <c r="H142" s="22"/>
      <c r="I142" s="14">
        <v>7</v>
      </c>
      <c r="J142" s="14">
        <v>139</v>
      </c>
      <c r="K142" s="14">
        <f>J142*I142</f>
        <v>973</v>
      </c>
      <c r="L142" s="26"/>
      <c r="M142" s="26"/>
      <c r="N142" s="26"/>
    </row>
    <row r="143" spans="1:14" ht="47.25" customHeight="1" x14ac:dyDescent="0.25">
      <c r="A143" s="38"/>
      <c r="B143" s="47" t="s">
        <v>86</v>
      </c>
      <c r="C143" s="50"/>
      <c r="D143" s="50"/>
      <c r="E143" s="50"/>
      <c r="F143" s="50"/>
      <c r="G143" s="50"/>
      <c r="H143" s="51"/>
      <c r="I143" s="15"/>
      <c r="J143" s="16"/>
      <c r="K143" s="16"/>
      <c r="L143" s="27"/>
      <c r="M143" s="27"/>
      <c r="N143" s="27"/>
    </row>
    <row r="144" spans="1:14" x14ac:dyDescent="0.25">
      <c r="A144" s="38"/>
      <c r="B144" s="10" t="s">
        <v>10</v>
      </c>
      <c r="C144" s="10"/>
      <c r="D144" s="10"/>
      <c r="E144" s="10"/>
      <c r="F144" s="10"/>
      <c r="G144" s="10"/>
      <c r="H144" s="10"/>
      <c r="I144" s="15"/>
      <c r="J144" s="14">
        <v>145</v>
      </c>
      <c r="K144" s="14">
        <f>J144*I142</f>
        <v>1015</v>
      </c>
      <c r="L144" s="26"/>
      <c r="M144" s="26"/>
      <c r="N144" s="26"/>
    </row>
    <row r="145" spans="1:14" ht="75" customHeight="1" x14ac:dyDescent="0.25">
      <c r="A145" s="38"/>
      <c r="B145" s="8" t="s">
        <v>87</v>
      </c>
      <c r="C145" s="9"/>
      <c r="D145" s="9"/>
      <c r="E145" s="9"/>
      <c r="F145" s="9"/>
      <c r="G145" s="9"/>
      <c r="H145" s="9"/>
      <c r="I145" s="15"/>
      <c r="J145" s="16"/>
      <c r="K145" s="16"/>
      <c r="L145" s="27"/>
      <c r="M145" s="27"/>
      <c r="N145" s="27"/>
    </row>
    <row r="146" spans="1:14" x14ac:dyDescent="0.25">
      <c r="A146" s="38"/>
      <c r="B146" s="10" t="s">
        <v>11</v>
      </c>
      <c r="C146" s="10"/>
      <c r="D146" s="10"/>
      <c r="E146" s="10"/>
      <c r="F146" s="10"/>
      <c r="G146" s="10"/>
      <c r="H146" s="10"/>
      <c r="I146" s="15"/>
      <c r="J146" s="14">
        <v>67</v>
      </c>
      <c r="K146" s="14">
        <f>J146*I142</f>
        <v>469</v>
      </c>
      <c r="L146" s="26"/>
      <c r="M146" s="26"/>
      <c r="N146" s="26"/>
    </row>
    <row r="147" spans="1:14" ht="29.25" customHeight="1" x14ac:dyDescent="0.25">
      <c r="A147" s="39"/>
      <c r="B147" s="8" t="s">
        <v>88</v>
      </c>
      <c r="C147" s="8"/>
      <c r="D147" s="8"/>
      <c r="E147" s="8"/>
      <c r="F147" s="8"/>
      <c r="G147" s="8"/>
      <c r="H147" s="8"/>
      <c r="I147" s="16"/>
      <c r="J147" s="16"/>
      <c r="K147" s="16"/>
      <c r="L147" s="27"/>
      <c r="M147" s="27"/>
      <c r="N147" s="27"/>
    </row>
    <row r="148" spans="1:14" x14ac:dyDescent="0.25">
      <c r="A148" s="37" t="s">
        <v>16</v>
      </c>
      <c r="B148" s="20" t="s">
        <v>9</v>
      </c>
      <c r="C148" s="21"/>
      <c r="D148" s="21"/>
      <c r="E148" s="21"/>
      <c r="F148" s="21"/>
      <c r="G148" s="21"/>
      <c r="H148" s="22"/>
      <c r="I148" s="14">
        <v>8</v>
      </c>
      <c r="J148" s="14">
        <v>139</v>
      </c>
      <c r="K148" s="14">
        <f>J148*I148</f>
        <v>1112</v>
      </c>
      <c r="L148" s="26"/>
      <c r="M148" s="26"/>
      <c r="N148" s="26"/>
    </row>
    <row r="149" spans="1:14" ht="60" customHeight="1" x14ac:dyDescent="0.25">
      <c r="A149" s="38"/>
      <c r="B149" s="23" t="s">
        <v>89</v>
      </c>
      <c r="C149" s="24"/>
      <c r="D149" s="24"/>
      <c r="E149" s="24"/>
      <c r="F149" s="24"/>
      <c r="G149" s="24"/>
      <c r="H149" s="25"/>
      <c r="I149" s="15"/>
      <c r="J149" s="16"/>
      <c r="K149" s="16"/>
      <c r="L149" s="27"/>
      <c r="M149" s="27"/>
      <c r="N149" s="27"/>
    </row>
    <row r="150" spans="1:14" x14ac:dyDescent="0.25">
      <c r="A150" s="38"/>
      <c r="B150" s="10" t="s">
        <v>10</v>
      </c>
      <c r="C150" s="10"/>
      <c r="D150" s="10"/>
      <c r="E150" s="10"/>
      <c r="F150" s="10"/>
      <c r="G150" s="10"/>
      <c r="H150" s="10"/>
      <c r="I150" s="15"/>
      <c r="J150" s="14">
        <v>145</v>
      </c>
      <c r="K150" s="14">
        <f>J150*I148</f>
        <v>1160</v>
      </c>
      <c r="L150" s="26"/>
      <c r="M150" s="26"/>
      <c r="N150" s="26"/>
    </row>
    <row r="151" spans="1:14" ht="61.5" customHeight="1" x14ac:dyDescent="0.25">
      <c r="A151" s="38"/>
      <c r="B151" s="8" t="s">
        <v>90</v>
      </c>
      <c r="C151" s="9"/>
      <c r="D151" s="9"/>
      <c r="E151" s="9"/>
      <c r="F151" s="9"/>
      <c r="G151" s="9"/>
      <c r="H151" s="9"/>
      <c r="I151" s="15"/>
      <c r="J151" s="16"/>
      <c r="K151" s="16"/>
      <c r="L151" s="27"/>
      <c r="M151" s="27"/>
      <c r="N151" s="27"/>
    </row>
    <row r="152" spans="1:14" x14ac:dyDescent="0.25">
      <c r="A152" s="38"/>
      <c r="B152" s="10" t="s">
        <v>11</v>
      </c>
      <c r="C152" s="10"/>
      <c r="D152" s="10"/>
      <c r="E152" s="10"/>
      <c r="F152" s="10"/>
      <c r="G152" s="10"/>
      <c r="H152" s="10"/>
      <c r="I152" s="15"/>
      <c r="J152" s="14">
        <v>67</v>
      </c>
      <c r="K152" s="14">
        <f>J152*I148</f>
        <v>536</v>
      </c>
      <c r="L152" s="26"/>
      <c r="M152" s="26"/>
      <c r="N152" s="26"/>
    </row>
    <row r="153" spans="1:14" ht="48" customHeight="1" thickBot="1" x14ac:dyDescent="0.3">
      <c r="A153" s="44"/>
      <c r="B153" s="31" t="s">
        <v>91</v>
      </c>
      <c r="C153" s="32"/>
      <c r="D153" s="32"/>
      <c r="E153" s="32"/>
      <c r="F153" s="32"/>
      <c r="G153" s="32"/>
      <c r="H153" s="32"/>
      <c r="I153" s="29"/>
      <c r="J153" s="16"/>
      <c r="K153" s="16"/>
      <c r="L153" s="30"/>
      <c r="M153" s="30"/>
      <c r="N153" s="30"/>
    </row>
    <row r="154" spans="1:14" ht="15.75" thickTop="1" x14ac:dyDescent="0.25">
      <c r="A154" s="42" t="s">
        <v>12</v>
      </c>
      <c r="B154" s="34" t="s">
        <v>9</v>
      </c>
      <c r="C154" s="35"/>
      <c r="D154" s="35"/>
      <c r="E154" s="35"/>
      <c r="F154" s="35"/>
      <c r="G154" s="35"/>
      <c r="H154" s="36"/>
      <c r="I154" s="15">
        <v>7</v>
      </c>
      <c r="J154" s="14">
        <v>139</v>
      </c>
      <c r="K154" s="14">
        <f>J154*I154</f>
        <v>973</v>
      </c>
      <c r="L154" s="33"/>
      <c r="M154" s="33"/>
      <c r="N154" s="33"/>
    </row>
    <row r="155" spans="1:14" ht="43.5" customHeight="1" x14ac:dyDescent="0.25">
      <c r="A155" s="42"/>
      <c r="B155" s="23" t="s">
        <v>94</v>
      </c>
      <c r="C155" s="24"/>
      <c r="D155" s="24"/>
      <c r="E155" s="24"/>
      <c r="F155" s="24"/>
      <c r="G155" s="24"/>
      <c r="H155" s="25"/>
      <c r="I155" s="15"/>
      <c r="J155" s="16"/>
      <c r="K155" s="16"/>
      <c r="L155" s="27"/>
      <c r="M155" s="27"/>
      <c r="N155" s="27"/>
    </row>
    <row r="156" spans="1:14" x14ac:dyDescent="0.25">
      <c r="A156" s="42"/>
      <c r="B156" s="10" t="s">
        <v>10</v>
      </c>
      <c r="C156" s="10"/>
      <c r="D156" s="10"/>
      <c r="E156" s="10"/>
      <c r="F156" s="10"/>
      <c r="G156" s="10"/>
      <c r="H156" s="10"/>
      <c r="I156" s="15"/>
      <c r="J156" s="14">
        <v>145</v>
      </c>
      <c r="K156" s="14">
        <f>J156*I154</f>
        <v>1015</v>
      </c>
      <c r="L156" s="26"/>
      <c r="M156" s="26"/>
      <c r="N156" s="26"/>
    </row>
    <row r="157" spans="1:14" ht="60" customHeight="1" x14ac:dyDescent="0.25">
      <c r="A157" s="42"/>
      <c r="B157" s="8" t="s">
        <v>95</v>
      </c>
      <c r="C157" s="9"/>
      <c r="D157" s="9"/>
      <c r="E157" s="9"/>
      <c r="F157" s="9"/>
      <c r="G157" s="9"/>
      <c r="H157" s="9"/>
      <c r="I157" s="15"/>
      <c r="J157" s="16"/>
      <c r="K157" s="16"/>
      <c r="L157" s="27"/>
      <c r="M157" s="27"/>
      <c r="N157" s="27"/>
    </row>
    <row r="158" spans="1:14" x14ac:dyDescent="0.25">
      <c r="A158" s="42"/>
      <c r="B158" s="10" t="s">
        <v>11</v>
      </c>
      <c r="C158" s="10"/>
      <c r="D158" s="10"/>
      <c r="E158" s="10"/>
      <c r="F158" s="10"/>
      <c r="G158" s="10"/>
      <c r="H158" s="10"/>
      <c r="I158" s="15"/>
      <c r="J158" s="14">
        <v>67</v>
      </c>
      <c r="K158" s="14">
        <f>J158*I154</f>
        <v>469</v>
      </c>
      <c r="L158" s="26"/>
      <c r="M158" s="26"/>
      <c r="N158" s="26"/>
    </row>
    <row r="159" spans="1:14" ht="31.5" customHeight="1" x14ac:dyDescent="0.25">
      <c r="A159" s="43"/>
      <c r="B159" s="8" t="s">
        <v>96</v>
      </c>
      <c r="C159" s="8"/>
      <c r="D159" s="8"/>
      <c r="E159" s="8"/>
      <c r="F159" s="8"/>
      <c r="G159" s="8"/>
      <c r="H159" s="8"/>
      <c r="I159" s="16"/>
      <c r="J159" s="16"/>
      <c r="K159" s="16"/>
      <c r="L159" s="27"/>
      <c r="M159" s="27"/>
      <c r="N159" s="27"/>
    </row>
    <row r="160" spans="1:14" x14ac:dyDescent="0.25">
      <c r="A160" s="45" t="s">
        <v>13</v>
      </c>
      <c r="B160" s="20" t="s">
        <v>9</v>
      </c>
      <c r="C160" s="21"/>
      <c r="D160" s="21"/>
      <c r="E160" s="21"/>
      <c r="F160" s="21"/>
      <c r="G160" s="21"/>
      <c r="H160" s="22"/>
      <c r="I160" s="14">
        <v>7</v>
      </c>
      <c r="J160" s="14">
        <v>139</v>
      </c>
      <c r="K160" s="14">
        <f>J160*I160</f>
        <v>973</v>
      </c>
      <c r="L160" s="26"/>
      <c r="M160" s="26"/>
      <c r="N160" s="26"/>
    </row>
    <row r="161" spans="1:14" ht="62.25" customHeight="1" x14ac:dyDescent="0.25">
      <c r="A161" s="42"/>
      <c r="B161" s="23" t="s">
        <v>97</v>
      </c>
      <c r="C161" s="24"/>
      <c r="D161" s="24"/>
      <c r="E161" s="24"/>
      <c r="F161" s="24"/>
      <c r="G161" s="24"/>
      <c r="H161" s="25"/>
      <c r="I161" s="15"/>
      <c r="J161" s="16"/>
      <c r="K161" s="16"/>
      <c r="L161" s="27"/>
      <c r="M161" s="27"/>
      <c r="N161" s="27"/>
    </row>
    <row r="162" spans="1:14" x14ac:dyDescent="0.25">
      <c r="A162" s="42"/>
      <c r="B162" s="10" t="s">
        <v>10</v>
      </c>
      <c r="C162" s="10"/>
      <c r="D162" s="10"/>
      <c r="E162" s="10"/>
      <c r="F162" s="10"/>
      <c r="G162" s="10"/>
      <c r="H162" s="10"/>
      <c r="I162" s="15"/>
      <c r="J162" s="14">
        <v>145</v>
      </c>
      <c r="K162" s="14">
        <f>J162*I160</f>
        <v>1015</v>
      </c>
      <c r="L162" s="26"/>
      <c r="M162" s="26"/>
      <c r="N162" s="26"/>
    </row>
    <row r="163" spans="1:14" ht="45.75" customHeight="1" x14ac:dyDescent="0.25">
      <c r="A163" s="42"/>
      <c r="B163" s="8" t="s">
        <v>98</v>
      </c>
      <c r="C163" s="9"/>
      <c r="D163" s="9"/>
      <c r="E163" s="9"/>
      <c r="F163" s="9"/>
      <c r="G163" s="9"/>
      <c r="H163" s="9"/>
      <c r="I163" s="15"/>
      <c r="J163" s="16"/>
      <c r="K163" s="16"/>
      <c r="L163" s="27"/>
      <c r="M163" s="27"/>
      <c r="N163" s="27"/>
    </row>
    <row r="164" spans="1:14" x14ac:dyDescent="0.25">
      <c r="A164" s="42"/>
      <c r="B164" s="10" t="s">
        <v>11</v>
      </c>
      <c r="C164" s="10"/>
      <c r="D164" s="10"/>
      <c r="E164" s="10"/>
      <c r="F164" s="10"/>
      <c r="G164" s="10"/>
      <c r="H164" s="10"/>
      <c r="I164" s="15"/>
      <c r="J164" s="14">
        <v>67</v>
      </c>
      <c r="K164" s="14">
        <f>J164*I160</f>
        <v>469</v>
      </c>
      <c r="L164" s="26"/>
      <c r="M164" s="26"/>
      <c r="N164" s="26"/>
    </row>
    <row r="165" spans="1:14" ht="14.25" customHeight="1" x14ac:dyDescent="0.25">
      <c r="A165" s="43"/>
      <c r="B165" s="9" t="s">
        <v>99</v>
      </c>
      <c r="C165" s="9"/>
      <c r="D165" s="9"/>
      <c r="E165" s="9"/>
      <c r="F165" s="9"/>
      <c r="G165" s="9"/>
      <c r="H165" s="9"/>
      <c r="I165" s="16"/>
      <c r="J165" s="16"/>
      <c r="K165" s="16"/>
      <c r="L165" s="27"/>
      <c r="M165" s="27"/>
      <c r="N165" s="27"/>
    </row>
    <row r="166" spans="1:14" x14ac:dyDescent="0.25">
      <c r="A166" s="45" t="s">
        <v>14</v>
      </c>
      <c r="B166" s="20" t="s">
        <v>9</v>
      </c>
      <c r="C166" s="21"/>
      <c r="D166" s="21"/>
      <c r="E166" s="21"/>
      <c r="F166" s="21"/>
      <c r="G166" s="21"/>
      <c r="H166" s="22"/>
      <c r="I166" s="14">
        <v>7</v>
      </c>
      <c r="J166" s="14">
        <v>139</v>
      </c>
      <c r="K166" s="14">
        <f>J166*I166</f>
        <v>973</v>
      </c>
      <c r="L166" s="26"/>
      <c r="M166" s="26"/>
      <c r="N166" s="26"/>
    </row>
    <row r="167" spans="1:14" ht="48" customHeight="1" x14ac:dyDescent="0.25">
      <c r="A167" s="42"/>
      <c r="B167" s="23" t="s">
        <v>92</v>
      </c>
      <c r="C167" s="40"/>
      <c r="D167" s="40"/>
      <c r="E167" s="40"/>
      <c r="F167" s="40"/>
      <c r="G167" s="40"/>
      <c r="H167" s="41"/>
      <c r="I167" s="15"/>
      <c r="J167" s="16"/>
      <c r="K167" s="16"/>
      <c r="L167" s="27"/>
      <c r="M167" s="27"/>
      <c r="N167" s="27"/>
    </row>
    <row r="168" spans="1:14" x14ac:dyDescent="0.25">
      <c r="A168" s="42"/>
      <c r="B168" s="10" t="s">
        <v>10</v>
      </c>
      <c r="C168" s="10"/>
      <c r="D168" s="10"/>
      <c r="E168" s="10"/>
      <c r="F168" s="10"/>
      <c r="G168" s="10"/>
      <c r="H168" s="10"/>
      <c r="I168" s="15"/>
      <c r="J168" s="14">
        <v>145</v>
      </c>
      <c r="K168" s="14">
        <f>J168*I166</f>
        <v>1015</v>
      </c>
      <c r="L168" s="26"/>
      <c r="M168" s="26"/>
      <c r="N168" s="26"/>
    </row>
    <row r="169" spans="1:14" ht="59.25" customHeight="1" x14ac:dyDescent="0.25">
      <c r="A169" s="42"/>
      <c r="B169" s="8" t="s">
        <v>93</v>
      </c>
      <c r="C169" s="9"/>
      <c r="D169" s="9"/>
      <c r="E169" s="9"/>
      <c r="F169" s="9"/>
      <c r="G169" s="9"/>
      <c r="H169" s="9"/>
      <c r="I169" s="15"/>
      <c r="J169" s="16"/>
      <c r="K169" s="16"/>
      <c r="L169" s="27"/>
      <c r="M169" s="27"/>
      <c r="N169" s="27"/>
    </row>
    <row r="170" spans="1:14" x14ac:dyDescent="0.25">
      <c r="A170" s="42"/>
      <c r="B170" s="10" t="s">
        <v>11</v>
      </c>
      <c r="C170" s="10"/>
      <c r="D170" s="10"/>
      <c r="E170" s="10"/>
      <c r="F170" s="10"/>
      <c r="G170" s="10"/>
      <c r="H170" s="10"/>
      <c r="I170" s="15"/>
      <c r="J170" s="14">
        <v>67</v>
      </c>
      <c r="K170" s="14">
        <f>J170*I166</f>
        <v>469</v>
      </c>
      <c r="L170" s="26"/>
      <c r="M170" s="26"/>
      <c r="N170" s="26"/>
    </row>
    <row r="171" spans="1:14" ht="33" customHeight="1" x14ac:dyDescent="0.25">
      <c r="A171" s="43"/>
      <c r="B171" s="8" t="s">
        <v>100</v>
      </c>
      <c r="C171" s="8"/>
      <c r="D171" s="8"/>
      <c r="E171" s="8"/>
      <c r="F171" s="8"/>
      <c r="G171" s="8"/>
      <c r="H171" s="8"/>
      <c r="I171" s="16"/>
      <c r="J171" s="16"/>
      <c r="K171" s="16"/>
      <c r="L171" s="27"/>
      <c r="M171" s="27"/>
      <c r="N171" s="27"/>
    </row>
    <row r="172" spans="1:14" x14ac:dyDescent="0.25">
      <c r="A172" s="45" t="s">
        <v>15</v>
      </c>
      <c r="B172" s="20" t="s">
        <v>9</v>
      </c>
      <c r="C172" s="21"/>
      <c r="D172" s="21"/>
      <c r="E172" s="21"/>
      <c r="F172" s="21"/>
      <c r="G172" s="21"/>
      <c r="H172" s="22"/>
      <c r="I172" s="14">
        <v>6</v>
      </c>
      <c r="J172" s="14">
        <v>139</v>
      </c>
      <c r="K172" s="14">
        <f>J172*I172</f>
        <v>834</v>
      </c>
      <c r="L172" s="26"/>
      <c r="M172" s="26"/>
      <c r="N172" s="26"/>
    </row>
    <row r="173" spans="1:14" ht="44.25" customHeight="1" x14ac:dyDescent="0.25">
      <c r="A173" s="42"/>
      <c r="B173" s="47" t="s">
        <v>101</v>
      </c>
      <c r="C173" s="48"/>
      <c r="D173" s="48"/>
      <c r="E173" s="48"/>
      <c r="F173" s="48"/>
      <c r="G173" s="48"/>
      <c r="H173" s="49"/>
      <c r="I173" s="15"/>
      <c r="J173" s="16"/>
      <c r="K173" s="16"/>
      <c r="L173" s="27"/>
      <c r="M173" s="27"/>
      <c r="N173" s="27"/>
    </row>
    <row r="174" spans="1:14" x14ac:dyDescent="0.25">
      <c r="A174" s="42"/>
      <c r="B174" s="10" t="s">
        <v>10</v>
      </c>
      <c r="C174" s="10"/>
      <c r="D174" s="10"/>
      <c r="E174" s="10"/>
      <c r="F174" s="10"/>
      <c r="G174" s="10"/>
      <c r="H174" s="10"/>
      <c r="I174" s="15"/>
      <c r="J174" s="14">
        <v>145</v>
      </c>
      <c r="K174" s="14">
        <f>J174*I172</f>
        <v>870</v>
      </c>
      <c r="L174" s="26"/>
      <c r="M174" s="26"/>
      <c r="N174" s="26"/>
    </row>
    <row r="175" spans="1:14" ht="76.5" customHeight="1" x14ac:dyDescent="0.25">
      <c r="A175" s="42"/>
      <c r="B175" s="8" t="s">
        <v>102</v>
      </c>
      <c r="C175" s="9"/>
      <c r="D175" s="9"/>
      <c r="E175" s="9"/>
      <c r="F175" s="9"/>
      <c r="G175" s="9"/>
      <c r="H175" s="9"/>
      <c r="I175" s="15"/>
      <c r="J175" s="16"/>
      <c r="K175" s="16"/>
      <c r="L175" s="27"/>
      <c r="M175" s="27"/>
      <c r="N175" s="27"/>
    </row>
    <row r="176" spans="1:14" x14ac:dyDescent="0.25">
      <c r="A176" s="42"/>
      <c r="B176" s="10" t="s">
        <v>11</v>
      </c>
      <c r="C176" s="10"/>
      <c r="D176" s="10"/>
      <c r="E176" s="10"/>
      <c r="F176" s="10"/>
      <c r="G176" s="10"/>
      <c r="H176" s="10"/>
      <c r="I176" s="15"/>
      <c r="J176" s="14">
        <v>67</v>
      </c>
      <c r="K176" s="14">
        <f>J176*I172</f>
        <v>402</v>
      </c>
      <c r="L176" s="26"/>
      <c r="M176" s="26"/>
      <c r="N176" s="26"/>
    </row>
    <row r="177" spans="1:14" ht="46.5" customHeight="1" x14ac:dyDescent="0.25">
      <c r="A177" s="43"/>
      <c r="B177" s="8" t="s">
        <v>103</v>
      </c>
      <c r="C177" s="9"/>
      <c r="D177" s="9"/>
      <c r="E177" s="9"/>
      <c r="F177" s="9"/>
      <c r="G177" s="9"/>
      <c r="H177" s="9"/>
      <c r="I177" s="16"/>
      <c r="J177" s="16"/>
      <c r="K177" s="16"/>
      <c r="L177" s="27"/>
      <c r="M177" s="27"/>
      <c r="N177" s="27"/>
    </row>
    <row r="178" spans="1:14" x14ac:dyDescent="0.25">
      <c r="A178" s="45" t="s">
        <v>16</v>
      </c>
      <c r="B178" s="20" t="s">
        <v>9</v>
      </c>
      <c r="C178" s="21"/>
      <c r="D178" s="21"/>
      <c r="E178" s="21"/>
      <c r="F178" s="21"/>
      <c r="G178" s="21"/>
      <c r="H178" s="22"/>
      <c r="I178" s="14">
        <v>6</v>
      </c>
      <c r="J178" s="14">
        <v>139</v>
      </c>
      <c r="K178" s="14">
        <f>J178*I178</f>
        <v>834</v>
      </c>
      <c r="L178" s="26"/>
      <c r="M178" s="26"/>
      <c r="N178" s="26"/>
    </row>
    <row r="179" spans="1:14" ht="47.25" customHeight="1" x14ac:dyDescent="0.25">
      <c r="A179" s="42"/>
      <c r="B179" s="23" t="s">
        <v>104</v>
      </c>
      <c r="C179" s="24"/>
      <c r="D179" s="24"/>
      <c r="E179" s="24"/>
      <c r="F179" s="24"/>
      <c r="G179" s="24"/>
      <c r="H179" s="25"/>
      <c r="I179" s="15"/>
      <c r="J179" s="16"/>
      <c r="K179" s="16"/>
      <c r="L179" s="27"/>
      <c r="M179" s="27"/>
      <c r="N179" s="27"/>
    </row>
    <row r="180" spans="1:14" x14ac:dyDescent="0.25">
      <c r="A180" s="42"/>
      <c r="B180" s="10" t="s">
        <v>10</v>
      </c>
      <c r="C180" s="10"/>
      <c r="D180" s="10"/>
      <c r="E180" s="10"/>
      <c r="F180" s="10"/>
      <c r="G180" s="10"/>
      <c r="H180" s="10"/>
      <c r="I180" s="15"/>
      <c r="J180" s="14">
        <v>145</v>
      </c>
      <c r="K180" s="14">
        <f>J180*I178</f>
        <v>870</v>
      </c>
      <c r="L180" s="26"/>
      <c r="M180" s="26"/>
      <c r="N180" s="26"/>
    </row>
    <row r="181" spans="1:14" ht="75" customHeight="1" x14ac:dyDescent="0.25">
      <c r="A181" s="42"/>
      <c r="B181" s="8" t="s">
        <v>105</v>
      </c>
      <c r="C181" s="9"/>
      <c r="D181" s="9"/>
      <c r="E181" s="9"/>
      <c r="F181" s="9"/>
      <c r="G181" s="9"/>
      <c r="H181" s="9"/>
      <c r="I181" s="15"/>
      <c r="J181" s="16"/>
      <c r="K181" s="16"/>
      <c r="L181" s="27"/>
      <c r="M181" s="27"/>
      <c r="N181" s="27"/>
    </row>
    <row r="182" spans="1:14" x14ac:dyDescent="0.25">
      <c r="A182" s="42"/>
      <c r="B182" s="10" t="s">
        <v>11</v>
      </c>
      <c r="C182" s="10"/>
      <c r="D182" s="10"/>
      <c r="E182" s="10"/>
      <c r="F182" s="10"/>
      <c r="G182" s="10"/>
      <c r="H182" s="10"/>
      <c r="I182" s="15"/>
      <c r="J182" s="14">
        <v>67</v>
      </c>
      <c r="K182" s="14">
        <f>J182*I178</f>
        <v>402</v>
      </c>
      <c r="L182" s="26"/>
      <c r="M182" s="26"/>
      <c r="N182" s="26"/>
    </row>
    <row r="183" spans="1:14" ht="43.5" customHeight="1" thickBot="1" x14ac:dyDescent="0.3">
      <c r="A183" s="46"/>
      <c r="B183" s="31" t="s">
        <v>106</v>
      </c>
      <c r="C183" s="32"/>
      <c r="D183" s="32"/>
      <c r="E183" s="32"/>
      <c r="F183" s="32"/>
      <c r="G183" s="32"/>
      <c r="H183" s="32"/>
      <c r="I183" s="29"/>
      <c r="J183" s="16"/>
      <c r="K183" s="16"/>
      <c r="L183" s="30"/>
      <c r="M183" s="30"/>
      <c r="N183" s="30"/>
    </row>
    <row r="184" spans="1:14" ht="15.75" thickTop="1" x14ac:dyDescent="0.25">
      <c r="A184" s="55" t="s">
        <v>107</v>
      </c>
      <c r="B184" s="56"/>
      <c r="C184" s="56"/>
      <c r="D184" s="56"/>
      <c r="E184" s="56"/>
      <c r="F184" s="56"/>
      <c r="G184" s="56"/>
      <c r="H184" s="57"/>
      <c r="I184" s="15">
        <f>SUM(I4:I183)</f>
        <v>230</v>
      </c>
      <c r="J184" s="6" t="s">
        <v>108</v>
      </c>
      <c r="K184" s="7">
        <f>K178+K172+K166+K160+K154+K148+K142+K136+K130+K124+K118+K112+K106+K100+K94+K88+K82+K76+K70+K64+K58+K52+K46+K40+K34+K28+K22+K16+K10+K4</f>
        <v>31970</v>
      </c>
      <c r="L184" s="7"/>
      <c r="M184" s="7"/>
      <c r="N184" s="7"/>
    </row>
    <row r="185" spans="1:14" x14ac:dyDescent="0.25">
      <c r="A185" s="55"/>
      <c r="B185" s="56"/>
      <c r="C185" s="56"/>
      <c r="D185" s="56"/>
      <c r="E185" s="56"/>
      <c r="F185" s="56"/>
      <c r="G185" s="56"/>
      <c r="H185" s="57"/>
      <c r="I185" s="15"/>
      <c r="J185" s="3" t="s">
        <v>109</v>
      </c>
      <c r="K185" s="4">
        <f>K180+K174+K168+K162+K156+K150+K144+K138+K132+K126+K120+K114+K108+K102+K96+K90+K84+K78+K72+K66+K60+K54+K48+K42+K36+K30+K24+K18+K12+K6</f>
        <v>33350</v>
      </c>
      <c r="L185" s="4"/>
      <c r="M185" s="4"/>
      <c r="N185" s="4"/>
    </row>
    <row r="186" spans="1:14" ht="22.5" x14ac:dyDescent="0.25">
      <c r="A186" s="58"/>
      <c r="B186" s="59"/>
      <c r="C186" s="59"/>
      <c r="D186" s="59"/>
      <c r="E186" s="59"/>
      <c r="F186" s="59"/>
      <c r="G186" s="59"/>
      <c r="H186" s="60"/>
      <c r="I186" s="16"/>
      <c r="J186" s="5" t="s">
        <v>110</v>
      </c>
      <c r="K186" s="4">
        <f>K182+K176+K170+K164+K158+K152+K146+K140+K134+K128+K122+K116+K110+K104+K98+K92+K86+K80+K74+K68+K62+K56+K50+K44+K38+K32+K26+K20+K14+K8</f>
        <v>15410</v>
      </c>
      <c r="L186" s="4"/>
      <c r="M186" s="4"/>
      <c r="N186" s="4"/>
    </row>
    <row r="187" spans="1:14" x14ac:dyDescent="0.25">
      <c r="A187" s="52" t="s">
        <v>111</v>
      </c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4"/>
      <c r="N187" s="4"/>
    </row>
  </sheetData>
  <mergeCells count="695">
    <mergeCell ref="A187:M187"/>
    <mergeCell ref="M182:M183"/>
    <mergeCell ref="N182:N183"/>
    <mergeCell ref="B183:H183"/>
    <mergeCell ref="A184:H186"/>
    <mergeCell ref="I184:I186"/>
    <mergeCell ref="M178:M179"/>
    <mergeCell ref="N178:N179"/>
    <mergeCell ref="B179:H179"/>
    <mergeCell ref="B180:H180"/>
    <mergeCell ref="J180:J181"/>
    <mergeCell ref="K180:K181"/>
    <mergeCell ref="L180:L181"/>
    <mergeCell ref="M180:M181"/>
    <mergeCell ref="N180:N181"/>
    <mergeCell ref="B181:H181"/>
    <mergeCell ref="A178:A183"/>
    <mergeCell ref="B178:H178"/>
    <mergeCell ref="I178:I183"/>
    <mergeCell ref="J178:J179"/>
    <mergeCell ref="K178:K179"/>
    <mergeCell ref="L178:L179"/>
    <mergeCell ref="B182:H182"/>
    <mergeCell ref="J182:J183"/>
    <mergeCell ref="K182:K183"/>
    <mergeCell ref="L182:L183"/>
    <mergeCell ref="B176:H176"/>
    <mergeCell ref="J176:J177"/>
    <mergeCell ref="K176:K177"/>
    <mergeCell ref="L176:L177"/>
    <mergeCell ref="M176:M177"/>
    <mergeCell ref="N176:N177"/>
    <mergeCell ref="B177:H177"/>
    <mergeCell ref="A172:A177"/>
    <mergeCell ref="B172:H172"/>
    <mergeCell ref="I172:I177"/>
    <mergeCell ref="J172:J173"/>
    <mergeCell ref="K172:K173"/>
    <mergeCell ref="L172:L173"/>
    <mergeCell ref="M172:M173"/>
    <mergeCell ref="A166:A171"/>
    <mergeCell ref="N172:N173"/>
    <mergeCell ref="B173:H173"/>
    <mergeCell ref="B174:H174"/>
    <mergeCell ref="J174:J175"/>
    <mergeCell ref="K174:K175"/>
    <mergeCell ref="L174:L175"/>
    <mergeCell ref="M174:M175"/>
    <mergeCell ref="N174:N175"/>
    <mergeCell ref="B175:H175"/>
    <mergeCell ref="M166:M167"/>
    <mergeCell ref="N166:N167"/>
    <mergeCell ref="B167:H167"/>
    <mergeCell ref="B168:H168"/>
    <mergeCell ref="J168:J169"/>
    <mergeCell ref="K168:K169"/>
    <mergeCell ref="L168:L169"/>
    <mergeCell ref="M168:M169"/>
    <mergeCell ref="N168:N169"/>
    <mergeCell ref="B169:H169"/>
    <mergeCell ref="B166:H166"/>
    <mergeCell ref="I166:I171"/>
    <mergeCell ref="J166:J167"/>
    <mergeCell ref="K166:K167"/>
    <mergeCell ref="L166:L167"/>
    <mergeCell ref="B170:H170"/>
    <mergeCell ref="J170:J171"/>
    <mergeCell ref="K170:K171"/>
    <mergeCell ref="L170:L171"/>
    <mergeCell ref="M170:M171"/>
    <mergeCell ref="N170:N171"/>
    <mergeCell ref="B171:H171"/>
    <mergeCell ref="N164:N165"/>
    <mergeCell ref="B165:H165"/>
    <mergeCell ref="N160:N161"/>
    <mergeCell ref="B161:H161"/>
    <mergeCell ref="B162:H162"/>
    <mergeCell ref="J162:J163"/>
    <mergeCell ref="K162:K163"/>
    <mergeCell ref="L162:L163"/>
    <mergeCell ref="M162:M163"/>
    <mergeCell ref="N162:N163"/>
    <mergeCell ref="B163:H163"/>
    <mergeCell ref="A160:A165"/>
    <mergeCell ref="B160:H160"/>
    <mergeCell ref="I160:I165"/>
    <mergeCell ref="J160:J161"/>
    <mergeCell ref="K160:K161"/>
    <mergeCell ref="L160:L161"/>
    <mergeCell ref="M160:M161"/>
    <mergeCell ref="A154:A159"/>
    <mergeCell ref="B164:H164"/>
    <mergeCell ref="J164:J165"/>
    <mergeCell ref="K164:K165"/>
    <mergeCell ref="L164:L165"/>
    <mergeCell ref="M164:M165"/>
    <mergeCell ref="M154:M155"/>
    <mergeCell ref="N154:N155"/>
    <mergeCell ref="B155:H155"/>
    <mergeCell ref="B156:H156"/>
    <mergeCell ref="J156:J157"/>
    <mergeCell ref="K156:K157"/>
    <mergeCell ref="L156:L157"/>
    <mergeCell ref="M156:M157"/>
    <mergeCell ref="N156:N157"/>
    <mergeCell ref="B157:H157"/>
    <mergeCell ref="B154:H154"/>
    <mergeCell ref="I154:I159"/>
    <mergeCell ref="J154:J155"/>
    <mergeCell ref="K154:K155"/>
    <mergeCell ref="L154:L155"/>
    <mergeCell ref="B158:H158"/>
    <mergeCell ref="J158:J159"/>
    <mergeCell ref="K158:K159"/>
    <mergeCell ref="L158:L159"/>
    <mergeCell ref="M158:M159"/>
    <mergeCell ref="N158:N159"/>
    <mergeCell ref="B159:H159"/>
    <mergeCell ref="N152:N153"/>
    <mergeCell ref="B153:H153"/>
    <mergeCell ref="N148:N149"/>
    <mergeCell ref="B149:H149"/>
    <mergeCell ref="B150:H150"/>
    <mergeCell ref="J150:J151"/>
    <mergeCell ref="K150:K151"/>
    <mergeCell ref="L150:L151"/>
    <mergeCell ref="M150:M151"/>
    <mergeCell ref="N150:N151"/>
    <mergeCell ref="B151:H151"/>
    <mergeCell ref="A148:A153"/>
    <mergeCell ref="B148:H148"/>
    <mergeCell ref="I148:I153"/>
    <mergeCell ref="J148:J149"/>
    <mergeCell ref="K148:K149"/>
    <mergeCell ref="L148:L149"/>
    <mergeCell ref="M148:M149"/>
    <mergeCell ref="A142:A147"/>
    <mergeCell ref="B152:H152"/>
    <mergeCell ref="J152:J153"/>
    <mergeCell ref="K152:K153"/>
    <mergeCell ref="L152:L153"/>
    <mergeCell ref="M152:M153"/>
    <mergeCell ref="M142:M143"/>
    <mergeCell ref="N142:N143"/>
    <mergeCell ref="B143:H143"/>
    <mergeCell ref="B144:H144"/>
    <mergeCell ref="J144:J145"/>
    <mergeCell ref="K144:K145"/>
    <mergeCell ref="L144:L145"/>
    <mergeCell ref="M144:M145"/>
    <mergeCell ref="N144:N145"/>
    <mergeCell ref="B145:H145"/>
    <mergeCell ref="B142:H142"/>
    <mergeCell ref="I142:I147"/>
    <mergeCell ref="J142:J143"/>
    <mergeCell ref="K142:K143"/>
    <mergeCell ref="L142:L143"/>
    <mergeCell ref="B146:H146"/>
    <mergeCell ref="J146:J147"/>
    <mergeCell ref="K146:K147"/>
    <mergeCell ref="L146:L147"/>
    <mergeCell ref="M146:M147"/>
    <mergeCell ref="N146:N147"/>
    <mergeCell ref="B147:H147"/>
    <mergeCell ref="N140:N141"/>
    <mergeCell ref="B141:H141"/>
    <mergeCell ref="N136:N137"/>
    <mergeCell ref="B137:H137"/>
    <mergeCell ref="B138:H138"/>
    <mergeCell ref="J138:J139"/>
    <mergeCell ref="K138:K139"/>
    <mergeCell ref="L138:L139"/>
    <mergeCell ref="M138:M139"/>
    <mergeCell ref="N138:N139"/>
    <mergeCell ref="B139:H139"/>
    <mergeCell ref="A136:A141"/>
    <mergeCell ref="B136:H136"/>
    <mergeCell ref="I136:I141"/>
    <mergeCell ref="J136:J137"/>
    <mergeCell ref="K136:K137"/>
    <mergeCell ref="L136:L137"/>
    <mergeCell ref="M136:M137"/>
    <mergeCell ref="A130:A135"/>
    <mergeCell ref="B140:H140"/>
    <mergeCell ref="J140:J141"/>
    <mergeCell ref="K140:K141"/>
    <mergeCell ref="L140:L141"/>
    <mergeCell ref="M140:M141"/>
    <mergeCell ref="M130:M131"/>
    <mergeCell ref="N130:N131"/>
    <mergeCell ref="B131:H131"/>
    <mergeCell ref="B132:H132"/>
    <mergeCell ref="J132:J133"/>
    <mergeCell ref="K132:K133"/>
    <mergeCell ref="L132:L133"/>
    <mergeCell ref="M132:M133"/>
    <mergeCell ref="N132:N133"/>
    <mergeCell ref="B133:H133"/>
    <mergeCell ref="B130:H130"/>
    <mergeCell ref="I130:I135"/>
    <mergeCell ref="J130:J131"/>
    <mergeCell ref="K130:K131"/>
    <mergeCell ref="L130:L131"/>
    <mergeCell ref="B134:H134"/>
    <mergeCell ref="J134:J135"/>
    <mergeCell ref="K134:K135"/>
    <mergeCell ref="L134:L135"/>
    <mergeCell ref="M134:M135"/>
    <mergeCell ref="N134:N135"/>
    <mergeCell ref="B135:H135"/>
    <mergeCell ref="N128:N129"/>
    <mergeCell ref="B129:H129"/>
    <mergeCell ref="N124:N125"/>
    <mergeCell ref="B125:H125"/>
    <mergeCell ref="B126:H126"/>
    <mergeCell ref="J126:J127"/>
    <mergeCell ref="K126:K127"/>
    <mergeCell ref="L126:L127"/>
    <mergeCell ref="M126:M127"/>
    <mergeCell ref="N126:N127"/>
    <mergeCell ref="B127:H127"/>
    <mergeCell ref="A124:A129"/>
    <mergeCell ref="B124:H124"/>
    <mergeCell ref="I124:I129"/>
    <mergeCell ref="J124:J125"/>
    <mergeCell ref="K124:K125"/>
    <mergeCell ref="L124:L125"/>
    <mergeCell ref="M124:M125"/>
    <mergeCell ref="A118:A123"/>
    <mergeCell ref="B128:H128"/>
    <mergeCell ref="J128:J129"/>
    <mergeCell ref="K128:K129"/>
    <mergeCell ref="L128:L129"/>
    <mergeCell ref="M128:M129"/>
    <mergeCell ref="M118:M119"/>
    <mergeCell ref="N118:N119"/>
    <mergeCell ref="B119:H119"/>
    <mergeCell ref="B120:H120"/>
    <mergeCell ref="J120:J121"/>
    <mergeCell ref="K120:K121"/>
    <mergeCell ref="L120:L121"/>
    <mergeCell ref="M120:M121"/>
    <mergeCell ref="N120:N121"/>
    <mergeCell ref="B121:H121"/>
    <mergeCell ref="B118:H118"/>
    <mergeCell ref="I118:I123"/>
    <mergeCell ref="J118:J119"/>
    <mergeCell ref="K118:K119"/>
    <mergeCell ref="L118:L119"/>
    <mergeCell ref="B122:H122"/>
    <mergeCell ref="J122:J123"/>
    <mergeCell ref="K122:K123"/>
    <mergeCell ref="L122:L123"/>
    <mergeCell ref="M122:M123"/>
    <mergeCell ref="N122:N123"/>
    <mergeCell ref="B123:H123"/>
    <mergeCell ref="N116:N117"/>
    <mergeCell ref="B117:H117"/>
    <mergeCell ref="N112:N113"/>
    <mergeCell ref="B113:H113"/>
    <mergeCell ref="B114:H114"/>
    <mergeCell ref="J114:J115"/>
    <mergeCell ref="K114:K115"/>
    <mergeCell ref="L114:L115"/>
    <mergeCell ref="M114:M115"/>
    <mergeCell ref="N114:N115"/>
    <mergeCell ref="B115:H115"/>
    <mergeCell ref="A112:A117"/>
    <mergeCell ref="B112:H112"/>
    <mergeCell ref="I112:I117"/>
    <mergeCell ref="J112:J113"/>
    <mergeCell ref="K112:K113"/>
    <mergeCell ref="L112:L113"/>
    <mergeCell ref="M112:M113"/>
    <mergeCell ref="A106:A111"/>
    <mergeCell ref="B116:H116"/>
    <mergeCell ref="J116:J117"/>
    <mergeCell ref="K116:K117"/>
    <mergeCell ref="L116:L117"/>
    <mergeCell ref="M116:M117"/>
    <mergeCell ref="M106:M107"/>
    <mergeCell ref="N106:N107"/>
    <mergeCell ref="B107:H107"/>
    <mergeCell ref="B108:H108"/>
    <mergeCell ref="J108:J109"/>
    <mergeCell ref="K108:K109"/>
    <mergeCell ref="L108:L109"/>
    <mergeCell ref="M108:M109"/>
    <mergeCell ref="N108:N109"/>
    <mergeCell ref="B109:H109"/>
    <mergeCell ref="B106:H106"/>
    <mergeCell ref="I106:I111"/>
    <mergeCell ref="J106:J107"/>
    <mergeCell ref="K106:K107"/>
    <mergeCell ref="L106:L107"/>
    <mergeCell ref="B110:H110"/>
    <mergeCell ref="J110:J111"/>
    <mergeCell ref="K110:K111"/>
    <mergeCell ref="L110:L111"/>
    <mergeCell ref="M110:M111"/>
    <mergeCell ref="N110:N111"/>
    <mergeCell ref="B111:H111"/>
    <mergeCell ref="N104:N105"/>
    <mergeCell ref="B105:H105"/>
    <mergeCell ref="N100:N101"/>
    <mergeCell ref="B101:H101"/>
    <mergeCell ref="B102:H102"/>
    <mergeCell ref="J102:J103"/>
    <mergeCell ref="K102:K103"/>
    <mergeCell ref="L102:L103"/>
    <mergeCell ref="M102:M103"/>
    <mergeCell ref="N102:N103"/>
    <mergeCell ref="B103:H103"/>
    <mergeCell ref="A100:A105"/>
    <mergeCell ref="B100:H100"/>
    <mergeCell ref="I100:I105"/>
    <mergeCell ref="J100:J101"/>
    <mergeCell ref="K100:K101"/>
    <mergeCell ref="L100:L101"/>
    <mergeCell ref="M100:M101"/>
    <mergeCell ref="A94:A99"/>
    <mergeCell ref="B104:H104"/>
    <mergeCell ref="J104:J105"/>
    <mergeCell ref="K104:K105"/>
    <mergeCell ref="L104:L105"/>
    <mergeCell ref="M104:M105"/>
    <mergeCell ref="M94:M95"/>
    <mergeCell ref="N94:N95"/>
    <mergeCell ref="B95:H95"/>
    <mergeCell ref="B96:H96"/>
    <mergeCell ref="J96:J97"/>
    <mergeCell ref="K96:K97"/>
    <mergeCell ref="L96:L97"/>
    <mergeCell ref="M96:M97"/>
    <mergeCell ref="N96:N97"/>
    <mergeCell ref="B97:H97"/>
    <mergeCell ref="B94:H94"/>
    <mergeCell ref="I94:I99"/>
    <mergeCell ref="J94:J95"/>
    <mergeCell ref="K94:K95"/>
    <mergeCell ref="L94:L95"/>
    <mergeCell ref="B98:H98"/>
    <mergeCell ref="J98:J99"/>
    <mergeCell ref="K98:K99"/>
    <mergeCell ref="L98:L99"/>
    <mergeCell ref="M98:M99"/>
    <mergeCell ref="N98:N99"/>
    <mergeCell ref="B99:H99"/>
    <mergeCell ref="N92:N93"/>
    <mergeCell ref="B93:H93"/>
    <mergeCell ref="N88:N89"/>
    <mergeCell ref="B89:H89"/>
    <mergeCell ref="B90:H90"/>
    <mergeCell ref="J90:J91"/>
    <mergeCell ref="K90:K91"/>
    <mergeCell ref="L90:L91"/>
    <mergeCell ref="M90:M91"/>
    <mergeCell ref="N90:N91"/>
    <mergeCell ref="B91:H91"/>
    <mergeCell ref="A88:A93"/>
    <mergeCell ref="B88:H88"/>
    <mergeCell ref="I88:I93"/>
    <mergeCell ref="J88:J89"/>
    <mergeCell ref="K88:K89"/>
    <mergeCell ref="L88:L89"/>
    <mergeCell ref="M88:M89"/>
    <mergeCell ref="A82:A87"/>
    <mergeCell ref="B92:H92"/>
    <mergeCell ref="J92:J93"/>
    <mergeCell ref="K92:K93"/>
    <mergeCell ref="L92:L93"/>
    <mergeCell ref="M92:M93"/>
    <mergeCell ref="M82:M83"/>
    <mergeCell ref="N82:N83"/>
    <mergeCell ref="B83:H83"/>
    <mergeCell ref="B84:H84"/>
    <mergeCell ref="J84:J85"/>
    <mergeCell ref="K84:K85"/>
    <mergeCell ref="L84:L85"/>
    <mergeCell ref="M84:M85"/>
    <mergeCell ref="N84:N85"/>
    <mergeCell ref="B85:H85"/>
    <mergeCell ref="B82:H82"/>
    <mergeCell ref="I82:I87"/>
    <mergeCell ref="J82:J83"/>
    <mergeCell ref="K82:K83"/>
    <mergeCell ref="L82:L83"/>
    <mergeCell ref="B86:H86"/>
    <mergeCell ref="J86:J87"/>
    <mergeCell ref="K86:K87"/>
    <mergeCell ref="L86:L87"/>
    <mergeCell ref="M86:M87"/>
    <mergeCell ref="N86:N87"/>
    <mergeCell ref="B87:H87"/>
    <mergeCell ref="N80:N81"/>
    <mergeCell ref="B81:H81"/>
    <mergeCell ref="N76:N77"/>
    <mergeCell ref="B77:H77"/>
    <mergeCell ref="B78:H78"/>
    <mergeCell ref="J78:J79"/>
    <mergeCell ref="K78:K79"/>
    <mergeCell ref="L78:L79"/>
    <mergeCell ref="M78:M79"/>
    <mergeCell ref="N78:N79"/>
    <mergeCell ref="B79:H79"/>
    <mergeCell ref="A76:A81"/>
    <mergeCell ref="B76:H76"/>
    <mergeCell ref="I76:I81"/>
    <mergeCell ref="J76:J77"/>
    <mergeCell ref="K76:K77"/>
    <mergeCell ref="L76:L77"/>
    <mergeCell ref="M76:M77"/>
    <mergeCell ref="A70:A75"/>
    <mergeCell ref="B80:H80"/>
    <mergeCell ref="J80:J81"/>
    <mergeCell ref="K80:K81"/>
    <mergeCell ref="L80:L81"/>
    <mergeCell ref="M80:M81"/>
    <mergeCell ref="M70:M71"/>
    <mergeCell ref="N70:N71"/>
    <mergeCell ref="B71:H71"/>
    <mergeCell ref="B72:H72"/>
    <mergeCell ref="J72:J73"/>
    <mergeCell ref="K72:K73"/>
    <mergeCell ref="L72:L73"/>
    <mergeCell ref="M72:M73"/>
    <mergeCell ref="N72:N73"/>
    <mergeCell ref="B73:H73"/>
    <mergeCell ref="B70:H70"/>
    <mergeCell ref="I70:I75"/>
    <mergeCell ref="J70:J71"/>
    <mergeCell ref="K70:K71"/>
    <mergeCell ref="L70:L71"/>
    <mergeCell ref="B74:H74"/>
    <mergeCell ref="J74:J75"/>
    <mergeCell ref="K74:K75"/>
    <mergeCell ref="L74:L75"/>
    <mergeCell ref="M74:M75"/>
    <mergeCell ref="N74:N75"/>
    <mergeCell ref="B75:H75"/>
    <mergeCell ref="N68:N69"/>
    <mergeCell ref="B69:H69"/>
    <mergeCell ref="N64:N65"/>
    <mergeCell ref="B65:H65"/>
    <mergeCell ref="B66:H66"/>
    <mergeCell ref="J66:J67"/>
    <mergeCell ref="K66:K67"/>
    <mergeCell ref="L66:L67"/>
    <mergeCell ref="M66:M67"/>
    <mergeCell ref="N66:N67"/>
    <mergeCell ref="B67:H67"/>
    <mergeCell ref="A64:A69"/>
    <mergeCell ref="B64:H64"/>
    <mergeCell ref="I64:I69"/>
    <mergeCell ref="J64:J65"/>
    <mergeCell ref="K64:K65"/>
    <mergeCell ref="L64:L65"/>
    <mergeCell ref="M64:M65"/>
    <mergeCell ref="A58:A63"/>
    <mergeCell ref="B68:H68"/>
    <mergeCell ref="J68:J69"/>
    <mergeCell ref="K68:K69"/>
    <mergeCell ref="L68:L69"/>
    <mergeCell ref="M68:M69"/>
    <mergeCell ref="M58:M59"/>
    <mergeCell ref="N58:N59"/>
    <mergeCell ref="B59:H59"/>
    <mergeCell ref="B60:H60"/>
    <mergeCell ref="J60:J61"/>
    <mergeCell ref="K60:K61"/>
    <mergeCell ref="L60:L61"/>
    <mergeCell ref="M60:M61"/>
    <mergeCell ref="N60:N61"/>
    <mergeCell ref="B61:H61"/>
    <mergeCell ref="B58:H58"/>
    <mergeCell ref="I58:I63"/>
    <mergeCell ref="J58:J59"/>
    <mergeCell ref="K58:K59"/>
    <mergeCell ref="L58:L59"/>
    <mergeCell ref="B62:H62"/>
    <mergeCell ref="J62:J63"/>
    <mergeCell ref="K62:K63"/>
    <mergeCell ref="L62:L63"/>
    <mergeCell ref="M62:M63"/>
    <mergeCell ref="N62:N63"/>
    <mergeCell ref="B63:H63"/>
    <mergeCell ref="N56:N57"/>
    <mergeCell ref="B57:H57"/>
    <mergeCell ref="N52:N53"/>
    <mergeCell ref="B53:H53"/>
    <mergeCell ref="B54:H54"/>
    <mergeCell ref="J54:J55"/>
    <mergeCell ref="K54:K55"/>
    <mergeCell ref="L54:L55"/>
    <mergeCell ref="M54:M55"/>
    <mergeCell ref="N54:N55"/>
    <mergeCell ref="B55:H55"/>
    <mergeCell ref="A52:A57"/>
    <mergeCell ref="B52:H52"/>
    <mergeCell ref="I52:I57"/>
    <mergeCell ref="J52:J53"/>
    <mergeCell ref="K52:K53"/>
    <mergeCell ref="L52:L53"/>
    <mergeCell ref="M52:M53"/>
    <mergeCell ref="A46:A51"/>
    <mergeCell ref="B56:H56"/>
    <mergeCell ref="J56:J57"/>
    <mergeCell ref="K56:K57"/>
    <mergeCell ref="L56:L57"/>
    <mergeCell ref="M56:M57"/>
    <mergeCell ref="M46:M47"/>
    <mergeCell ref="N46:N47"/>
    <mergeCell ref="B47:H47"/>
    <mergeCell ref="B48:H48"/>
    <mergeCell ref="J48:J49"/>
    <mergeCell ref="K48:K49"/>
    <mergeCell ref="L48:L49"/>
    <mergeCell ref="M48:M49"/>
    <mergeCell ref="N48:N49"/>
    <mergeCell ref="B49:H49"/>
    <mergeCell ref="B46:H46"/>
    <mergeCell ref="I46:I51"/>
    <mergeCell ref="J46:J47"/>
    <mergeCell ref="K46:K47"/>
    <mergeCell ref="L46:L47"/>
    <mergeCell ref="B50:H50"/>
    <mergeCell ref="J50:J51"/>
    <mergeCell ref="K50:K51"/>
    <mergeCell ref="L50:L51"/>
    <mergeCell ref="M50:M51"/>
    <mergeCell ref="N50:N51"/>
    <mergeCell ref="B51:H51"/>
    <mergeCell ref="N44:N45"/>
    <mergeCell ref="B45:H45"/>
    <mergeCell ref="N40:N41"/>
    <mergeCell ref="B41:H41"/>
    <mergeCell ref="B42:H42"/>
    <mergeCell ref="J42:J43"/>
    <mergeCell ref="K42:K43"/>
    <mergeCell ref="L42:L43"/>
    <mergeCell ref="M42:M43"/>
    <mergeCell ref="N42:N43"/>
    <mergeCell ref="B43:H43"/>
    <mergeCell ref="A40:A45"/>
    <mergeCell ref="B40:H40"/>
    <mergeCell ref="I40:I45"/>
    <mergeCell ref="J40:J41"/>
    <mergeCell ref="K40:K41"/>
    <mergeCell ref="L40:L41"/>
    <mergeCell ref="M40:M41"/>
    <mergeCell ref="A34:A39"/>
    <mergeCell ref="B44:H44"/>
    <mergeCell ref="J44:J45"/>
    <mergeCell ref="K44:K45"/>
    <mergeCell ref="L44:L45"/>
    <mergeCell ref="M44:M45"/>
    <mergeCell ref="M34:M35"/>
    <mergeCell ref="N34:N35"/>
    <mergeCell ref="B35:H35"/>
    <mergeCell ref="B36:H36"/>
    <mergeCell ref="J36:J37"/>
    <mergeCell ref="K36:K37"/>
    <mergeCell ref="L36:L37"/>
    <mergeCell ref="M36:M37"/>
    <mergeCell ref="N36:N37"/>
    <mergeCell ref="B37:H37"/>
    <mergeCell ref="B34:H34"/>
    <mergeCell ref="I34:I39"/>
    <mergeCell ref="J34:J35"/>
    <mergeCell ref="K34:K35"/>
    <mergeCell ref="L34:L35"/>
    <mergeCell ref="B38:H38"/>
    <mergeCell ref="J38:J39"/>
    <mergeCell ref="K38:K39"/>
    <mergeCell ref="L38:L39"/>
    <mergeCell ref="M38:M39"/>
    <mergeCell ref="N38:N39"/>
    <mergeCell ref="B39:H39"/>
    <mergeCell ref="N32:N33"/>
    <mergeCell ref="B33:H33"/>
    <mergeCell ref="N28:N29"/>
    <mergeCell ref="B29:H29"/>
    <mergeCell ref="B30:H30"/>
    <mergeCell ref="J30:J31"/>
    <mergeCell ref="K30:K31"/>
    <mergeCell ref="L30:L31"/>
    <mergeCell ref="M30:M31"/>
    <mergeCell ref="N30:N31"/>
    <mergeCell ref="B31:H31"/>
    <mergeCell ref="A28:A33"/>
    <mergeCell ref="B28:H28"/>
    <mergeCell ref="I28:I33"/>
    <mergeCell ref="J28:J29"/>
    <mergeCell ref="K28:K29"/>
    <mergeCell ref="L28:L29"/>
    <mergeCell ref="M28:M29"/>
    <mergeCell ref="A22:A27"/>
    <mergeCell ref="B32:H32"/>
    <mergeCell ref="J32:J33"/>
    <mergeCell ref="K32:K33"/>
    <mergeCell ref="L32:L33"/>
    <mergeCell ref="M32:M33"/>
    <mergeCell ref="M22:M23"/>
    <mergeCell ref="N22:N23"/>
    <mergeCell ref="B23:H23"/>
    <mergeCell ref="B24:H24"/>
    <mergeCell ref="J24:J25"/>
    <mergeCell ref="K24:K25"/>
    <mergeCell ref="L24:L25"/>
    <mergeCell ref="M24:M25"/>
    <mergeCell ref="N24:N25"/>
    <mergeCell ref="B25:H25"/>
    <mergeCell ref="B22:H22"/>
    <mergeCell ref="I22:I27"/>
    <mergeCell ref="J22:J23"/>
    <mergeCell ref="K22:K23"/>
    <mergeCell ref="L22:L23"/>
    <mergeCell ref="B26:H26"/>
    <mergeCell ref="J26:J27"/>
    <mergeCell ref="K26:K27"/>
    <mergeCell ref="L26:L27"/>
    <mergeCell ref="M26:M27"/>
    <mergeCell ref="N26:N27"/>
    <mergeCell ref="B27:H27"/>
    <mergeCell ref="N20:N21"/>
    <mergeCell ref="B21:H21"/>
    <mergeCell ref="N16:N17"/>
    <mergeCell ref="B17:H17"/>
    <mergeCell ref="B18:H18"/>
    <mergeCell ref="J18:J19"/>
    <mergeCell ref="K18:K19"/>
    <mergeCell ref="L18:L19"/>
    <mergeCell ref="M18:M19"/>
    <mergeCell ref="N18:N19"/>
    <mergeCell ref="B19:H19"/>
    <mergeCell ref="A16:A21"/>
    <mergeCell ref="B16:H16"/>
    <mergeCell ref="I16:I21"/>
    <mergeCell ref="J16:J17"/>
    <mergeCell ref="K16:K17"/>
    <mergeCell ref="L16:L17"/>
    <mergeCell ref="M16:M17"/>
    <mergeCell ref="A10:A15"/>
    <mergeCell ref="B20:H20"/>
    <mergeCell ref="J20:J21"/>
    <mergeCell ref="K20:K21"/>
    <mergeCell ref="L20:L21"/>
    <mergeCell ref="M20:M21"/>
    <mergeCell ref="N8:N9"/>
    <mergeCell ref="M10:M11"/>
    <mergeCell ref="N10:N11"/>
    <mergeCell ref="B11:H11"/>
    <mergeCell ref="B12:H12"/>
    <mergeCell ref="J12:J13"/>
    <mergeCell ref="K12:K13"/>
    <mergeCell ref="L12:L13"/>
    <mergeCell ref="M12:M13"/>
    <mergeCell ref="N12:N13"/>
    <mergeCell ref="B13:H13"/>
    <mergeCell ref="B10:H10"/>
    <mergeCell ref="I10:I15"/>
    <mergeCell ref="J10:J11"/>
    <mergeCell ref="K10:K11"/>
    <mergeCell ref="L10:L11"/>
    <mergeCell ref="B14:H14"/>
    <mergeCell ref="J14:J15"/>
    <mergeCell ref="K14:K15"/>
    <mergeCell ref="L14:L15"/>
    <mergeCell ref="M14:M15"/>
    <mergeCell ref="N14:N15"/>
    <mergeCell ref="B15:H15"/>
    <mergeCell ref="B7:H7"/>
    <mergeCell ref="B8:H8"/>
    <mergeCell ref="B9:H9"/>
    <mergeCell ref="A4:A9"/>
    <mergeCell ref="I4:I9"/>
    <mergeCell ref="J4:J5"/>
    <mergeCell ref="J6:J7"/>
    <mergeCell ref="J8:J9"/>
    <mergeCell ref="A1:N2"/>
    <mergeCell ref="B3:H3"/>
    <mergeCell ref="B4:H4"/>
    <mergeCell ref="B5:H5"/>
    <mergeCell ref="B6:H6"/>
    <mergeCell ref="K4:K5"/>
    <mergeCell ref="K6:K7"/>
    <mergeCell ref="K8:K9"/>
    <mergeCell ref="L4:L5"/>
    <mergeCell ref="M4:M5"/>
    <mergeCell ref="N4:N5"/>
    <mergeCell ref="M6:M7"/>
    <mergeCell ref="L6:L7"/>
    <mergeCell ref="N6:N7"/>
    <mergeCell ref="L8:L9"/>
    <mergeCell ref="M8:M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</dc:creator>
  <cp:lastModifiedBy>Kinga Pilna</cp:lastModifiedBy>
  <dcterms:created xsi:type="dcterms:W3CDTF">2023-10-31T12:08:12Z</dcterms:created>
  <dcterms:modified xsi:type="dcterms:W3CDTF">2024-11-12T13:53:03Z</dcterms:modified>
</cp:coreProperties>
</file>