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10860" windowHeight="10275" tabRatio="848" activeTab="1"/>
  </bookViews>
  <sheets>
    <sheet name="Odczynniki chemiczne" sheetId="1" r:id="rId1"/>
    <sheet name="Odczynniki specjalistyczne" sheetId="2" r:id="rId2"/>
  </sheets>
  <definedNames>
    <definedName name="_xlnm._FilterDatabase" localSheetId="0" hidden="1">'Odczynniki chemiczne'!$A$4:$I$20</definedName>
  </definedNames>
  <calcPr fullCalcOnLoad="1"/>
</workbook>
</file>

<file path=xl/sharedStrings.xml><?xml version="1.0" encoding="utf-8"?>
<sst xmlns="http://schemas.openxmlformats.org/spreadsheetml/2006/main" count="93" uniqueCount="51">
  <si>
    <t>Lp</t>
  </si>
  <si>
    <t>Nazwa przedmiotu zamówienia</t>
  </si>
  <si>
    <t>Jm</t>
  </si>
  <si>
    <t>Ilość</t>
  </si>
  <si>
    <t>Cena netto</t>
  </si>
  <si>
    <t>Wartość netto</t>
  </si>
  <si>
    <t>VAT   (%)</t>
  </si>
  <si>
    <t>Wartość brutto</t>
  </si>
  <si>
    <t>CPV</t>
  </si>
  <si>
    <t>2.</t>
  </si>
  <si>
    <t>3.</t>
  </si>
  <si>
    <t>4.</t>
  </si>
  <si>
    <t>6.</t>
  </si>
  <si>
    <t>7.</t>
  </si>
  <si>
    <t>8.</t>
  </si>
  <si>
    <t>9.</t>
  </si>
  <si>
    <t>1.</t>
  </si>
  <si>
    <t>5.</t>
  </si>
  <si>
    <t>RAZEM</t>
  </si>
  <si>
    <t>10.</t>
  </si>
  <si>
    <t>11.</t>
  </si>
  <si>
    <t>12.</t>
  </si>
  <si>
    <t>13.</t>
  </si>
  <si>
    <t>14.</t>
  </si>
  <si>
    <t>15.</t>
  </si>
  <si>
    <t>g</t>
  </si>
  <si>
    <t>Alkohol etylowy (EtOH), 96%, cz.d.a.</t>
  </si>
  <si>
    <t>Amoniak (NH4OH), cz.d.a., 25%</t>
  </si>
  <si>
    <t>l</t>
  </si>
  <si>
    <t>Czterochlorek tytanu (titanium tetrachloride, TiCl4),</t>
  </si>
  <si>
    <t>Izopropanolan tytanu(IV), (titanium(IV) isopropoxide, TIPO), 99.99%</t>
  </si>
  <si>
    <t>Kwas solny (HCl), 35-38%, cz.d.a.</t>
  </si>
  <si>
    <t>oleic acid</t>
  </si>
  <si>
    <t>ml</t>
  </si>
  <si>
    <t>Perhydrol (H2O2), 30%, cz.d.a.</t>
  </si>
  <si>
    <t>tert-butylamine, sodium nitrate</t>
  </si>
  <si>
    <t>Silver sulfate Ag2SO4,</t>
  </si>
  <si>
    <t>TiO2 anataz</t>
  </si>
  <si>
    <t>TiO2 rutyl i anataz (mieszanina)</t>
  </si>
  <si>
    <t>Titanium tetra-isopropoxide (TTIP, 98%)</t>
  </si>
  <si>
    <t>Titanium(IV) buthoxide (TBOT) (97%)</t>
  </si>
  <si>
    <t>Toluen, 99,8%</t>
  </si>
  <si>
    <t>AgNO3, 99%</t>
  </si>
  <si>
    <t>Załącznik nr  do SIWZ</t>
  </si>
  <si>
    <t>OPIS PRZEDMIOTU ZAMÓWIENIA-
-ZESTAWIENIE ASORTYMENTOWO-WARTOSCIOWE Odczynniki chemiczne</t>
  </si>
  <si>
    <t>2 x 500</t>
  </si>
  <si>
    <t>OPIS PRZEDMIOTU ZAMÓWIENIA-
-ZESTAWIENIE ASORTYMENTOWO-WARTOSCIOWE Odczynniki specjalistyczne</t>
  </si>
  <si>
    <t xml:space="preserve">33696300-8 </t>
  </si>
  <si>
    <t>33696300-9</t>
  </si>
  <si>
    <t>Powłoka hydrofobową dwu składnikowa 
Powłoka hydrofobowa typu easy to clean do nanoszenia na powierzchnie szklane</t>
  </si>
  <si>
    <t>Powłoka hydrofobową jedno składnikowa
Powłoka hydrofobowa typu easy to clean do nanoszenia na powierzchnie szklane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</si>
</sst>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&quot; zł&quot;"/>
  </numFmts>
  <fonts count="44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49" fontId="1" fillId="33" borderId="0" xfId="0" applyNumberFormat="1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vertical="center" wrapText="1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49" fontId="0" fillId="33" borderId="0" xfId="0" applyNumberForma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55" applyFont="1" applyBorder="1" applyAlignment="1">
      <alignment horizontal="left" wrapText="1"/>
      <protection/>
    </xf>
    <xf numFmtId="0" fontId="9" fillId="0" borderId="12" xfId="55" applyFont="1" applyBorder="1" applyAlignment="1">
      <alignment horizontal="left" wrapText="1"/>
      <protection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20"/>
  <sheetViews>
    <sheetView zoomScale="90" zoomScaleNormal="90" zoomScalePageLayoutView="0" workbookViewId="0" topLeftCell="A1">
      <selection activeCell="L36" sqref="L36"/>
    </sheetView>
  </sheetViews>
  <sheetFormatPr defaultColWidth="9.140625" defaultRowHeight="12.75"/>
  <cols>
    <col min="1" max="1" width="4.8515625" style="13" customWidth="1"/>
    <col min="2" max="2" width="78.7109375" style="20" bestFit="1" customWidth="1"/>
    <col min="3" max="3" width="12.7109375" style="14" customWidth="1"/>
    <col min="4" max="4" width="9.140625" style="15" customWidth="1"/>
    <col min="5" max="5" width="8.7109375" style="16" customWidth="1"/>
    <col min="6" max="6" width="11.57421875" style="5" customWidth="1"/>
    <col min="7" max="7" width="14.00390625" style="17" customWidth="1"/>
    <col min="8" max="8" width="4.57421875" style="18" customWidth="1"/>
    <col min="9" max="9" width="11.421875" style="17" customWidth="1"/>
    <col min="10" max="16384" width="9.140625" style="5" customWidth="1"/>
  </cols>
  <sheetData>
    <row r="1" spans="1:9" ht="15">
      <c r="A1" s="6"/>
      <c r="B1" s="7"/>
      <c r="C1" s="7"/>
      <c r="D1" s="7"/>
      <c r="E1" s="8"/>
      <c r="F1" s="7"/>
      <c r="G1" s="9"/>
      <c r="H1" s="10"/>
      <c r="I1" s="9"/>
    </row>
    <row r="2" spans="1:9" ht="12.75">
      <c r="A2" s="11"/>
      <c r="B2" s="10"/>
      <c r="C2" s="11"/>
      <c r="D2" s="11"/>
      <c r="E2" s="10" t="s">
        <v>43</v>
      </c>
      <c r="F2" s="11"/>
      <c r="G2" s="12"/>
      <c r="H2" s="11"/>
      <c r="I2" s="12"/>
    </row>
    <row r="3" spans="2:9" ht="41.25" customHeight="1">
      <c r="B3" s="37" t="s">
        <v>44</v>
      </c>
      <c r="C3" s="37"/>
      <c r="D3" s="37"/>
      <c r="E3" s="37"/>
      <c r="F3" s="37"/>
      <c r="G3" s="37"/>
      <c r="H3" s="37"/>
      <c r="I3" s="37"/>
    </row>
    <row r="4" spans="1:9" s="17" customFormat="1" ht="31.5" customHeight="1">
      <c r="A4" s="2" t="s">
        <v>0</v>
      </c>
      <c r="B4" s="3" t="s">
        <v>1</v>
      </c>
      <c r="C4" s="3" t="s">
        <v>8</v>
      </c>
      <c r="D4" s="3" t="s">
        <v>2</v>
      </c>
      <c r="E4" s="2" t="s">
        <v>3</v>
      </c>
      <c r="F4" s="4" t="s">
        <v>4</v>
      </c>
      <c r="G4" s="4" t="s">
        <v>5</v>
      </c>
      <c r="H4" s="3" t="s">
        <v>6</v>
      </c>
      <c r="I4" s="4" t="s">
        <v>7</v>
      </c>
    </row>
    <row r="5" spans="1:9" s="17" customFormat="1" ht="12.75">
      <c r="A5" s="28" t="s">
        <v>16</v>
      </c>
      <c r="B5" s="30" t="s">
        <v>42</v>
      </c>
      <c r="C5" s="29" t="s">
        <v>47</v>
      </c>
      <c r="D5" s="26" t="s">
        <v>25</v>
      </c>
      <c r="E5" s="27">
        <v>500</v>
      </c>
      <c r="F5" s="33">
        <v>0</v>
      </c>
      <c r="G5" s="21">
        <f aca="true" t="shared" si="0" ref="G5:G19">E5*F5</f>
        <v>0</v>
      </c>
      <c r="H5" s="19">
        <v>23</v>
      </c>
      <c r="I5" s="22">
        <f aca="true" t="shared" si="1" ref="I5:I19">(G5*H5)/100+G5</f>
        <v>0</v>
      </c>
    </row>
    <row r="6" spans="1:9" s="17" customFormat="1" ht="12.75">
      <c r="A6" s="28" t="s">
        <v>9</v>
      </c>
      <c r="B6" s="30" t="s">
        <v>26</v>
      </c>
      <c r="C6" s="29" t="s">
        <v>47</v>
      </c>
      <c r="D6" s="29" t="s">
        <v>28</v>
      </c>
      <c r="E6" s="29">
        <v>3</v>
      </c>
      <c r="F6" s="33">
        <v>0</v>
      </c>
      <c r="G6" s="21">
        <f t="shared" si="0"/>
        <v>0</v>
      </c>
      <c r="H6" s="19">
        <v>23</v>
      </c>
      <c r="I6" s="22">
        <f t="shared" si="1"/>
        <v>0</v>
      </c>
    </row>
    <row r="7" spans="1:9" s="17" customFormat="1" ht="12.75">
      <c r="A7" s="28" t="s">
        <v>10</v>
      </c>
      <c r="B7" s="30" t="s">
        <v>27</v>
      </c>
      <c r="C7" s="29" t="s">
        <v>47</v>
      </c>
      <c r="D7" s="26" t="s">
        <v>28</v>
      </c>
      <c r="E7" s="27">
        <v>2.5</v>
      </c>
      <c r="F7" s="33">
        <v>0</v>
      </c>
      <c r="G7" s="21">
        <f t="shared" si="0"/>
        <v>0</v>
      </c>
      <c r="H7" s="19">
        <v>23</v>
      </c>
      <c r="I7" s="22">
        <f t="shared" si="1"/>
        <v>0</v>
      </c>
    </row>
    <row r="8" spans="1:9" s="17" customFormat="1" ht="12.75">
      <c r="A8" s="28" t="s">
        <v>11</v>
      </c>
      <c r="B8" s="30" t="s">
        <v>29</v>
      </c>
      <c r="C8" s="29" t="s">
        <v>47</v>
      </c>
      <c r="D8" s="26" t="s">
        <v>28</v>
      </c>
      <c r="E8" s="27">
        <v>1</v>
      </c>
      <c r="F8" s="33">
        <v>0</v>
      </c>
      <c r="G8" s="21">
        <f t="shared" si="0"/>
        <v>0</v>
      </c>
      <c r="H8" s="19">
        <v>23</v>
      </c>
      <c r="I8" s="22">
        <f t="shared" si="1"/>
        <v>0</v>
      </c>
    </row>
    <row r="9" spans="1:9" s="17" customFormat="1" ht="12.75">
      <c r="A9" s="28" t="s">
        <v>17</v>
      </c>
      <c r="B9" s="30" t="s">
        <v>30</v>
      </c>
      <c r="C9" s="29" t="s">
        <v>47</v>
      </c>
      <c r="D9" s="26" t="s">
        <v>25</v>
      </c>
      <c r="E9" s="27">
        <v>100</v>
      </c>
      <c r="F9" s="34">
        <v>0</v>
      </c>
      <c r="G9" s="21">
        <f t="shared" si="0"/>
        <v>0</v>
      </c>
      <c r="H9" s="19">
        <v>23</v>
      </c>
      <c r="I9" s="22">
        <f t="shared" si="1"/>
        <v>0</v>
      </c>
    </row>
    <row r="10" spans="1:9" s="17" customFormat="1" ht="12.75">
      <c r="A10" s="28" t="s">
        <v>12</v>
      </c>
      <c r="B10" s="30" t="s">
        <v>31</v>
      </c>
      <c r="C10" s="29" t="s">
        <v>47</v>
      </c>
      <c r="D10" s="26" t="s">
        <v>28</v>
      </c>
      <c r="E10" s="27">
        <v>3</v>
      </c>
      <c r="F10" s="34">
        <v>0</v>
      </c>
      <c r="G10" s="21">
        <f t="shared" si="0"/>
        <v>0</v>
      </c>
      <c r="H10" s="19">
        <v>23</v>
      </c>
      <c r="I10" s="22">
        <f t="shared" si="1"/>
        <v>0</v>
      </c>
    </row>
    <row r="11" spans="1:9" s="17" customFormat="1" ht="12.75">
      <c r="A11" s="28" t="s">
        <v>13</v>
      </c>
      <c r="B11" s="30" t="s">
        <v>32</v>
      </c>
      <c r="C11" s="29" t="s">
        <v>47</v>
      </c>
      <c r="D11" s="26" t="s">
        <v>33</v>
      </c>
      <c r="E11" s="27">
        <v>50</v>
      </c>
      <c r="F11" s="34">
        <v>0</v>
      </c>
      <c r="G11" s="21">
        <f t="shared" si="0"/>
        <v>0</v>
      </c>
      <c r="H11" s="19">
        <v>23</v>
      </c>
      <c r="I11" s="22">
        <f t="shared" si="1"/>
        <v>0</v>
      </c>
    </row>
    <row r="12" spans="1:9" s="17" customFormat="1" ht="12.75">
      <c r="A12" s="28" t="s">
        <v>14</v>
      </c>
      <c r="B12" s="31" t="s">
        <v>34</v>
      </c>
      <c r="C12" s="29" t="s">
        <v>47</v>
      </c>
      <c r="D12" s="26" t="s">
        <v>28</v>
      </c>
      <c r="E12" s="27">
        <v>3</v>
      </c>
      <c r="F12" s="34">
        <v>0</v>
      </c>
      <c r="G12" s="21">
        <f t="shared" si="0"/>
        <v>0</v>
      </c>
      <c r="H12" s="19">
        <v>23</v>
      </c>
      <c r="I12" s="22">
        <f t="shared" si="1"/>
        <v>0</v>
      </c>
    </row>
    <row r="13" spans="1:9" s="17" customFormat="1" ht="12.75">
      <c r="A13" s="28" t="s">
        <v>15</v>
      </c>
      <c r="B13" s="30" t="s">
        <v>36</v>
      </c>
      <c r="C13" s="29" t="s">
        <v>47</v>
      </c>
      <c r="D13" s="26" t="s">
        <v>25</v>
      </c>
      <c r="E13" s="27">
        <v>250</v>
      </c>
      <c r="F13" s="34">
        <v>0</v>
      </c>
      <c r="G13" s="21">
        <f t="shared" si="0"/>
        <v>0</v>
      </c>
      <c r="H13" s="19">
        <v>23</v>
      </c>
      <c r="I13" s="22">
        <f t="shared" si="1"/>
        <v>0</v>
      </c>
    </row>
    <row r="14" spans="1:9" s="17" customFormat="1" ht="12.75">
      <c r="A14" s="28" t="s">
        <v>19</v>
      </c>
      <c r="B14" s="30" t="s">
        <v>35</v>
      </c>
      <c r="C14" s="29" t="s">
        <v>47</v>
      </c>
      <c r="D14" s="26" t="s">
        <v>33</v>
      </c>
      <c r="E14" s="27">
        <v>100</v>
      </c>
      <c r="F14" s="34">
        <v>0</v>
      </c>
      <c r="G14" s="21">
        <f t="shared" si="0"/>
        <v>0</v>
      </c>
      <c r="H14" s="19">
        <v>23</v>
      </c>
      <c r="I14" s="22">
        <f t="shared" si="1"/>
        <v>0</v>
      </c>
    </row>
    <row r="15" spans="1:9" s="17" customFormat="1" ht="12.75">
      <c r="A15" s="28" t="s">
        <v>20</v>
      </c>
      <c r="B15" s="30" t="s">
        <v>37</v>
      </c>
      <c r="C15" s="29" t="s">
        <v>47</v>
      </c>
      <c r="D15" s="29" t="s">
        <v>25</v>
      </c>
      <c r="E15" s="29">
        <v>100</v>
      </c>
      <c r="F15" s="34">
        <v>0</v>
      </c>
      <c r="G15" s="21">
        <f t="shared" si="0"/>
        <v>0</v>
      </c>
      <c r="H15" s="19">
        <v>23</v>
      </c>
      <c r="I15" s="22">
        <f t="shared" si="1"/>
        <v>0</v>
      </c>
    </row>
    <row r="16" spans="1:9" s="17" customFormat="1" ht="12.75">
      <c r="A16" s="28" t="s">
        <v>21</v>
      </c>
      <c r="B16" s="30" t="s">
        <v>38</v>
      </c>
      <c r="C16" s="29" t="s">
        <v>47</v>
      </c>
      <c r="D16" s="29" t="s">
        <v>25</v>
      </c>
      <c r="E16" s="29">
        <v>100</v>
      </c>
      <c r="F16" s="34">
        <v>0</v>
      </c>
      <c r="G16" s="21">
        <f t="shared" si="0"/>
        <v>0</v>
      </c>
      <c r="H16" s="19">
        <v>23</v>
      </c>
      <c r="I16" s="22">
        <f t="shared" si="1"/>
        <v>0</v>
      </c>
    </row>
    <row r="17" spans="1:9" s="17" customFormat="1" ht="12.75">
      <c r="A17" s="28" t="s">
        <v>22</v>
      </c>
      <c r="B17" s="30" t="s">
        <v>39</v>
      </c>
      <c r="C17" s="29" t="s">
        <v>47</v>
      </c>
      <c r="D17" s="29" t="s">
        <v>33</v>
      </c>
      <c r="E17" s="29">
        <v>100</v>
      </c>
      <c r="F17" s="34">
        <v>0</v>
      </c>
      <c r="G17" s="21">
        <f t="shared" si="0"/>
        <v>0</v>
      </c>
      <c r="H17" s="19">
        <v>23</v>
      </c>
      <c r="I17" s="22">
        <f t="shared" si="1"/>
        <v>0</v>
      </c>
    </row>
    <row r="18" spans="1:9" s="17" customFormat="1" ht="12.75">
      <c r="A18" s="28" t="s">
        <v>23</v>
      </c>
      <c r="B18" s="30" t="s">
        <v>40</v>
      </c>
      <c r="C18" s="29" t="s">
        <v>47</v>
      </c>
      <c r="D18" s="29" t="s">
        <v>25</v>
      </c>
      <c r="E18" s="29">
        <v>500</v>
      </c>
      <c r="F18" s="34">
        <v>0</v>
      </c>
      <c r="G18" s="21">
        <f t="shared" si="0"/>
        <v>0</v>
      </c>
      <c r="H18" s="19">
        <v>23</v>
      </c>
      <c r="I18" s="22">
        <f t="shared" si="1"/>
        <v>0</v>
      </c>
    </row>
    <row r="19" spans="1:9" s="17" customFormat="1" ht="12.75">
      <c r="A19" s="28" t="s">
        <v>24</v>
      </c>
      <c r="B19" s="30" t="s">
        <v>41</v>
      </c>
      <c r="C19" s="29" t="s">
        <v>47</v>
      </c>
      <c r="D19" s="29" t="s">
        <v>28</v>
      </c>
      <c r="E19" s="29">
        <v>2</v>
      </c>
      <c r="F19" s="34">
        <v>0</v>
      </c>
      <c r="G19" s="21">
        <f t="shared" si="0"/>
        <v>0</v>
      </c>
      <c r="H19" s="19">
        <v>23</v>
      </c>
      <c r="I19" s="22">
        <f t="shared" si="1"/>
        <v>0</v>
      </c>
    </row>
    <row r="20" spans="1:9" ht="12.75">
      <c r="A20" s="38" t="s">
        <v>18</v>
      </c>
      <c r="B20" s="38"/>
      <c r="C20" s="38"/>
      <c r="D20" s="1"/>
      <c r="E20" s="23"/>
      <c r="F20" s="24"/>
      <c r="G20" s="25" t="e">
        <f>SUM(#REF!)</f>
        <v>#REF!</v>
      </c>
      <c r="H20" s="19"/>
      <c r="I20" s="25" t="e">
        <f>SUM(#REF!)</f>
        <v>#REF!</v>
      </c>
    </row>
    <row r="21" ht="12.75" customHeight="1"/>
  </sheetData>
  <sheetProtection/>
  <autoFilter ref="A4:I20">
    <sortState ref="A5:I20">
      <sortCondition sortBy="value" ref="B5:B20"/>
    </sortState>
  </autoFilter>
  <mergeCells count="2">
    <mergeCell ref="B3:I3"/>
    <mergeCell ref="A20:C20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I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7" sqref="G17"/>
    </sheetView>
  </sheetViews>
  <sheetFormatPr defaultColWidth="9.140625" defaultRowHeight="12.75"/>
  <cols>
    <col min="1" max="1" width="4.8515625" style="13" customWidth="1"/>
    <col min="2" max="2" width="78.7109375" style="20" bestFit="1" customWidth="1"/>
    <col min="3" max="3" width="12.7109375" style="14" customWidth="1"/>
    <col min="4" max="4" width="9.140625" style="15" customWidth="1"/>
    <col min="5" max="5" width="8.7109375" style="16" customWidth="1"/>
    <col min="6" max="6" width="11.57421875" style="5" customWidth="1"/>
    <col min="7" max="7" width="14.00390625" style="17" customWidth="1"/>
    <col min="8" max="8" width="4.57421875" style="18" customWidth="1"/>
    <col min="9" max="9" width="11.421875" style="17" customWidth="1"/>
    <col min="10" max="16384" width="9.140625" style="5" customWidth="1"/>
  </cols>
  <sheetData>
    <row r="1" spans="1:9" ht="15">
      <c r="A1" s="6"/>
      <c r="B1" s="7"/>
      <c r="C1" s="7"/>
      <c r="D1" s="7"/>
      <c r="E1" s="8"/>
      <c r="F1" s="7"/>
      <c r="G1" s="9"/>
      <c r="H1" s="10"/>
      <c r="I1" s="9"/>
    </row>
    <row r="2" spans="1:9" ht="12.75">
      <c r="A2" s="11"/>
      <c r="B2" s="10"/>
      <c r="C2" s="11"/>
      <c r="D2" s="11"/>
      <c r="E2" s="10" t="s">
        <v>43</v>
      </c>
      <c r="F2" s="11"/>
      <c r="G2" s="12"/>
      <c r="H2" s="11"/>
      <c r="I2" s="12"/>
    </row>
    <row r="3" spans="2:9" ht="41.25" customHeight="1">
      <c r="B3" s="37" t="s">
        <v>46</v>
      </c>
      <c r="C3" s="37"/>
      <c r="D3" s="37"/>
      <c r="E3" s="37"/>
      <c r="F3" s="37"/>
      <c r="G3" s="37"/>
      <c r="H3" s="37"/>
      <c r="I3" s="37"/>
    </row>
    <row r="4" spans="1:9" s="17" customFormat="1" ht="31.5" customHeight="1">
      <c r="A4" s="2" t="s">
        <v>0</v>
      </c>
      <c r="B4" s="3" t="s">
        <v>1</v>
      </c>
      <c r="C4" s="3" t="s">
        <v>8</v>
      </c>
      <c r="D4" s="3" t="s">
        <v>2</v>
      </c>
      <c r="E4" s="2" t="s">
        <v>3</v>
      </c>
      <c r="F4" s="4" t="s">
        <v>4</v>
      </c>
      <c r="G4" s="4" t="s">
        <v>5</v>
      </c>
      <c r="H4" s="3" t="s">
        <v>6</v>
      </c>
      <c r="I4" s="4" t="s">
        <v>7</v>
      </c>
    </row>
    <row r="5" spans="1:9" s="17" customFormat="1" ht="22.5">
      <c r="A5" s="28" t="s">
        <v>16</v>
      </c>
      <c r="B5" s="36" t="s">
        <v>49</v>
      </c>
      <c r="C5" s="29" t="s">
        <v>47</v>
      </c>
      <c r="D5" s="29" t="s">
        <v>33</v>
      </c>
      <c r="E5" s="29" t="s">
        <v>45</v>
      </c>
      <c r="F5" s="32">
        <v>0</v>
      </c>
      <c r="G5" s="21">
        <v>0</v>
      </c>
      <c r="H5" s="19">
        <v>23</v>
      </c>
      <c r="I5" s="22">
        <f>(G5*H5)/100+G5</f>
        <v>0</v>
      </c>
    </row>
    <row r="6" spans="1:9" s="17" customFormat="1" ht="22.5">
      <c r="A6" s="28" t="s">
        <v>9</v>
      </c>
      <c r="B6" s="35" t="s">
        <v>50</v>
      </c>
      <c r="C6" s="29" t="s">
        <v>48</v>
      </c>
      <c r="D6" s="29" t="s">
        <v>33</v>
      </c>
      <c r="E6" s="29">
        <v>1000</v>
      </c>
      <c r="F6" s="32">
        <v>0</v>
      </c>
      <c r="G6" s="21">
        <f>E6*F6</f>
        <v>0</v>
      </c>
      <c r="H6" s="19">
        <v>23</v>
      </c>
      <c r="I6" s="22">
        <f>(G6*H6)/100+G6</f>
        <v>0</v>
      </c>
    </row>
    <row r="7" spans="1:9" ht="12.75">
      <c r="A7" s="38" t="s">
        <v>18</v>
      </c>
      <c r="B7" s="38"/>
      <c r="C7" s="38"/>
      <c r="D7" s="1"/>
      <c r="E7" s="23"/>
      <c r="F7" s="24"/>
      <c r="G7" s="25" t="e">
        <f>SUM(#REF!)</f>
        <v>#REF!</v>
      </c>
      <c r="H7" s="19"/>
      <c r="I7" s="25" t="e">
        <f>SUM(#REF!)</f>
        <v>#REF!</v>
      </c>
    </row>
    <row r="8" ht="12.75" customHeight="1"/>
  </sheetData>
  <sheetProtection/>
  <mergeCells count="2">
    <mergeCell ref="B3:I3"/>
    <mergeCell ref="A7:C7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WSOWLąd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JSOJKA</dc:creator>
  <cp:keywords/>
  <dc:description/>
  <cp:lastModifiedBy>Blok Sergiusz</cp:lastModifiedBy>
  <cp:lastPrinted>2019-02-20T07:35:47Z</cp:lastPrinted>
  <dcterms:created xsi:type="dcterms:W3CDTF">2007-12-14T11:10:10Z</dcterms:created>
  <dcterms:modified xsi:type="dcterms:W3CDTF">2019-03-28T06:44:55Z</dcterms:modified>
  <cp:category/>
  <cp:version/>
  <cp:contentType/>
  <cp:contentStatus/>
</cp:coreProperties>
</file>