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tabRatio="831" activeTab="0"/>
  </bookViews>
  <sheets>
    <sheet name="Białystok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<sst xmlns="http://schemas.openxmlformats.org/spreadsheetml/2006/main" count="46" uniqueCount="30">
  <si>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Liczba
posiłków</t>
  </si>
  <si>
    <t>Marża</t>
  </si>
  <si>
    <t>Śniadanie</t>
  </si>
  <si>
    <t>Obiad</t>
  </si>
  <si>
    <t>Kolacja</t>
  </si>
  <si>
    <t>Liczba
transportów</t>
  </si>
  <si>
    <t>Wartość
1 transportu</t>
  </si>
  <si>
    <t>Norma
wyżywienia</t>
  </si>
  <si>
    <t>to jest:</t>
  </si>
  <si>
    <t>Jednostka</t>
  </si>
  <si>
    <t>Koszty wyżywienia miesięcznie</t>
  </si>
  <si>
    <t>NALEŻY WYPEŁNIĆ TYLKO ŻÓŁTE POLA - MARŻA oraz WARTOŚĆ 1 TRANSPORTU</t>
  </si>
  <si>
    <t>brutto,</t>
  </si>
  <si>
    <t>netto</t>
  </si>
  <si>
    <t>ŁĄCZNA WARTOŚĆ OFERTY:</t>
  </si>
  <si>
    <t>FORMULARZ OFERTOWY NA ŻYWIENIE OSÓB ZATRZYMANYCH W KMP W BIAŁYMSTOKU</t>
  </si>
  <si>
    <t>DATA:</t>
  </si>
  <si>
    <t>PIECZĘĆ FIRMOWA:</t>
  </si>
  <si>
    <t>PODPIS:</t>
  </si>
  <si>
    <t>Koszty transportu miesięcznie</t>
  </si>
  <si>
    <t>Wyżywienie - łączna wartość oferty:</t>
  </si>
  <si>
    <t>Transport - łączna wartość oferty:</t>
  </si>
  <si>
    <t>Dorośli:</t>
  </si>
  <si>
    <t>Nieletni i kobiety w ciąży:</t>
  </si>
  <si>
    <t>Nieletni w dni świąteczne:</t>
  </si>
  <si>
    <t>Nieletni w trakcie konwoju:</t>
  </si>
  <si>
    <t>KMP Białystok</t>
  </si>
  <si>
    <t>Wartość miesięcznie</t>
  </si>
  <si>
    <t>Załącznik nr 1</t>
  </si>
  <si>
    <t>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</si>
</sst>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&quot;zł&quot;"/>
  </numFmts>
  <fonts count="2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4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8" fontId="0" fillId="0" borderId="10" xfId="0" applyNumberFormat="1" applyFill="1" applyBorder="1" applyAlignment="1">
      <alignment horizontal="right" vertical="center"/>
    </xf>
    <xf numFmtId="9" fontId="0" fillId="0" borderId="10" xfId="0" applyNumberFormat="1" applyFill="1" applyBorder="1" applyAlignment="1">
      <alignment horizontal="center" vertical="center"/>
    </xf>
    <xf numFmtId="6" fontId="0" fillId="0" borderId="10" xfId="0" applyNumberFormat="1" applyFill="1" applyBorder="1" applyAlignment="1">
      <alignment horizontal="right" vertical="center"/>
    </xf>
    <xf numFmtId="6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8" fontId="0" fillId="0" borderId="13" xfId="0" applyNumberFormat="1" applyFill="1" applyBorder="1" applyAlignment="1">
      <alignment horizontal="right" vertical="center"/>
    </xf>
    <xf numFmtId="9" fontId="0" fillId="0" borderId="13" xfId="0" applyNumberFormat="1" applyFill="1" applyBorder="1" applyAlignment="1">
      <alignment horizontal="center" vertical="center"/>
    </xf>
    <xf numFmtId="6" fontId="0" fillId="0" borderId="13" xfId="0" applyNumberFormat="1" applyFill="1" applyBorder="1" applyAlignment="1">
      <alignment horizontal="right" vertical="center"/>
    </xf>
    <xf numFmtId="6" fontId="0" fillId="0" borderId="14" xfId="0" applyNumberFormat="1" applyFill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5" xfId="0" applyFill="1" applyBorder="1" applyAlignment="1">
      <alignment horizontal="right" vertical="center"/>
    </xf>
    <xf numFmtId="8" fontId="0" fillId="0" borderId="15" xfId="0" applyNumberFormat="1" applyFill="1" applyBorder="1" applyAlignment="1">
      <alignment horizontal="right" vertical="center"/>
    </xf>
    <xf numFmtId="6" fontId="0" fillId="0" borderId="17" xfId="0" applyNumberFormat="1" applyFill="1" applyBorder="1" applyAlignment="1">
      <alignment horizontal="right" vertical="center"/>
    </xf>
    <xf numFmtId="164" fontId="1" fillId="0" borderId="18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 wrapText="1"/>
    </xf>
    <xf numFmtId="0" fontId="0" fillId="0" borderId="21" xfId="0" applyFill="1" applyBorder="1" applyAlignment="1">
      <alignment horizontal="right" vertical="center" wrapText="1"/>
    </xf>
    <xf numFmtId="10" fontId="1" fillId="10" borderId="22" xfId="0" applyNumberFormat="1" applyFont="1" applyFill="1" applyBorder="1" applyAlignment="1">
      <alignment horizontal="center" vertical="center"/>
    </xf>
    <xf numFmtId="8" fontId="0" fillId="0" borderId="23" xfId="0" applyNumberFormat="1" applyFill="1" applyBorder="1" applyAlignment="1">
      <alignment horizontal="right" vertical="center" wrapText="1"/>
    </xf>
    <xf numFmtId="164" fontId="1" fillId="10" borderId="22" xfId="0" applyNumberFormat="1" applyFont="1" applyFill="1" applyBorder="1" applyAlignment="1">
      <alignment horizontal="right" vertical="center" wrapText="1"/>
    </xf>
    <xf numFmtId="6" fontId="0" fillId="0" borderId="24" xfId="0" applyNumberFormat="1" applyFill="1" applyBorder="1" applyAlignment="1">
      <alignment horizontal="right" vertical="center" wrapText="1"/>
    </xf>
    <xf numFmtId="164" fontId="1" fillId="9" borderId="10" xfId="0" applyNumberFormat="1" applyFont="1" applyFill="1" applyBorder="1" applyAlignment="1">
      <alignment horizontal="right" vertical="center"/>
    </xf>
    <xf numFmtId="0" fontId="0" fillId="9" borderId="10" xfId="0" applyFont="1" applyFill="1" applyBorder="1" applyAlignment="1">
      <alignment horizontal="left" vertical="center"/>
    </xf>
    <xf numFmtId="164" fontId="1" fillId="7" borderId="11" xfId="0" applyNumberFormat="1" applyFont="1" applyFill="1" applyBorder="1" applyAlignment="1">
      <alignment horizontal="right" vertical="center"/>
    </xf>
    <xf numFmtId="0" fontId="0" fillId="7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7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8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9" borderId="10" xfId="0" applyFont="1" applyFill="1" applyBorder="1" applyAlignment="1">
      <alignment horizontal="right" vertical="center"/>
    </xf>
    <xf numFmtId="0" fontId="1" fillId="7" borderId="11" xfId="0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0"/>
  <sheetViews>
    <sheetView tabSelected="1" zoomScale="90" zoomScaleNormal="90" zoomScalePageLayoutView="0" workbookViewId="0" topLeftCell="A4">
      <selection activeCell="M10" sqref="M10"/>
    </sheetView>
  </sheetViews>
  <sheetFormatPr defaultColWidth="9.140625" defaultRowHeight="12.75"/>
  <cols>
    <col min="1" max="1" width="20.28125" style="0" customWidth="1"/>
    <col min="2" max="3" width="12.00390625" style="0" customWidth="1"/>
    <col min="4" max="4" width="12.8515625" style="0" customWidth="1"/>
    <col min="5" max="5" width="12.7109375" style="0" customWidth="1"/>
    <col min="6" max="6" width="12.00390625" style="0" customWidth="1"/>
    <col min="7" max="7" width="13.421875" style="0" customWidth="1"/>
    <col min="8" max="8" width="13.140625" style="0" customWidth="1"/>
    <col min="9" max="9" width="12.00390625" style="0" customWidth="1"/>
    <col min="10" max="10" width="11.8515625" style="0" customWidth="1"/>
  </cols>
  <sheetData>
    <row r="1" ht="12.75">
      <c r="I1" t="s">
        <v>28</v>
      </c>
    </row>
    <row r="2" spans="1:16" ht="24.75" customHeight="1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5"/>
      <c r="K2" s="5"/>
      <c r="L2" s="5"/>
      <c r="M2" s="5"/>
      <c r="N2" s="5"/>
      <c r="O2" s="5"/>
      <c r="P2" s="5"/>
    </row>
    <row r="3" spans="1:9" ht="21.75" customHeight="1">
      <c r="A3" s="43" t="s">
        <v>11</v>
      </c>
      <c r="B3" s="43"/>
      <c r="C3" s="43"/>
      <c r="D3" s="43"/>
      <c r="E3" s="43"/>
      <c r="F3" s="43"/>
      <c r="G3" s="43"/>
      <c r="H3" s="43"/>
      <c r="I3" s="43"/>
    </row>
    <row r="4" spans="1:10" ht="16.5" customHeight="1">
      <c r="A4" s="44" t="s">
        <v>9</v>
      </c>
      <c r="B4" s="44"/>
      <c r="C4" s="45" t="s">
        <v>10</v>
      </c>
      <c r="D4" s="45"/>
      <c r="E4" s="45"/>
      <c r="F4" s="45"/>
      <c r="G4" s="46" t="s">
        <v>19</v>
      </c>
      <c r="H4" s="46"/>
      <c r="I4" s="46"/>
      <c r="J4" s="1"/>
    </row>
    <row r="5" spans="1:10" ht="27" customHeight="1" thickBot="1">
      <c r="A5" s="44"/>
      <c r="B5" s="44"/>
      <c r="C5" s="4" t="s">
        <v>0</v>
      </c>
      <c r="D5" s="4" t="s">
        <v>7</v>
      </c>
      <c r="E5" s="3" t="s">
        <v>1</v>
      </c>
      <c r="F5" s="4" t="s">
        <v>27</v>
      </c>
      <c r="G5" s="4" t="s">
        <v>5</v>
      </c>
      <c r="H5" s="4" t="s">
        <v>6</v>
      </c>
      <c r="I5" s="4" t="s">
        <v>27</v>
      </c>
      <c r="J5" s="1"/>
    </row>
    <row r="6" spans="1:10" ht="18.75" customHeight="1" thickBot="1">
      <c r="A6" s="47" t="s">
        <v>26</v>
      </c>
      <c r="B6" s="48"/>
      <c r="C6" s="32"/>
      <c r="D6" s="33"/>
      <c r="E6" s="34"/>
      <c r="F6" s="35">
        <f>F7+F11+F15+F19</f>
        <v>1903.42</v>
      </c>
      <c r="G6" s="33"/>
      <c r="H6" s="36"/>
      <c r="I6" s="37">
        <f>I7</f>
        <v>0</v>
      </c>
      <c r="J6" s="1"/>
    </row>
    <row r="7" spans="1:10" ht="16.5" customHeight="1">
      <c r="A7" s="49" t="s">
        <v>22</v>
      </c>
      <c r="B7" s="50"/>
      <c r="C7" s="22"/>
      <c r="D7" s="25"/>
      <c r="E7" s="25"/>
      <c r="F7" s="26">
        <f>SUM(F8:F10)</f>
        <v>1607.34</v>
      </c>
      <c r="G7" s="22"/>
      <c r="H7" s="25"/>
      <c r="I7" s="27">
        <f>SUM(I8:I10)</f>
        <v>0</v>
      </c>
      <c r="J7" s="1"/>
    </row>
    <row r="8" spans="1:10" ht="16.5" customHeight="1">
      <c r="A8" s="51" t="s">
        <v>2</v>
      </c>
      <c r="B8" s="52"/>
      <c r="C8" s="10">
        <v>248</v>
      </c>
      <c r="D8" s="11">
        <v>2.67</v>
      </c>
      <c r="E8" s="12">
        <f>E6</f>
        <v>0</v>
      </c>
      <c r="F8" s="11">
        <f>(D8+E8*D8)*C8</f>
        <v>662.16</v>
      </c>
      <c r="G8" s="10">
        <v>31</v>
      </c>
      <c r="H8" s="13">
        <f>H6</f>
        <v>0</v>
      </c>
      <c r="I8" s="14">
        <f>G8*H8</f>
        <v>0</v>
      </c>
      <c r="J8" s="1"/>
    </row>
    <row r="9" spans="1:10" ht="16.5" customHeight="1">
      <c r="A9" s="51" t="s">
        <v>3</v>
      </c>
      <c r="B9" s="52"/>
      <c r="C9" s="10">
        <v>174</v>
      </c>
      <c r="D9" s="11">
        <v>3.56</v>
      </c>
      <c r="E9" s="12">
        <f>E6</f>
        <v>0</v>
      </c>
      <c r="F9" s="11">
        <f>(D9+E9*D9)*C9</f>
        <v>619.44</v>
      </c>
      <c r="G9" s="10">
        <v>31</v>
      </c>
      <c r="H9" s="13">
        <f>H6</f>
        <v>0</v>
      </c>
      <c r="I9" s="14">
        <f>G9*H9</f>
        <v>0</v>
      </c>
      <c r="J9" s="1"/>
    </row>
    <row r="10" spans="1:10" ht="16.5" customHeight="1">
      <c r="A10" s="51" t="s">
        <v>4</v>
      </c>
      <c r="B10" s="52"/>
      <c r="C10" s="10">
        <v>122</v>
      </c>
      <c r="D10" s="11">
        <v>2.67</v>
      </c>
      <c r="E10" s="12">
        <f>E6</f>
        <v>0</v>
      </c>
      <c r="F10" s="11">
        <f>(D10+E10*D10)*C10</f>
        <v>325.74</v>
      </c>
      <c r="G10" s="10">
        <v>31</v>
      </c>
      <c r="H10" s="13">
        <f>H6</f>
        <v>0</v>
      </c>
      <c r="I10" s="14">
        <f>G10*H10</f>
        <v>0</v>
      </c>
      <c r="J10" s="1"/>
    </row>
    <row r="11" spans="1:10" ht="16.5" customHeight="1">
      <c r="A11" s="53" t="s">
        <v>23</v>
      </c>
      <c r="B11" s="54"/>
      <c r="C11" s="10"/>
      <c r="D11" s="9"/>
      <c r="E11" s="10"/>
      <c r="F11" s="11">
        <f>SUM(F12:F14)</f>
        <v>220.14</v>
      </c>
      <c r="G11" s="10"/>
      <c r="H11" s="9"/>
      <c r="I11" s="14">
        <f>SUM(I12:I14)</f>
        <v>0</v>
      </c>
      <c r="J11" s="1"/>
    </row>
    <row r="12" spans="1:10" ht="16.5" customHeight="1">
      <c r="A12" s="51" t="s">
        <v>2</v>
      </c>
      <c r="B12" s="52"/>
      <c r="C12" s="10">
        <v>25</v>
      </c>
      <c r="D12" s="11">
        <v>3.33</v>
      </c>
      <c r="E12" s="12">
        <f>E6</f>
        <v>0</v>
      </c>
      <c r="F12" s="11">
        <f>(D12+E12*D12)*C12</f>
        <v>83.25</v>
      </c>
      <c r="G12" s="10">
        <v>0</v>
      </c>
      <c r="H12" s="13">
        <v>0</v>
      </c>
      <c r="I12" s="14">
        <f>G12*H12</f>
        <v>0</v>
      </c>
      <c r="J12" s="1"/>
    </row>
    <row r="13" spans="1:10" ht="16.5" customHeight="1">
      <c r="A13" s="51" t="s">
        <v>3</v>
      </c>
      <c r="B13" s="52"/>
      <c r="C13" s="10">
        <v>18</v>
      </c>
      <c r="D13" s="11">
        <v>4.46</v>
      </c>
      <c r="E13" s="12">
        <f>E6</f>
        <v>0</v>
      </c>
      <c r="F13" s="11">
        <f>(D13+E13*D13)*C13</f>
        <v>80.28</v>
      </c>
      <c r="G13" s="10">
        <v>0</v>
      </c>
      <c r="H13" s="13">
        <v>0</v>
      </c>
      <c r="I13" s="14">
        <f>G13*H13</f>
        <v>0</v>
      </c>
      <c r="J13" s="1"/>
    </row>
    <row r="14" spans="1:10" ht="16.5" customHeight="1">
      <c r="A14" s="51" t="s">
        <v>4</v>
      </c>
      <c r="B14" s="52"/>
      <c r="C14" s="10">
        <v>17</v>
      </c>
      <c r="D14" s="11">
        <v>3.33</v>
      </c>
      <c r="E14" s="12">
        <f>E6</f>
        <v>0</v>
      </c>
      <c r="F14" s="11">
        <f>(D14+E14*D14)*C14</f>
        <v>56.61</v>
      </c>
      <c r="G14" s="10">
        <v>0</v>
      </c>
      <c r="H14" s="13">
        <v>0</v>
      </c>
      <c r="I14" s="14">
        <f>G14*H14</f>
        <v>0</v>
      </c>
      <c r="J14" s="1"/>
    </row>
    <row r="15" spans="1:10" ht="16.5" customHeight="1">
      <c r="A15" s="53" t="s">
        <v>24</v>
      </c>
      <c r="B15" s="54"/>
      <c r="C15" s="10"/>
      <c r="D15" s="9"/>
      <c r="E15" s="10"/>
      <c r="F15" s="11">
        <f>SUM(F16:F18)</f>
        <v>64.25999999999999</v>
      </c>
      <c r="G15" s="10"/>
      <c r="H15" s="9"/>
      <c r="I15" s="14">
        <f>SUM(I16:I18)</f>
        <v>0</v>
      </c>
      <c r="J15" s="1"/>
    </row>
    <row r="16" spans="1:10" ht="16.5" customHeight="1">
      <c r="A16" s="51" t="s">
        <v>2</v>
      </c>
      <c r="B16" s="52"/>
      <c r="C16" s="10">
        <v>3</v>
      </c>
      <c r="D16" s="11">
        <v>5.67</v>
      </c>
      <c r="E16" s="12">
        <f>E6</f>
        <v>0</v>
      </c>
      <c r="F16" s="11">
        <f>(D16+E16*D16)*C16</f>
        <v>17.009999999999998</v>
      </c>
      <c r="G16" s="10">
        <v>0</v>
      </c>
      <c r="H16" s="13">
        <v>0</v>
      </c>
      <c r="I16" s="14">
        <f>G16*H16</f>
        <v>0</v>
      </c>
      <c r="J16" s="1"/>
    </row>
    <row r="17" spans="1:10" ht="16.5" customHeight="1">
      <c r="A17" s="51" t="s">
        <v>3</v>
      </c>
      <c r="B17" s="52"/>
      <c r="C17" s="10">
        <v>4</v>
      </c>
      <c r="D17" s="11">
        <v>7.56</v>
      </c>
      <c r="E17" s="12">
        <f>E6</f>
        <v>0</v>
      </c>
      <c r="F17" s="11">
        <f>(D17+E17*D17)*C17</f>
        <v>30.24</v>
      </c>
      <c r="G17" s="10">
        <v>0</v>
      </c>
      <c r="H17" s="13">
        <v>0</v>
      </c>
      <c r="I17" s="14">
        <f>G17*H17</f>
        <v>0</v>
      </c>
      <c r="J17" s="1"/>
    </row>
    <row r="18" spans="1:10" ht="16.5" customHeight="1">
      <c r="A18" s="51" t="s">
        <v>4</v>
      </c>
      <c r="B18" s="52"/>
      <c r="C18" s="10">
        <v>3</v>
      </c>
      <c r="D18" s="11">
        <v>5.67</v>
      </c>
      <c r="E18" s="12">
        <f>E6</f>
        <v>0</v>
      </c>
      <c r="F18" s="11">
        <f>(D18+E18*D18)*C18</f>
        <v>17.009999999999998</v>
      </c>
      <c r="G18" s="10">
        <v>0</v>
      </c>
      <c r="H18" s="13">
        <v>0</v>
      </c>
      <c r="I18" s="14">
        <f>G18*H18</f>
        <v>0</v>
      </c>
      <c r="J18" s="1"/>
    </row>
    <row r="19" spans="1:10" ht="16.5" customHeight="1">
      <c r="A19" s="53" t="s">
        <v>25</v>
      </c>
      <c r="B19" s="54"/>
      <c r="C19" s="10"/>
      <c r="D19" s="9"/>
      <c r="E19" s="10"/>
      <c r="F19" s="11">
        <f>SUM(F20:F22)</f>
        <v>11.68</v>
      </c>
      <c r="G19" s="10"/>
      <c r="H19" s="9"/>
      <c r="I19" s="14">
        <f>SUM(I20:I22)</f>
        <v>0</v>
      </c>
      <c r="J19" s="1"/>
    </row>
    <row r="20" spans="1:10" ht="16.5" customHeight="1">
      <c r="A20" s="51" t="s">
        <v>2</v>
      </c>
      <c r="B20" s="52"/>
      <c r="C20" s="10">
        <v>1</v>
      </c>
      <c r="D20" s="11">
        <v>5</v>
      </c>
      <c r="E20" s="12">
        <f>E6</f>
        <v>0</v>
      </c>
      <c r="F20" s="11">
        <f>(D20+E20*D20)*C20</f>
        <v>5</v>
      </c>
      <c r="G20" s="10">
        <v>0</v>
      </c>
      <c r="H20" s="13">
        <v>0</v>
      </c>
      <c r="I20" s="14">
        <f>G20*H20</f>
        <v>0</v>
      </c>
      <c r="J20" s="1"/>
    </row>
    <row r="21" spans="1:10" ht="16.5" customHeight="1">
      <c r="A21" s="51" t="s">
        <v>3</v>
      </c>
      <c r="B21" s="52"/>
      <c r="C21" s="10">
        <v>1</v>
      </c>
      <c r="D21" s="11">
        <v>6.68</v>
      </c>
      <c r="E21" s="12">
        <f>E6</f>
        <v>0</v>
      </c>
      <c r="F21" s="11">
        <f>(D21+E21*D21)*C21</f>
        <v>6.68</v>
      </c>
      <c r="G21" s="10">
        <v>0</v>
      </c>
      <c r="H21" s="13">
        <v>0</v>
      </c>
      <c r="I21" s="14">
        <f>G21*H21</f>
        <v>0</v>
      </c>
      <c r="J21" s="1"/>
    </row>
    <row r="22" spans="1:10" ht="16.5" customHeight="1" thickBot="1">
      <c r="A22" s="55" t="s">
        <v>4</v>
      </c>
      <c r="B22" s="56"/>
      <c r="C22" s="15">
        <v>0</v>
      </c>
      <c r="D22" s="16">
        <v>5</v>
      </c>
      <c r="E22" s="17">
        <f>E6</f>
        <v>0</v>
      </c>
      <c r="F22" s="16">
        <f>(D22+E22*D22)*C22</f>
        <v>0</v>
      </c>
      <c r="G22" s="15">
        <v>0</v>
      </c>
      <c r="H22" s="18">
        <v>0</v>
      </c>
      <c r="I22" s="19">
        <f>G22*H22</f>
        <v>0</v>
      </c>
      <c r="J22" s="1"/>
    </row>
    <row r="23" spans="2:10" ht="16.5" customHeight="1">
      <c r="B23" s="1"/>
      <c r="C23" s="1"/>
      <c r="D23" s="1"/>
      <c r="E23" s="1"/>
      <c r="F23" s="1"/>
      <c r="G23" s="1"/>
      <c r="H23" s="1"/>
      <c r="I23" s="1"/>
      <c r="J23" s="1"/>
    </row>
    <row r="24" spans="1:10" s="2" customFormat="1" ht="20.25" customHeight="1">
      <c r="A24" s="58" t="s">
        <v>20</v>
      </c>
      <c r="B24" s="58"/>
      <c r="C24" s="58"/>
      <c r="D24" s="38">
        <f>F6*12</f>
        <v>22841.04</v>
      </c>
      <c r="E24" s="39" t="s">
        <v>12</v>
      </c>
      <c r="F24" s="6" t="s">
        <v>8</v>
      </c>
      <c r="G24" s="20">
        <f>D24/1.08</f>
        <v>21149.11111111111</v>
      </c>
      <c r="H24" s="6" t="s">
        <v>13</v>
      </c>
      <c r="I24" s="1"/>
      <c r="J24" s="1"/>
    </row>
    <row r="25" spans="1:10" s="2" customFormat="1" ht="20.25" customHeight="1" thickBot="1">
      <c r="A25" s="59" t="s">
        <v>21</v>
      </c>
      <c r="B25" s="59"/>
      <c r="C25" s="59"/>
      <c r="D25" s="40">
        <f>I6*12</f>
        <v>0</v>
      </c>
      <c r="E25" s="41" t="s">
        <v>12</v>
      </c>
      <c r="F25" s="8" t="s">
        <v>8</v>
      </c>
      <c r="G25" s="21">
        <f>D25/1.23</f>
        <v>0</v>
      </c>
      <c r="H25" s="8" t="s">
        <v>13</v>
      </c>
      <c r="I25" s="1"/>
      <c r="J25" s="1"/>
    </row>
    <row r="26" spans="1:10" s="2" customFormat="1" ht="20.25" customHeight="1" thickBot="1">
      <c r="A26" s="60" t="s">
        <v>14</v>
      </c>
      <c r="B26" s="61"/>
      <c r="C26" s="61"/>
      <c r="D26" s="28">
        <f>D24+D25</f>
        <v>22841.04</v>
      </c>
      <c r="E26" s="29" t="s">
        <v>12</v>
      </c>
      <c r="F26" s="30" t="s">
        <v>8</v>
      </c>
      <c r="G26" s="28">
        <f>G24+G25</f>
        <v>21149.11111111111</v>
      </c>
      <c r="H26" s="31" t="s">
        <v>13</v>
      </c>
      <c r="I26" s="1"/>
      <c r="J26" s="1"/>
    </row>
    <row r="27" spans="2:10" ht="16.5" customHeight="1">
      <c r="B27" s="1"/>
      <c r="C27" s="1"/>
      <c r="D27" s="1"/>
      <c r="E27" s="1"/>
      <c r="F27" s="1"/>
      <c r="G27" s="1"/>
      <c r="H27" s="1"/>
      <c r="I27" s="1"/>
      <c r="J27" s="1"/>
    </row>
    <row r="28" spans="1:10" ht="16.5" customHeight="1">
      <c r="A28" s="62" t="s">
        <v>16</v>
      </c>
      <c r="B28" s="62"/>
      <c r="C28" s="23"/>
      <c r="D28" s="23"/>
      <c r="E28" s="7" t="s">
        <v>29</v>
      </c>
      <c r="F28" s="1"/>
      <c r="G28" s="1"/>
      <c r="H28" s="1"/>
      <c r="I28" s="1"/>
      <c r="J28" s="1"/>
    </row>
    <row r="29" spans="2:10" ht="16.5" customHeight="1">
      <c r="B29" s="1"/>
      <c r="C29" s="1"/>
      <c r="D29" s="1"/>
      <c r="E29" s="1"/>
      <c r="F29" s="1"/>
      <c r="G29" s="1"/>
      <c r="H29" s="1"/>
      <c r="I29" s="1"/>
      <c r="J29" s="1"/>
    </row>
    <row r="30" spans="1:10" ht="16.5" customHeight="1">
      <c r="A30" s="44" t="s">
        <v>17</v>
      </c>
      <c r="B30" s="44"/>
      <c r="C30" s="44"/>
      <c r="D30" s="44"/>
      <c r="E30" s="44"/>
      <c r="F30" s="1"/>
      <c r="G30" s="57" t="s">
        <v>18</v>
      </c>
      <c r="H30" s="57"/>
      <c r="I30" s="57"/>
      <c r="J30" s="1"/>
    </row>
    <row r="31" spans="2:10" ht="16.5" customHeight="1">
      <c r="B31" s="1"/>
      <c r="C31" s="1"/>
      <c r="D31" s="1"/>
      <c r="E31" s="1"/>
      <c r="F31" s="1"/>
      <c r="G31" s="1"/>
      <c r="H31" s="1"/>
      <c r="I31" s="1"/>
      <c r="J31" s="1"/>
    </row>
    <row r="32" spans="2:10" ht="16.5" customHeight="1">
      <c r="B32" s="1"/>
      <c r="C32" s="1"/>
      <c r="D32" s="1"/>
      <c r="E32" s="1"/>
      <c r="F32" s="1"/>
      <c r="G32" s="1"/>
      <c r="H32" s="1"/>
      <c r="I32" s="1"/>
      <c r="J32" s="1"/>
    </row>
    <row r="33" spans="2:10" ht="16.5" customHeight="1">
      <c r="B33" s="1"/>
      <c r="C33" s="1"/>
      <c r="D33" s="1"/>
      <c r="E33" s="1"/>
      <c r="F33" s="1"/>
      <c r="G33" s="1"/>
      <c r="H33" s="1"/>
      <c r="I33" s="1"/>
      <c r="J33" s="1"/>
    </row>
    <row r="34" spans="2:10" ht="16.5" customHeight="1">
      <c r="B34" s="1"/>
      <c r="C34" s="1"/>
      <c r="D34" s="1"/>
      <c r="E34" s="1"/>
      <c r="F34" s="1"/>
      <c r="G34" s="1"/>
      <c r="H34" s="1"/>
      <c r="I34" s="1"/>
      <c r="J34" s="1"/>
    </row>
    <row r="35" spans="1:10" ht="16.5" customHeight="1">
      <c r="A35" s="24"/>
      <c r="B35" s="23"/>
      <c r="C35" s="23"/>
      <c r="D35" s="23"/>
      <c r="E35" s="23"/>
      <c r="F35" s="1"/>
      <c r="G35" s="23"/>
      <c r="H35" s="23"/>
      <c r="I35" s="23"/>
      <c r="J35" s="1"/>
    </row>
    <row r="36" spans="2:10" ht="16.5" customHeight="1">
      <c r="B36" s="1"/>
      <c r="C36" s="1"/>
      <c r="D36" s="1"/>
      <c r="E36" s="1"/>
      <c r="F36" s="1"/>
      <c r="G36" s="1"/>
      <c r="H36" s="1"/>
      <c r="I36" s="1"/>
      <c r="J36" s="1"/>
    </row>
    <row r="37" spans="2:10" ht="16.5" customHeight="1">
      <c r="B37" s="1"/>
      <c r="C37" s="1"/>
      <c r="D37" s="1"/>
      <c r="E37" s="1"/>
      <c r="F37" s="1"/>
      <c r="G37" s="1"/>
      <c r="H37" s="1"/>
      <c r="I37" s="1"/>
      <c r="J37" s="1"/>
    </row>
    <row r="38" spans="2:10" ht="16.5" customHeight="1">
      <c r="B38" s="1"/>
      <c r="C38" s="1"/>
      <c r="D38" s="1"/>
      <c r="E38" s="1"/>
      <c r="F38" s="1"/>
      <c r="G38" s="1"/>
      <c r="H38" s="1"/>
      <c r="I38" s="1"/>
      <c r="J38" s="1"/>
    </row>
    <row r="39" spans="2:10" ht="16.5" customHeight="1">
      <c r="B39" s="1"/>
      <c r="C39" s="1"/>
      <c r="D39" s="1"/>
      <c r="E39" s="1"/>
      <c r="F39" s="1"/>
      <c r="G39" s="1"/>
      <c r="H39" s="1"/>
      <c r="I39" s="1"/>
      <c r="J39" s="1"/>
    </row>
    <row r="40" spans="2:10" ht="16.5" customHeight="1">
      <c r="B40" s="1"/>
      <c r="C40" s="1"/>
      <c r="D40" s="1"/>
      <c r="E40" s="1"/>
      <c r="F40" s="1"/>
      <c r="G40" s="1"/>
      <c r="H40" s="1"/>
      <c r="I40" s="1"/>
      <c r="J40" s="1"/>
    </row>
    <row r="41" spans="2:10" ht="16.5" customHeight="1">
      <c r="B41" s="1"/>
      <c r="C41" s="1"/>
      <c r="D41" s="1"/>
      <c r="E41" s="1"/>
      <c r="F41" s="1"/>
      <c r="G41" s="1"/>
      <c r="H41" s="1"/>
      <c r="I41" s="1"/>
      <c r="J41" s="1"/>
    </row>
    <row r="42" spans="2:10" ht="16.5" customHeight="1">
      <c r="B42" s="1"/>
      <c r="C42" s="1"/>
      <c r="D42" s="1"/>
      <c r="E42" s="1"/>
      <c r="F42" s="1"/>
      <c r="G42" s="1"/>
      <c r="H42" s="1"/>
      <c r="I42" s="1"/>
      <c r="J42" s="1"/>
    </row>
    <row r="43" spans="2:10" ht="16.5" customHeight="1">
      <c r="B43" s="1"/>
      <c r="C43" s="1"/>
      <c r="D43" s="1"/>
      <c r="E43" s="1"/>
      <c r="F43" s="1"/>
      <c r="G43" s="1"/>
      <c r="H43" s="1"/>
      <c r="I43" s="1"/>
      <c r="J43" s="1"/>
    </row>
    <row r="44" spans="2:10" ht="16.5" customHeight="1">
      <c r="B44" s="1"/>
      <c r="C44" s="1"/>
      <c r="D44" s="1"/>
      <c r="E44" s="1"/>
      <c r="F44" s="1"/>
      <c r="G44" s="1"/>
      <c r="H44" s="1"/>
      <c r="I44" s="1"/>
      <c r="J44" s="1"/>
    </row>
    <row r="45" spans="2:10" ht="16.5" customHeight="1">
      <c r="B45" s="1"/>
      <c r="C45" s="1"/>
      <c r="D45" s="1"/>
      <c r="E45" s="1"/>
      <c r="F45" s="1"/>
      <c r="G45" s="1"/>
      <c r="H45" s="1"/>
      <c r="I45" s="1"/>
      <c r="J45" s="1"/>
    </row>
    <row r="46" spans="2:10" ht="16.5" customHeight="1">
      <c r="B46" s="1"/>
      <c r="C46" s="1"/>
      <c r="D46" s="1"/>
      <c r="E46" s="1"/>
      <c r="F46" s="1"/>
      <c r="G46" s="1"/>
      <c r="H46" s="1"/>
      <c r="I46" s="1"/>
      <c r="J46" s="1"/>
    </row>
    <row r="47" spans="2:10" ht="16.5" customHeight="1">
      <c r="B47" s="1"/>
      <c r="C47" s="1"/>
      <c r="D47" s="1"/>
      <c r="E47" s="1"/>
      <c r="F47" s="1"/>
      <c r="G47" s="1"/>
      <c r="H47" s="1"/>
      <c r="I47" s="1"/>
      <c r="J47" s="1"/>
    </row>
    <row r="48" spans="2:10" ht="16.5" customHeight="1">
      <c r="B48" s="1"/>
      <c r="C48" s="1"/>
      <c r="D48" s="1"/>
      <c r="E48" s="1"/>
      <c r="F48" s="1"/>
      <c r="G48" s="1"/>
      <c r="H48" s="1"/>
      <c r="I48" s="1"/>
      <c r="J48" s="1"/>
    </row>
    <row r="49" spans="2:10" ht="16.5" customHeight="1">
      <c r="B49" s="1"/>
      <c r="C49" s="1"/>
      <c r="D49" s="1"/>
      <c r="E49" s="1"/>
      <c r="F49" s="1"/>
      <c r="G49" s="1"/>
      <c r="H49" s="1"/>
      <c r="I49" s="1"/>
      <c r="J49" s="1"/>
    </row>
    <row r="50" spans="2:10" ht="16.5" customHeight="1">
      <c r="B50" s="1"/>
      <c r="C50" s="1"/>
      <c r="D50" s="1"/>
      <c r="E50" s="1"/>
      <c r="F50" s="1"/>
      <c r="G50" s="1"/>
      <c r="H50" s="1"/>
      <c r="I50" s="1"/>
      <c r="J50" s="1"/>
    </row>
    <row r="51" spans="2:10" ht="16.5" customHeight="1">
      <c r="B51" s="1"/>
      <c r="C51" s="1"/>
      <c r="D51" s="1"/>
      <c r="E51" s="1"/>
      <c r="F51" s="1"/>
      <c r="G51" s="1"/>
      <c r="H51" s="1"/>
      <c r="I51" s="1"/>
      <c r="J51" s="1"/>
    </row>
    <row r="52" spans="2:10" ht="16.5" customHeight="1">
      <c r="B52" s="1"/>
      <c r="C52" s="1"/>
      <c r="D52" s="1"/>
      <c r="E52" s="1"/>
      <c r="F52" s="1"/>
      <c r="G52" s="1"/>
      <c r="H52" s="1"/>
      <c r="I52" s="1"/>
      <c r="J52" s="1"/>
    </row>
    <row r="53" spans="2:10" ht="16.5" customHeight="1">
      <c r="B53" s="1"/>
      <c r="C53" s="1"/>
      <c r="D53" s="1"/>
      <c r="E53" s="1"/>
      <c r="F53" s="1"/>
      <c r="G53" s="1"/>
      <c r="H53" s="1"/>
      <c r="I53" s="1"/>
      <c r="J53" s="1"/>
    </row>
    <row r="54" spans="2:10" ht="16.5" customHeight="1">
      <c r="B54" s="1"/>
      <c r="C54" s="1"/>
      <c r="D54" s="1"/>
      <c r="E54" s="1"/>
      <c r="F54" s="1"/>
      <c r="G54" s="1"/>
      <c r="H54" s="1"/>
      <c r="I54" s="1"/>
      <c r="J54" s="1"/>
    </row>
    <row r="55" spans="2:10" ht="16.5" customHeight="1">
      <c r="B55" s="1"/>
      <c r="C55" s="1"/>
      <c r="D55" s="1"/>
      <c r="E55" s="1"/>
      <c r="F55" s="1"/>
      <c r="G55" s="1"/>
      <c r="H55" s="1"/>
      <c r="I55" s="1"/>
      <c r="J55" s="1"/>
    </row>
    <row r="56" spans="2:10" ht="16.5" customHeight="1">
      <c r="B56" s="1"/>
      <c r="C56" s="1"/>
      <c r="D56" s="1"/>
      <c r="E56" s="1"/>
      <c r="F56" s="1"/>
      <c r="G56" s="1"/>
      <c r="H56" s="1"/>
      <c r="I56" s="1"/>
      <c r="J56" s="1"/>
    </row>
    <row r="57" spans="2:10" ht="16.5" customHeight="1">
      <c r="B57" s="1"/>
      <c r="C57" s="1"/>
      <c r="D57" s="1"/>
      <c r="E57" s="1"/>
      <c r="F57" s="1"/>
      <c r="G57" s="1"/>
      <c r="H57" s="1"/>
      <c r="I57" s="1"/>
      <c r="J57" s="1"/>
    </row>
    <row r="58" spans="2:10" ht="16.5" customHeight="1">
      <c r="B58" s="1"/>
      <c r="C58" s="1"/>
      <c r="D58" s="1"/>
      <c r="E58" s="1"/>
      <c r="F58" s="1"/>
      <c r="G58" s="1"/>
      <c r="H58" s="1"/>
      <c r="I58" s="1"/>
      <c r="J58" s="1"/>
    </row>
    <row r="59" spans="2:10" ht="16.5" customHeight="1">
      <c r="B59" s="1"/>
      <c r="C59" s="1"/>
      <c r="D59" s="1"/>
      <c r="E59" s="1"/>
      <c r="F59" s="1"/>
      <c r="G59" s="1"/>
      <c r="H59" s="1"/>
      <c r="I59" s="1"/>
      <c r="J59" s="1"/>
    </row>
    <row r="60" spans="2:10" ht="16.5" customHeight="1">
      <c r="B60" s="1"/>
      <c r="C60" s="1"/>
      <c r="D60" s="1"/>
      <c r="E60" s="1"/>
      <c r="F60" s="1"/>
      <c r="G60" s="1"/>
      <c r="H60" s="1"/>
      <c r="I60" s="1"/>
      <c r="J60" s="1"/>
    </row>
    <row r="61" spans="2:10" ht="16.5" customHeight="1">
      <c r="B61" s="1"/>
      <c r="C61" s="1"/>
      <c r="D61" s="1"/>
      <c r="E61" s="1"/>
      <c r="F61" s="1"/>
      <c r="G61" s="1"/>
      <c r="H61" s="1"/>
      <c r="I61" s="1"/>
      <c r="J61" s="1"/>
    </row>
    <row r="62" spans="2:10" ht="16.5" customHeight="1">
      <c r="B62" s="1"/>
      <c r="C62" s="1"/>
      <c r="D62" s="1"/>
      <c r="E62" s="1"/>
      <c r="F62" s="1"/>
      <c r="G62" s="1"/>
      <c r="H62" s="1"/>
      <c r="I62" s="1"/>
      <c r="J62" s="1"/>
    </row>
    <row r="63" spans="2:10" ht="16.5" customHeight="1">
      <c r="B63" s="1"/>
      <c r="C63" s="1"/>
      <c r="D63" s="1"/>
      <c r="E63" s="1"/>
      <c r="F63" s="1"/>
      <c r="G63" s="1"/>
      <c r="H63" s="1"/>
      <c r="I63" s="1"/>
      <c r="J63" s="1"/>
    </row>
    <row r="64" spans="2:10" ht="16.5" customHeight="1">
      <c r="B64" s="1"/>
      <c r="C64" s="1"/>
      <c r="D64" s="1"/>
      <c r="E64" s="1"/>
      <c r="F64" s="1"/>
      <c r="G64" s="1"/>
      <c r="H64" s="1"/>
      <c r="I64" s="1"/>
      <c r="J64" s="1"/>
    </row>
    <row r="65" spans="2:10" ht="16.5" customHeight="1">
      <c r="B65" s="1"/>
      <c r="C65" s="1"/>
      <c r="D65" s="1"/>
      <c r="E65" s="1"/>
      <c r="F65" s="1"/>
      <c r="G65" s="1"/>
      <c r="H65" s="1"/>
      <c r="I65" s="1"/>
      <c r="J65" s="1"/>
    </row>
    <row r="66" spans="2:10" ht="16.5" customHeight="1">
      <c r="B66" s="1"/>
      <c r="C66" s="1"/>
      <c r="D66" s="1"/>
      <c r="E66" s="1"/>
      <c r="F66" s="1"/>
      <c r="G66" s="1"/>
      <c r="H66" s="1"/>
      <c r="I66" s="1"/>
      <c r="J66" s="1"/>
    </row>
    <row r="67" spans="2:10" ht="16.5" customHeight="1">
      <c r="B67" s="1"/>
      <c r="C67" s="1"/>
      <c r="D67" s="1"/>
      <c r="E67" s="1"/>
      <c r="F67" s="1"/>
      <c r="G67" s="1"/>
      <c r="H67" s="1"/>
      <c r="I67" s="1"/>
      <c r="J67" s="1"/>
    </row>
    <row r="68" spans="2:10" ht="16.5" customHeight="1">
      <c r="B68" s="1"/>
      <c r="C68" s="1"/>
      <c r="D68" s="1"/>
      <c r="E68" s="1"/>
      <c r="F68" s="1"/>
      <c r="G68" s="1"/>
      <c r="H68" s="1"/>
      <c r="I68" s="1"/>
      <c r="J68" s="1"/>
    </row>
    <row r="69" spans="2:10" ht="16.5" customHeight="1">
      <c r="B69" s="1"/>
      <c r="C69" s="1"/>
      <c r="D69" s="1"/>
      <c r="E69" s="1"/>
      <c r="F69" s="1"/>
      <c r="G69" s="1"/>
      <c r="H69" s="1"/>
      <c r="I69" s="1"/>
      <c r="J69" s="1"/>
    </row>
    <row r="70" spans="2:10" ht="16.5" customHeight="1">
      <c r="B70" s="1"/>
      <c r="C70" s="1"/>
      <c r="D70" s="1"/>
      <c r="E70" s="1"/>
      <c r="F70" s="1"/>
      <c r="G70" s="1"/>
      <c r="H70" s="1"/>
      <c r="I70" s="1"/>
      <c r="J70" s="1"/>
    </row>
    <row r="71" spans="2:10" ht="16.5" customHeight="1">
      <c r="B71" s="1"/>
      <c r="C71" s="1"/>
      <c r="D71" s="1"/>
      <c r="E71" s="1"/>
      <c r="F71" s="1"/>
      <c r="G71" s="1"/>
      <c r="H71" s="1"/>
      <c r="I71" s="1"/>
      <c r="J71" s="1"/>
    </row>
    <row r="72" spans="2:10" ht="16.5" customHeight="1">
      <c r="B72" s="1"/>
      <c r="C72" s="1"/>
      <c r="D72" s="1"/>
      <c r="E72" s="1"/>
      <c r="F72" s="1"/>
      <c r="G72" s="1"/>
      <c r="H72" s="1"/>
      <c r="I72" s="1"/>
      <c r="J72" s="1"/>
    </row>
    <row r="73" spans="2:10" ht="16.5" customHeight="1">
      <c r="B73" s="1"/>
      <c r="C73" s="1"/>
      <c r="D73" s="1"/>
      <c r="E73" s="1"/>
      <c r="F73" s="1"/>
      <c r="G73" s="1"/>
      <c r="H73" s="1"/>
      <c r="I73" s="1"/>
      <c r="J73" s="1"/>
    </row>
    <row r="74" spans="2:10" ht="16.5" customHeight="1">
      <c r="B74" s="1"/>
      <c r="C74" s="1"/>
      <c r="D74" s="1"/>
      <c r="E74" s="1"/>
      <c r="F74" s="1"/>
      <c r="G74" s="1"/>
      <c r="H74" s="1"/>
      <c r="I74" s="1"/>
      <c r="J74" s="1"/>
    </row>
    <row r="75" spans="2:10" ht="16.5" customHeight="1">
      <c r="B75" s="1"/>
      <c r="C75" s="1"/>
      <c r="D75" s="1"/>
      <c r="E75" s="1"/>
      <c r="F75" s="1"/>
      <c r="G75" s="1"/>
      <c r="H75" s="1"/>
      <c r="I75" s="1"/>
      <c r="J75" s="1"/>
    </row>
    <row r="76" spans="2:10" ht="16.5" customHeight="1">
      <c r="B76" s="1"/>
      <c r="C76" s="1"/>
      <c r="D76" s="1"/>
      <c r="E76" s="1"/>
      <c r="F76" s="1"/>
      <c r="G76" s="1"/>
      <c r="H76" s="1"/>
      <c r="I76" s="1"/>
      <c r="J76" s="1"/>
    </row>
    <row r="77" spans="2:10" ht="16.5" customHeight="1">
      <c r="B77" s="1"/>
      <c r="C77" s="1"/>
      <c r="D77" s="1"/>
      <c r="E77" s="1"/>
      <c r="F77" s="1"/>
      <c r="G77" s="1"/>
      <c r="H77" s="1"/>
      <c r="I77" s="1"/>
      <c r="J77" s="1"/>
    </row>
    <row r="78" spans="2:10" ht="16.5" customHeight="1">
      <c r="B78" s="1"/>
      <c r="C78" s="1"/>
      <c r="D78" s="1"/>
      <c r="E78" s="1"/>
      <c r="F78" s="1"/>
      <c r="G78" s="1"/>
      <c r="H78" s="1"/>
      <c r="I78" s="1"/>
      <c r="J78" s="1"/>
    </row>
    <row r="79" spans="2:10" ht="16.5" customHeight="1">
      <c r="B79" s="1"/>
      <c r="C79" s="1"/>
      <c r="D79" s="1"/>
      <c r="E79" s="1"/>
      <c r="F79" s="1"/>
      <c r="G79" s="1"/>
      <c r="H79" s="1"/>
      <c r="I79" s="1"/>
      <c r="J79" s="1"/>
    </row>
    <row r="80" spans="2:10" ht="16.5" customHeight="1">
      <c r="B80" s="1"/>
      <c r="C80" s="1"/>
      <c r="D80" s="1"/>
      <c r="E80" s="1"/>
      <c r="F80" s="1"/>
      <c r="G80" s="1"/>
      <c r="H80" s="1"/>
      <c r="I80" s="1"/>
      <c r="J80" s="1"/>
    </row>
    <row r="81" spans="2:10" ht="16.5" customHeight="1">
      <c r="B81" s="1"/>
      <c r="C81" s="1"/>
      <c r="D81" s="1"/>
      <c r="E81" s="1"/>
      <c r="F81" s="1"/>
      <c r="G81" s="1"/>
      <c r="H81" s="1"/>
      <c r="I81" s="1"/>
      <c r="J81" s="1"/>
    </row>
    <row r="82" spans="2:10" ht="16.5" customHeight="1">
      <c r="B82" s="1"/>
      <c r="C82" s="1"/>
      <c r="D82" s="1"/>
      <c r="E82" s="1"/>
      <c r="F82" s="1"/>
      <c r="G82" s="1"/>
      <c r="H82" s="1"/>
      <c r="I82" s="1"/>
      <c r="J82" s="1"/>
    </row>
    <row r="83" spans="2:10" ht="16.5" customHeight="1">
      <c r="B83" s="1"/>
      <c r="C83" s="1"/>
      <c r="D83" s="1"/>
      <c r="E83" s="1"/>
      <c r="F83" s="1"/>
      <c r="G83" s="1"/>
      <c r="H83" s="1"/>
      <c r="I83" s="1"/>
      <c r="J83" s="1"/>
    </row>
    <row r="84" spans="2:10" ht="16.5" customHeight="1">
      <c r="B84" s="1"/>
      <c r="C84" s="1"/>
      <c r="D84" s="1"/>
      <c r="E84" s="1"/>
      <c r="F84" s="1"/>
      <c r="G84" s="1"/>
      <c r="H84" s="1"/>
      <c r="I84" s="1"/>
      <c r="J84" s="1"/>
    </row>
    <row r="85" spans="2:10" ht="16.5" customHeight="1">
      <c r="B85" s="1"/>
      <c r="C85" s="1"/>
      <c r="D85" s="1"/>
      <c r="E85" s="1"/>
      <c r="F85" s="1"/>
      <c r="G85" s="1"/>
      <c r="H85" s="1"/>
      <c r="I85" s="1"/>
      <c r="J85" s="1"/>
    </row>
    <row r="86" spans="2:10" ht="16.5" customHeight="1">
      <c r="B86" s="1"/>
      <c r="C86" s="1"/>
      <c r="D86" s="1"/>
      <c r="E86" s="1"/>
      <c r="F86" s="1"/>
      <c r="G86" s="1"/>
      <c r="H86" s="1"/>
      <c r="I86" s="1"/>
      <c r="J86" s="1"/>
    </row>
    <row r="87" spans="2:10" ht="16.5" customHeight="1">
      <c r="B87" s="1"/>
      <c r="C87" s="1"/>
      <c r="D87" s="1"/>
      <c r="E87" s="1"/>
      <c r="F87" s="1"/>
      <c r="G87" s="1"/>
      <c r="H87" s="1"/>
      <c r="I87" s="1"/>
      <c r="J87" s="1"/>
    </row>
    <row r="88" spans="2:10" ht="16.5" customHeight="1">
      <c r="B88" s="1"/>
      <c r="C88" s="1"/>
      <c r="D88" s="1"/>
      <c r="E88" s="1"/>
      <c r="F88" s="1"/>
      <c r="G88" s="1"/>
      <c r="H88" s="1"/>
      <c r="I88" s="1"/>
      <c r="J88" s="1"/>
    </row>
    <row r="89" spans="2:10" ht="16.5" customHeight="1">
      <c r="B89" s="1"/>
      <c r="C89" s="1"/>
      <c r="D89" s="1"/>
      <c r="E89" s="1"/>
      <c r="F89" s="1"/>
      <c r="G89" s="1"/>
      <c r="H89" s="1"/>
      <c r="I89" s="1"/>
      <c r="J89" s="1"/>
    </row>
    <row r="90" spans="2:10" ht="16.5" customHeight="1">
      <c r="B90" s="1"/>
      <c r="C90" s="1"/>
      <c r="D90" s="1"/>
      <c r="E90" s="1"/>
      <c r="F90" s="1"/>
      <c r="G90" s="1"/>
      <c r="H90" s="1"/>
      <c r="I90" s="1"/>
      <c r="J90" s="1"/>
    </row>
    <row r="91" spans="2:10" ht="16.5" customHeight="1">
      <c r="B91" s="1"/>
      <c r="C91" s="1"/>
      <c r="D91" s="1"/>
      <c r="E91" s="1"/>
      <c r="F91" s="1"/>
      <c r="G91" s="1"/>
      <c r="H91" s="1"/>
      <c r="I91" s="1"/>
      <c r="J91" s="1"/>
    </row>
    <row r="92" spans="2:10" ht="16.5" customHeight="1">
      <c r="B92" s="1"/>
      <c r="C92" s="1"/>
      <c r="D92" s="1"/>
      <c r="E92" s="1"/>
      <c r="F92" s="1"/>
      <c r="G92" s="1"/>
      <c r="H92" s="1"/>
      <c r="I92" s="1"/>
      <c r="J92" s="1"/>
    </row>
    <row r="93" spans="2:10" ht="16.5" customHeight="1">
      <c r="B93" s="1"/>
      <c r="C93" s="1"/>
      <c r="D93" s="1"/>
      <c r="E93" s="1"/>
      <c r="F93" s="1"/>
      <c r="G93" s="1"/>
      <c r="H93" s="1"/>
      <c r="I93" s="1"/>
      <c r="J93" s="1"/>
    </row>
    <row r="94" spans="2:10" ht="16.5" customHeight="1">
      <c r="B94" s="1"/>
      <c r="C94" s="1"/>
      <c r="D94" s="1"/>
      <c r="E94" s="1"/>
      <c r="F94" s="1"/>
      <c r="G94" s="1"/>
      <c r="H94" s="1"/>
      <c r="I94" s="1"/>
      <c r="J94" s="1"/>
    </row>
    <row r="95" spans="2:10" ht="16.5" customHeight="1">
      <c r="B95" s="1"/>
      <c r="C95" s="1"/>
      <c r="D95" s="1"/>
      <c r="E95" s="1"/>
      <c r="F95" s="1"/>
      <c r="G95" s="1"/>
      <c r="H95" s="1"/>
      <c r="I95" s="1"/>
      <c r="J95" s="1"/>
    </row>
    <row r="96" spans="2:10" ht="16.5" customHeight="1">
      <c r="B96" s="1"/>
      <c r="C96" s="1"/>
      <c r="D96" s="1"/>
      <c r="E96" s="1"/>
      <c r="F96" s="1"/>
      <c r="G96" s="1"/>
      <c r="H96" s="1"/>
      <c r="I96" s="1"/>
      <c r="J96" s="1"/>
    </row>
    <row r="97" spans="2:10" ht="16.5" customHeight="1">
      <c r="B97" s="1"/>
      <c r="C97" s="1"/>
      <c r="D97" s="1"/>
      <c r="E97" s="1"/>
      <c r="F97" s="1"/>
      <c r="G97" s="1"/>
      <c r="H97" s="1"/>
      <c r="I97" s="1"/>
      <c r="J97" s="1"/>
    </row>
    <row r="98" spans="2:10" ht="16.5" customHeight="1">
      <c r="B98" s="1"/>
      <c r="C98" s="1"/>
      <c r="D98" s="1"/>
      <c r="E98" s="1"/>
      <c r="F98" s="1"/>
      <c r="G98" s="1"/>
      <c r="H98" s="1"/>
      <c r="I98" s="1"/>
      <c r="J98" s="1"/>
    </row>
    <row r="99" spans="2:10" ht="16.5" customHeight="1">
      <c r="B99" s="1"/>
      <c r="C99" s="1"/>
      <c r="D99" s="1"/>
      <c r="E99" s="1"/>
      <c r="F99" s="1"/>
      <c r="G99" s="1"/>
      <c r="H99" s="1"/>
      <c r="I99" s="1"/>
      <c r="J99" s="1"/>
    </row>
    <row r="100" spans="2:10" ht="16.5" customHeight="1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6.5" customHeight="1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6.5" customHeight="1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6.5" customHeight="1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6.5" customHeight="1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6.5" customHeight="1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6.5" customHeight="1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6.5" customHeight="1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6.5" customHeight="1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6.5" customHeight="1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6.5" customHeight="1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6.5" customHeight="1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6.5" customHeight="1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6.5" customHeight="1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6.5" customHeight="1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6.5" customHeight="1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6.5" customHeight="1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6.5" customHeight="1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6.5" customHeight="1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6.5" customHeight="1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6.5" customHeight="1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6.5" customHeight="1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6.5" customHeight="1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6.5" customHeight="1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6.5" customHeight="1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6.5" customHeight="1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6.5" customHeight="1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6.5" customHeight="1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6.5" customHeight="1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6.5" customHeight="1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6.5" customHeight="1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6.5" customHeight="1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6.5" customHeight="1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6.5" customHeight="1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6.5" customHeight="1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6.5" customHeight="1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6.5" customHeight="1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6.5" customHeight="1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6.5" customHeight="1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6.5" customHeight="1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6.5" customHeight="1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6.5" customHeight="1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6.5" customHeight="1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6.5" customHeight="1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6.5" customHeight="1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6.5" customHeight="1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6.5" customHeight="1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6.5" customHeight="1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6.5" customHeight="1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6.5" customHeight="1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6.5" customHeight="1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6.5" customHeight="1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6.5" customHeight="1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6.5" customHeight="1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6.5" customHeight="1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6.5" customHeight="1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6.5" customHeight="1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6.5" customHeight="1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6.5" customHeight="1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6.5" customHeight="1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6.5" customHeight="1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6.5" customHeight="1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6.5" customHeight="1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6.5" customHeight="1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6.5" customHeight="1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6.5" customHeight="1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6.5" customHeight="1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2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2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2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2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2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2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2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2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2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2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2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2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2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2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2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2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2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2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2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2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2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2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2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2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2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2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2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2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2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2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2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2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2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2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2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2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2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2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2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2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2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2.7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2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2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2.7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2.7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2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2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2.7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2.7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2.7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2.7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2.7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2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2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2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2.7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2.7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2.7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2.7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2.7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2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2.7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2.7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2.7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2.7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2.7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2.7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2.7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2.7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2.7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2.7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2.7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2.7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2.7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2.7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2.7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2.7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2.7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2.7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2.7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2.7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2.7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2.7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2.7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2.7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2.7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2.7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2.7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2.7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2.7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2.7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2.7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2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2.7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2.7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2.7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2.7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2.7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2.7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2.7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2.7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2.7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2.7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2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2.7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2.7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2.7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2.7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2.7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2.7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2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2.7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2.7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2.7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2.7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2.7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2.7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2.7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2.7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2.7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2.7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2.7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2.7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2.7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2.7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2.7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2.7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2.7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2.7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2.7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2.7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2.7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2.75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2.75">
      <c r="B301" s="1"/>
      <c r="C301" s="1"/>
      <c r="D301" s="1"/>
      <c r="E301" s="1"/>
      <c r="F301" s="1"/>
      <c r="G301" s="1"/>
      <c r="H301" s="1"/>
      <c r="I301" s="1"/>
      <c r="J301" s="1"/>
    </row>
    <row r="302" spans="2:10" ht="12.75">
      <c r="B302" s="1"/>
      <c r="C302" s="1"/>
      <c r="D302" s="1"/>
      <c r="E302" s="1"/>
      <c r="F302" s="1"/>
      <c r="G302" s="1"/>
      <c r="H302" s="1"/>
      <c r="I302" s="1"/>
      <c r="J302" s="1"/>
    </row>
    <row r="303" spans="2:10" ht="12.75">
      <c r="B303" s="1"/>
      <c r="C303" s="1"/>
      <c r="D303" s="1"/>
      <c r="E303" s="1"/>
      <c r="F303" s="1"/>
      <c r="G303" s="1"/>
      <c r="H303" s="1"/>
      <c r="I303" s="1"/>
      <c r="J303" s="1"/>
    </row>
    <row r="304" spans="2:10" ht="12.75">
      <c r="B304" s="1"/>
      <c r="C304" s="1"/>
      <c r="D304" s="1"/>
      <c r="E304" s="1"/>
      <c r="F304" s="1"/>
      <c r="G304" s="1"/>
      <c r="H304" s="1"/>
      <c r="I304" s="1"/>
      <c r="J304" s="1"/>
    </row>
    <row r="305" spans="2:10" ht="12.75">
      <c r="B305" s="1"/>
      <c r="C305" s="1"/>
      <c r="D305" s="1"/>
      <c r="E305" s="1"/>
      <c r="F305" s="1"/>
      <c r="G305" s="1"/>
      <c r="H305" s="1"/>
      <c r="I305" s="1"/>
      <c r="J305" s="1"/>
    </row>
    <row r="306" spans="2:10" ht="12.75">
      <c r="B306" s="1"/>
      <c r="C306" s="1"/>
      <c r="D306" s="1"/>
      <c r="E306" s="1"/>
      <c r="F306" s="1"/>
      <c r="G306" s="1"/>
      <c r="H306" s="1"/>
      <c r="I306" s="1"/>
      <c r="J306" s="1"/>
    </row>
    <row r="307" spans="2:10" ht="12.75">
      <c r="B307" s="1"/>
      <c r="C307" s="1"/>
      <c r="D307" s="1"/>
      <c r="E307" s="1"/>
      <c r="F307" s="1"/>
      <c r="G307" s="1"/>
      <c r="H307" s="1"/>
      <c r="I307" s="1"/>
      <c r="J307" s="1"/>
    </row>
    <row r="308" spans="2:10" ht="12.75">
      <c r="B308" s="1"/>
      <c r="C308" s="1"/>
      <c r="D308" s="1"/>
      <c r="E308" s="1"/>
      <c r="F308" s="1"/>
      <c r="G308" s="1"/>
      <c r="H308" s="1"/>
      <c r="I308" s="1"/>
      <c r="J308" s="1"/>
    </row>
    <row r="309" spans="2:10" ht="12.75">
      <c r="B309" s="1"/>
      <c r="C309" s="1"/>
      <c r="D309" s="1"/>
      <c r="E309" s="1"/>
      <c r="F309" s="1"/>
      <c r="G309" s="1"/>
      <c r="H309" s="1"/>
      <c r="I309" s="1"/>
      <c r="J309" s="1"/>
    </row>
    <row r="310" spans="2:10" ht="12.75">
      <c r="B310" s="1"/>
      <c r="C310" s="1"/>
      <c r="D310" s="1"/>
      <c r="E310" s="1"/>
      <c r="F310" s="1"/>
      <c r="G310" s="1"/>
      <c r="H310" s="1"/>
      <c r="I310" s="1"/>
      <c r="J310" s="1"/>
    </row>
  </sheetData>
  <sheetProtection/>
  <mergeCells count="28">
    <mergeCell ref="G30:I30"/>
    <mergeCell ref="A24:C24"/>
    <mergeCell ref="A25:C25"/>
    <mergeCell ref="A26:C26"/>
    <mergeCell ref="A30:E30"/>
    <mergeCell ref="A28:B28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  <mergeCell ref="A10:B10"/>
    <mergeCell ref="A11:B11"/>
    <mergeCell ref="A12:B12"/>
    <mergeCell ref="A19:B19"/>
    <mergeCell ref="A6:B6"/>
    <mergeCell ref="A7:B7"/>
    <mergeCell ref="A8:B8"/>
    <mergeCell ref="A9:B9"/>
    <mergeCell ref="A2:I2"/>
    <mergeCell ref="A3:I3"/>
    <mergeCell ref="A4:B5"/>
    <mergeCell ref="C4:F4"/>
    <mergeCell ref="G4:I4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AgnieszkaOniszko</dc:creator>
  <cp:keywords/>
  <dc:description/>
  <cp:lastModifiedBy>AgnieszkaOniszko</cp:lastModifiedBy>
  <cp:lastPrinted>2018-03-27T13:19:01Z</cp:lastPrinted>
  <dcterms:created xsi:type="dcterms:W3CDTF">2016-10-03T11:21:51Z</dcterms:created>
  <dcterms:modified xsi:type="dcterms:W3CDTF">2019-02-15T07:47:37Z</dcterms:modified>
  <cp:category/>
  <cp:version/>
  <cp:contentType/>
  <cp:contentStatus/>
</cp:coreProperties>
</file>