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FA2FD766-102C-4F07-840A-14341CB6B3FC}" xr6:coauthVersionLast="47" xr6:coauthVersionMax="47" xr10:uidLastSave="{00000000-0000-0000-0000-000000000000}"/>
  <bookViews>
    <workbookView xWindow="-120" yWindow="-120" windowWidth="24240" windowHeight="13140" xr2:uid="{00000000-000D-0000-FFFF-FFFF00000000}"/>
  </bookViews>
  <sheets>
    <sheet name="Arkusz1" sheetId="1" r:id="rId1"/>
    <sheet name="Arkusz2" sheetId="2" r:id="rId2"/>
    <sheet name="Arkusz3" sheetId="3" r:id="rId3"/>
  </sheets>
  <definedNames>
    <definedName name="_xlnm._FilterDatabase" localSheetId="0" hidden="1">Arkusz1!$A$7:$J$7</definedName>
    <definedName name="_Hlk109116610" localSheetId="0">Arkusz1!$A$169</definedName>
    <definedName name="_Hlk126670033" localSheetId="0">Arkusz1!$B$93</definedName>
    <definedName name="_Hlk126670046" localSheetId="0">Arkusz1!#REF!</definedName>
    <definedName name="_Hlk126670077" localSheetId="0">Arkusz1!#REF!</definedName>
    <definedName name="_Hlk126671363" localSheetId="0">Arkusz1!$B$155</definedName>
    <definedName name="_xlnm.Print_Area" localSheetId="0">Arkusz1!$A$1:$K$126</definedName>
  </definedNames>
  <calcPr calcId="181029"/>
</workbook>
</file>

<file path=xl/calcChain.xml><?xml version="1.0" encoding="utf-8"?>
<calcChain xmlns="http://schemas.openxmlformats.org/spreadsheetml/2006/main">
  <c r="F120" i="1" l="1"/>
  <c r="H120" i="1" s="1"/>
  <c r="F119" i="1"/>
  <c r="H119" i="1" s="1"/>
  <c r="J119" i="1" s="1"/>
  <c r="I119" i="1" s="1"/>
  <c r="H118" i="1"/>
  <c r="J118" i="1" s="1"/>
  <c r="I118" i="1" s="1"/>
  <c r="F118" i="1"/>
  <c r="F117" i="1"/>
  <c r="H117" i="1" s="1"/>
  <c r="J117" i="1" s="1"/>
  <c r="I117" i="1" s="1"/>
  <c r="F116" i="1"/>
  <c r="H116" i="1" s="1"/>
  <c r="J116" i="1" s="1"/>
  <c r="I116" i="1" s="1"/>
  <c r="F115" i="1"/>
  <c r="H115" i="1" s="1"/>
  <c r="J115" i="1" s="1"/>
  <c r="I115" i="1" s="1"/>
  <c r="F114" i="1"/>
  <c r="H114" i="1" s="1"/>
  <c r="H113" i="1"/>
  <c r="J113" i="1" s="1"/>
  <c r="I113" i="1" s="1"/>
  <c r="F113" i="1"/>
  <c r="F112" i="1"/>
  <c r="H112" i="1" s="1"/>
  <c r="F111" i="1"/>
  <c r="H111" i="1" s="1"/>
  <c r="J111" i="1" s="1"/>
  <c r="I111" i="1" s="1"/>
  <c r="F110" i="1"/>
  <c r="H110" i="1" s="1"/>
  <c r="J110" i="1" s="1"/>
  <c r="I110" i="1" s="1"/>
  <c r="F109" i="1"/>
  <c r="H109" i="1" s="1"/>
  <c r="J109" i="1" s="1"/>
  <c r="I109" i="1" s="1"/>
  <c r="H108" i="1"/>
  <c r="J108" i="1" s="1"/>
  <c r="I108" i="1" s="1"/>
  <c r="F108" i="1"/>
  <c r="F107" i="1"/>
  <c r="F106" i="1"/>
  <c r="H106" i="1" s="1"/>
  <c r="J106" i="1" s="1"/>
  <c r="I106" i="1" s="1"/>
  <c r="J121" i="1"/>
  <c r="F121" i="1"/>
  <c r="F10" i="1"/>
  <c r="F11" i="1"/>
  <c r="F12" i="1"/>
  <c r="H12" i="1" s="1"/>
  <c r="J12" i="1" s="1"/>
  <c r="I12" i="1" s="1"/>
  <c r="F13" i="1"/>
  <c r="F14" i="1"/>
  <c r="F15" i="1"/>
  <c r="H15" i="1" s="1"/>
  <c r="F16" i="1"/>
  <c r="H16" i="1" s="1"/>
  <c r="J16" i="1" s="1"/>
  <c r="I16" i="1" s="1"/>
  <c r="F17" i="1"/>
  <c r="F18" i="1"/>
  <c r="F19" i="1"/>
  <c r="F20" i="1"/>
  <c r="F21" i="1"/>
  <c r="F22" i="1"/>
  <c r="F23" i="1"/>
  <c r="H23" i="1" s="1"/>
  <c r="F24" i="1"/>
  <c r="H24" i="1" s="1"/>
  <c r="J24" i="1" s="1"/>
  <c r="I24" i="1" s="1"/>
  <c r="F25" i="1"/>
  <c r="H25" i="1" s="1"/>
  <c r="F26" i="1"/>
  <c r="F27" i="1"/>
  <c r="H27" i="1" s="1"/>
  <c r="F28" i="1"/>
  <c r="F29" i="1"/>
  <c r="H29" i="1" s="1"/>
  <c r="F30" i="1"/>
  <c r="F31" i="1"/>
  <c r="F32" i="1"/>
  <c r="F33" i="1"/>
  <c r="H33" i="1" s="1"/>
  <c r="F34" i="1"/>
  <c r="H34" i="1" s="1"/>
  <c r="F35" i="1"/>
  <c r="F36" i="1"/>
  <c r="F37" i="1"/>
  <c r="H37" i="1" s="1"/>
  <c r="F38" i="1"/>
  <c r="H38" i="1" s="1"/>
  <c r="J38" i="1" s="1"/>
  <c r="I38" i="1" s="1"/>
  <c r="F39" i="1"/>
  <c r="F40" i="1"/>
  <c r="F41" i="1"/>
  <c r="F42" i="1"/>
  <c r="F43" i="1"/>
  <c r="F44" i="1"/>
  <c r="F45" i="1"/>
  <c r="F46" i="1"/>
  <c r="F47" i="1"/>
  <c r="H47" i="1" s="1"/>
  <c r="F48" i="1"/>
  <c r="F49" i="1"/>
  <c r="H49" i="1" s="1"/>
  <c r="F50" i="1"/>
  <c r="H50" i="1" s="1"/>
  <c r="F51" i="1"/>
  <c r="F52" i="1"/>
  <c r="F53" i="1"/>
  <c r="H53" i="1" s="1"/>
  <c r="F54" i="1"/>
  <c r="H54" i="1" s="1"/>
  <c r="J54" i="1" s="1"/>
  <c r="I54" i="1" s="1"/>
  <c r="F55" i="1"/>
  <c r="F56" i="1"/>
  <c r="F57" i="1"/>
  <c r="F58" i="1"/>
  <c r="F59" i="1"/>
  <c r="F60" i="1"/>
  <c r="F61" i="1"/>
  <c r="F62" i="1"/>
  <c r="F63" i="1"/>
  <c r="F64" i="1"/>
  <c r="F65" i="1"/>
  <c r="H65" i="1" s="1"/>
  <c r="F66" i="1"/>
  <c r="H66" i="1" s="1"/>
  <c r="F67" i="1"/>
  <c r="F68" i="1"/>
  <c r="F69" i="1"/>
  <c r="H69" i="1" s="1"/>
  <c r="F70" i="1"/>
  <c r="H70" i="1" s="1"/>
  <c r="J70" i="1" s="1"/>
  <c r="I70" i="1" s="1"/>
  <c r="F71" i="1"/>
  <c r="F72" i="1"/>
  <c r="F73" i="1"/>
  <c r="F74" i="1"/>
  <c r="F75" i="1"/>
  <c r="F76" i="1"/>
  <c r="F77" i="1"/>
  <c r="F78" i="1"/>
  <c r="F79" i="1"/>
  <c r="H79" i="1" s="1"/>
  <c r="F80" i="1"/>
  <c r="F81" i="1"/>
  <c r="H81" i="1" s="1"/>
  <c r="F82" i="1"/>
  <c r="H82" i="1" s="1"/>
  <c r="F83" i="1"/>
  <c r="F84" i="1"/>
  <c r="F85" i="1"/>
  <c r="H85" i="1" s="1"/>
  <c r="F86" i="1"/>
  <c r="H86" i="1" s="1"/>
  <c r="J86" i="1" s="1"/>
  <c r="I86" i="1" s="1"/>
  <c r="F87" i="1"/>
  <c r="F88" i="1"/>
  <c r="F89" i="1"/>
  <c r="F90" i="1"/>
  <c r="F91" i="1"/>
  <c r="F92" i="1"/>
  <c r="F93" i="1"/>
  <c r="H93" i="1" s="1"/>
  <c r="F94" i="1"/>
  <c r="H94" i="1" s="1"/>
  <c r="F95" i="1"/>
  <c r="F96" i="1"/>
  <c r="F97" i="1"/>
  <c r="H97" i="1" s="1"/>
  <c r="J97" i="1" s="1"/>
  <c r="I97" i="1" s="1"/>
  <c r="F98" i="1"/>
  <c r="F99" i="1"/>
  <c r="F100" i="1"/>
  <c r="F101" i="1"/>
  <c r="F102" i="1"/>
  <c r="H102" i="1" s="1"/>
  <c r="F103" i="1"/>
  <c r="F104" i="1"/>
  <c r="F105" i="1"/>
  <c r="H105" i="1" s="1"/>
  <c r="J105" i="1" s="1"/>
  <c r="I105" i="1" s="1"/>
  <c r="F9" i="1"/>
  <c r="J120" i="1" l="1"/>
  <c r="I120" i="1" s="1"/>
  <c r="J112" i="1"/>
  <c r="I112" i="1" s="1"/>
  <c r="J114" i="1"/>
  <c r="I114" i="1" s="1"/>
  <c r="H107" i="1"/>
  <c r="J107" i="1" s="1"/>
  <c r="I107" i="1" s="1"/>
  <c r="H101" i="1"/>
  <c r="J101" i="1" s="1"/>
  <c r="I101" i="1" s="1"/>
  <c r="H20" i="1"/>
  <c r="J20" i="1" s="1"/>
  <c r="I20" i="1" s="1"/>
  <c r="J102" i="1"/>
  <c r="I102" i="1" s="1"/>
  <c r="H103" i="1"/>
  <c r="J103" i="1" s="1"/>
  <c r="I103" i="1" s="1"/>
  <c r="H75" i="1"/>
  <c r="J75" i="1" s="1"/>
  <c r="I75" i="1" s="1"/>
  <c r="H11" i="1"/>
  <c r="J11" i="1" s="1"/>
  <c r="I11" i="1" s="1"/>
  <c r="H26" i="1"/>
  <c r="J26" i="1" s="1"/>
  <c r="I26" i="1" s="1"/>
  <c r="H18" i="1"/>
  <c r="J18" i="1" s="1"/>
  <c r="I18" i="1" s="1"/>
  <c r="H10" i="1"/>
  <c r="J10" i="1" s="1"/>
  <c r="I10" i="1" s="1"/>
  <c r="H90" i="1"/>
  <c r="J90" i="1" s="1"/>
  <c r="I90" i="1" s="1"/>
  <c r="H58" i="1"/>
  <c r="J58" i="1" s="1"/>
  <c r="I58" i="1" s="1"/>
  <c r="J94" i="1"/>
  <c r="I94" i="1" s="1"/>
  <c r="J66" i="1"/>
  <c r="I66" i="1" s="1"/>
  <c r="J85" i="1"/>
  <c r="I85" i="1" s="1"/>
  <c r="J81" i="1"/>
  <c r="I81" i="1" s="1"/>
  <c r="J69" i="1"/>
  <c r="I69" i="1" s="1"/>
  <c r="J65" i="1"/>
  <c r="I65" i="1" s="1"/>
  <c r="J53" i="1"/>
  <c r="I53" i="1" s="1"/>
  <c r="J49" i="1"/>
  <c r="I49" i="1" s="1"/>
  <c r="J37" i="1"/>
  <c r="I37" i="1" s="1"/>
  <c r="J33" i="1"/>
  <c r="I33" i="1" s="1"/>
  <c r="J29" i="1"/>
  <c r="I29" i="1" s="1"/>
  <c r="J25" i="1"/>
  <c r="I25" i="1" s="1"/>
  <c r="H21" i="1"/>
  <c r="J21" i="1" s="1"/>
  <c r="I21" i="1" s="1"/>
  <c r="H17" i="1"/>
  <c r="J17" i="1" s="1"/>
  <c r="I17" i="1" s="1"/>
  <c r="H13" i="1"/>
  <c r="J13" i="1" s="1"/>
  <c r="I13" i="1" s="1"/>
  <c r="H99" i="1"/>
  <c r="J99" i="1" s="1"/>
  <c r="I99" i="1" s="1"/>
  <c r="H89" i="1"/>
  <c r="J89" i="1" s="1"/>
  <c r="I89" i="1" s="1"/>
  <c r="H83" i="1"/>
  <c r="J83" i="1" s="1"/>
  <c r="I83" i="1" s="1"/>
  <c r="H78" i="1"/>
  <c r="J78" i="1" s="1"/>
  <c r="I78" i="1" s="1"/>
  <c r="H73" i="1"/>
  <c r="J73" i="1" s="1"/>
  <c r="I73" i="1" s="1"/>
  <c r="H67" i="1"/>
  <c r="J67" i="1" s="1"/>
  <c r="I67" i="1" s="1"/>
  <c r="H62" i="1"/>
  <c r="J62" i="1" s="1"/>
  <c r="I62" i="1" s="1"/>
  <c r="H57" i="1"/>
  <c r="J57" i="1" s="1"/>
  <c r="I57" i="1" s="1"/>
  <c r="H51" i="1"/>
  <c r="J51" i="1" s="1"/>
  <c r="I51" i="1" s="1"/>
  <c r="H46" i="1"/>
  <c r="J46" i="1" s="1"/>
  <c r="I46" i="1" s="1"/>
  <c r="H41" i="1"/>
  <c r="J41" i="1" s="1"/>
  <c r="I41" i="1" s="1"/>
  <c r="H35" i="1"/>
  <c r="J35" i="1" s="1"/>
  <c r="I35" i="1" s="1"/>
  <c r="H30" i="1"/>
  <c r="J30" i="1" s="1"/>
  <c r="I30" i="1" s="1"/>
  <c r="J93" i="1"/>
  <c r="I93" i="1" s="1"/>
  <c r="J79" i="1"/>
  <c r="I79" i="1" s="1"/>
  <c r="J47" i="1"/>
  <c r="I47" i="1" s="1"/>
  <c r="J23" i="1"/>
  <c r="I23" i="1" s="1"/>
  <c r="J15" i="1"/>
  <c r="I15" i="1" s="1"/>
  <c r="H91" i="1"/>
  <c r="J91" i="1" s="1"/>
  <c r="I91" i="1" s="1"/>
  <c r="H59" i="1"/>
  <c r="J59" i="1" s="1"/>
  <c r="I59" i="1" s="1"/>
  <c r="H43" i="1"/>
  <c r="J43" i="1" s="1"/>
  <c r="I43" i="1" s="1"/>
  <c r="H19" i="1"/>
  <c r="J19" i="1" s="1"/>
  <c r="I19" i="1" s="1"/>
  <c r="H22" i="1"/>
  <c r="J22" i="1" s="1"/>
  <c r="I22" i="1" s="1"/>
  <c r="H14" i="1"/>
  <c r="J14" i="1" s="1"/>
  <c r="I14" i="1" s="1"/>
  <c r="H95" i="1"/>
  <c r="J95" i="1" s="1"/>
  <c r="I95" i="1" s="1"/>
  <c r="H74" i="1"/>
  <c r="J74" i="1" s="1"/>
  <c r="I74" i="1" s="1"/>
  <c r="H63" i="1"/>
  <c r="J63" i="1" s="1"/>
  <c r="I63" i="1" s="1"/>
  <c r="H42" i="1"/>
  <c r="J42" i="1" s="1"/>
  <c r="I42" i="1" s="1"/>
  <c r="H31" i="1"/>
  <c r="J31" i="1" s="1"/>
  <c r="I31" i="1" s="1"/>
  <c r="J82" i="1"/>
  <c r="I82" i="1" s="1"/>
  <c r="J50" i="1"/>
  <c r="I50" i="1" s="1"/>
  <c r="J34" i="1"/>
  <c r="I34" i="1" s="1"/>
  <c r="H98" i="1"/>
  <c r="J98" i="1" s="1"/>
  <c r="I98" i="1" s="1"/>
  <c r="H87" i="1"/>
  <c r="J87" i="1" s="1"/>
  <c r="I87" i="1" s="1"/>
  <c r="H77" i="1"/>
  <c r="J77" i="1" s="1"/>
  <c r="I77" i="1" s="1"/>
  <c r="H71" i="1"/>
  <c r="J71" i="1" s="1"/>
  <c r="I71" i="1" s="1"/>
  <c r="H61" i="1"/>
  <c r="J61" i="1" s="1"/>
  <c r="I61" i="1" s="1"/>
  <c r="H55" i="1"/>
  <c r="J55" i="1" s="1"/>
  <c r="I55" i="1" s="1"/>
  <c r="H45" i="1"/>
  <c r="J45" i="1" s="1"/>
  <c r="I45" i="1" s="1"/>
  <c r="H39" i="1"/>
  <c r="J39" i="1" s="1"/>
  <c r="I39" i="1" s="1"/>
  <c r="H104" i="1"/>
  <c r="J104" i="1" s="1"/>
  <c r="I104" i="1" s="1"/>
  <c r="H100" i="1"/>
  <c r="J100" i="1" s="1"/>
  <c r="I100" i="1" s="1"/>
  <c r="H96" i="1"/>
  <c r="J96" i="1" s="1"/>
  <c r="I96" i="1" s="1"/>
  <c r="H92" i="1"/>
  <c r="J92" i="1" s="1"/>
  <c r="I92" i="1" s="1"/>
  <c r="H88" i="1"/>
  <c r="J88" i="1" s="1"/>
  <c r="I88" i="1" s="1"/>
  <c r="H84" i="1"/>
  <c r="J84" i="1" s="1"/>
  <c r="I84" i="1" s="1"/>
  <c r="H80" i="1"/>
  <c r="J80" i="1" s="1"/>
  <c r="I80" i="1" s="1"/>
  <c r="H76" i="1"/>
  <c r="J76" i="1" s="1"/>
  <c r="I76" i="1" s="1"/>
  <c r="H72" i="1"/>
  <c r="J72" i="1" s="1"/>
  <c r="I72" i="1" s="1"/>
  <c r="H68" i="1"/>
  <c r="J68" i="1" s="1"/>
  <c r="I68" i="1" s="1"/>
  <c r="H64" i="1"/>
  <c r="J64" i="1" s="1"/>
  <c r="I64" i="1" s="1"/>
  <c r="H60" i="1"/>
  <c r="J60" i="1" s="1"/>
  <c r="I60" i="1" s="1"/>
  <c r="H56" i="1"/>
  <c r="J56" i="1" s="1"/>
  <c r="I56" i="1" s="1"/>
  <c r="H52" i="1"/>
  <c r="J52" i="1" s="1"/>
  <c r="I52" i="1" s="1"/>
  <c r="H48" i="1"/>
  <c r="J48" i="1" s="1"/>
  <c r="I48" i="1" s="1"/>
  <c r="H44" i="1"/>
  <c r="J44" i="1" s="1"/>
  <c r="I44" i="1" s="1"/>
  <c r="H40" i="1"/>
  <c r="J40" i="1" s="1"/>
  <c r="I40" i="1" s="1"/>
  <c r="H36" i="1"/>
  <c r="J36" i="1" s="1"/>
  <c r="I36" i="1" s="1"/>
  <c r="H32" i="1"/>
  <c r="J32" i="1" s="1"/>
  <c r="I32" i="1" s="1"/>
  <c r="J27" i="1"/>
  <c r="I27" i="1" s="1"/>
  <c r="H28" i="1"/>
  <c r="J28" i="1" s="1"/>
  <c r="I28" i="1" s="1"/>
  <c r="H9" i="1"/>
  <c r="J9" i="1" s="1"/>
  <c r="I9" i="1" s="1"/>
  <c r="H121" i="1"/>
  <c r="I121" i="1" s="1"/>
</calcChain>
</file>

<file path=xl/sharedStrings.xml><?xml version="1.0" encoding="utf-8"?>
<sst xmlns="http://schemas.openxmlformats.org/spreadsheetml/2006/main" count="462" uniqueCount="256">
  <si>
    <t>Lp.</t>
  </si>
  <si>
    <t>j.m.</t>
  </si>
  <si>
    <t xml:space="preserve">Ilość </t>
  </si>
  <si>
    <t>Cena jedn. netto</t>
  </si>
  <si>
    <t>Wartość netto</t>
  </si>
  <si>
    <t>Wartość VAT</t>
  </si>
  <si>
    <t>Cena jedn. brutto</t>
  </si>
  <si>
    <t>Wartość brutto</t>
  </si>
  <si>
    <t>1.</t>
  </si>
  <si>
    <t>szt.</t>
  </si>
  <si>
    <t>2.</t>
  </si>
  <si>
    <t>Brulion A-4/96 k twarda oprawa</t>
  </si>
  <si>
    <t>3.</t>
  </si>
  <si>
    <t>Brulion A-5/96 k twarda oprawa</t>
  </si>
  <si>
    <t>4.</t>
  </si>
  <si>
    <t>5.</t>
  </si>
  <si>
    <t>Cyrkiel</t>
  </si>
  <si>
    <t>6.</t>
  </si>
  <si>
    <t>7.</t>
  </si>
  <si>
    <t>8.</t>
  </si>
  <si>
    <t>9.</t>
  </si>
  <si>
    <t>10.</t>
  </si>
  <si>
    <t>11.</t>
  </si>
  <si>
    <t>Etykieta do metkownicy biała prosta jednorzędowa</t>
  </si>
  <si>
    <t>12.</t>
  </si>
  <si>
    <t>opak.</t>
  </si>
  <si>
    <t>13.</t>
  </si>
  <si>
    <t>14.</t>
  </si>
  <si>
    <t>15.</t>
  </si>
  <si>
    <t>16.</t>
  </si>
  <si>
    <t>17.</t>
  </si>
  <si>
    <t>18.</t>
  </si>
  <si>
    <t>19.</t>
  </si>
  <si>
    <t>20.</t>
  </si>
  <si>
    <t>21.</t>
  </si>
  <si>
    <t>22.</t>
  </si>
  <si>
    <t>23.</t>
  </si>
  <si>
    <t>24.</t>
  </si>
  <si>
    <t>25.</t>
  </si>
  <si>
    <t>26.</t>
  </si>
  <si>
    <t>27.</t>
  </si>
  <si>
    <t>28.</t>
  </si>
  <si>
    <t>29.</t>
  </si>
  <si>
    <t>30.</t>
  </si>
  <si>
    <t>31.</t>
  </si>
  <si>
    <t>Koperta B-5 HK brązowa</t>
  </si>
  <si>
    <t>32.</t>
  </si>
  <si>
    <t>Koperta bąbelkowa 14</t>
  </si>
  <si>
    <t>33.</t>
  </si>
  <si>
    <t>Koperta bąbelkowa 17</t>
  </si>
  <si>
    <t>34.</t>
  </si>
  <si>
    <t>Koperta bąbelkowa 20</t>
  </si>
  <si>
    <t>35.</t>
  </si>
  <si>
    <t>Koperta C-4 HK  biała</t>
  </si>
  <si>
    <t>36.</t>
  </si>
  <si>
    <t>Koperta C-6 SK biała</t>
  </si>
  <si>
    <t>37.</t>
  </si>
  <si>
    <t>Koperta CD z okienkiem</t>
  </si>
  <si>
    <t>38.</t>
  </si>
  <si>
    <t>39.</t>
  </si>
  <si>
    <t>40.</t>
  </si>
  <si>
    <t>41.</t>
  </si>
  <si>
    <t>Koperta C-5  biała</t>
  </si>
  <si>
    <t>42.</t>
  </si>
  <si>
    <t>43.</t>
  </si>
  <si>
    <t>44.</t>
  </si>
  <si>
    <t>45.</t>
  </si>
  <si>
    <t>46.</t>
  </si>
  <si>
    <t>47.</t>
  </si>
  <si>
    <t>48.</t>
  </si>
  <si>
    <t>Nożyczki biurowe 17cm</t>
  </si>
  <si>
    <t>49.</t>
  </si>
  <si>
    <t>50.</t>
  </si>
  <si>
    <t>51.</t>
  </si>
  <si>
    <t>52.</t>
  </si>
  <si>
    <t>53.</t>
  </si>
  <si>
    <t>ryza</t>
  </si>
  <si>
    <t>54.</t>
  </si>
  <si>
    <t>55.</t>
  </si>
  <si>
    <t>56.</t>
  </si>
  <si>
    <t>57.</t>
  </si>
  <si>
    <t>58.</t>
  </si>
  <si>
    <t>59.</t>
  </si>
  <si>
    <t>60.</t>
  </si>
  <si>
    <t>61.</t>
  </si>
  <si>
    <t>62.</t>
  </si>
  <si>
    <t>63.</t>
  </si>
  <si>
    <t>64.</t>
  </si>
  <si>
    <t>65.</t>
  </si>
  <si>
    <t>66.</t>
  </si>
  <si>
    <t>67.</t>
  </si>
  <si>
    <t>68.</t>
  </si>
  <si>
    <t>69.</t>
  </si>
  <si>
    <t>70.</t>
  </si>
  <si>
    <t>Skoroszyt tekturowy, format A4</t>
  </si>
  <si>
    <t>71.</t>
  </si>
  <si>
    <t>72.</t>
  </si>
  <si>
    <t>73.</t>
  </si>
  <si>
    <t>74.</t>
  </si>
  <si>
    <t xml:space="preserve">Taśma dwustronna 50/10m </t>
  </si>
  <si>
    <t>75.</t>
  </si>
  <si>
    <t xml:space="preserve">Taśma klejąca biurowa 18/20m </t>
  </si>
  <si>
    <t>76.</t>
  </si>
  <si>
    <t>77.</t>
  </si>
  <si>
    <t>78.</t>
  </si>
  <si>
    <t>79.</t>
  </si>
  <si>
    <t>80.</t>
  </si>
  <si>
    <t>81.</t>
  </si>
  <si>
    <t>Teczka A4 lakierowana z gumką (kolorowa)</t>
  </si>
  <si>
    <t>82.</t>
  </si>
  <si>
    <t>83.</t>
  </si>
  <si>
    <t>84.</t>
  </si>
  <si>
    <t>85.</t>
  </si>
  <si>
    <t>86.</t>
  </si>
  <si>
    <t>87.</t>
  </si>
  <si>
    <t>88.</t>
  </si>
  <si>
    <t>89.</t>
  </si>
  <si>
    <t>90.</t>
  </si>
  <si>
    <t>91.</t>
  </si>
  <si>
    <t>92.</t>
  </si>
  <si>
    <t>93.</t>
  </si>
  <si>
    <t>94.</t>
  </si>
  <si>
    <t>95.</t>
  </si>
  <si>
    <t>96.</t>
  </si>
  <si>
    <t>97.</t>
  </si>
  <si>
    <t>98.</t>
  </si>
  <si>
    <t>Razem</t>
  </si>
  <si>
    <t>Pojemnik na spinacze (pojemnik magnetyczny na spinacze biurowe)</t>
  </si>
  <si>
    <t>Nazwa i adres Wykonawcy:
…………………………………………………
…………………………………………………</t>
  </si>
  <si>
    <t xml:space="preserve">FORMULARZ   CENOWY                                                                     </t>
  </si>
  <si>
    <t>CPV: 30190000-7 Różny sprzęt i artykuły biurowe 30197644-2 Papier kserograficzny</t>
  </si>
  <si>
    <t>6/4*5/</t>
  </si>
  <si>
    <t>VAT %</t>
  </si>
  <si>
    <t>8/6*7/</t>
  </si>
  <si>
    <t>9/10:4/</t>
  </si>
  <si>
    <t>10/6+8/</t>
  </si>
  <si>
    <t>Załącznik nr 2 do SWZ</t>
  </si>
  <si>
    <t>Spinacze biurowe R28 100szt./op</t>
  </si>
  <si>
    <r>
      <t xml:space="preserve"> Nazwa asortymentu</t>
    </r>
    <r>
      <rPr>
        <i/>
        <sz val="7"/>
        <color rgb="FF000000"/>
        <rFont val="Arial"/>
        <family val="2"/>
        <charset val="238"/>
      </rPr>
      <t xml:space="preserve">                           (szczegółowy opis każdej pozycji formularza cen w opisie przedmiotu zamówienia)</t>
    </r>
  </si>
  <si>
    <t>Nazwa producenta lub nr katalogowy</t>
  </si>
  <si>
    <t xml:space="preserve">  </t>
  </si>
  <si>
    <t>…...............................................,dn…................................</t>
  </si>
  <si>
    <r>
      <t xml:space="preserve">…................................................................. </t>
    </r>
    <r>
      <rPr>
        <i/>
        <sz val="10"/>
        <rFont val="Arial"/>
        <family val="2"/>
        <charset val="238"/>
      </rPr>
      <t>Oświadczenie należy opatrzyć podpisem kwalifikowanym osoby uprawnionej do reprezentowania Wykonawcy</t>
    </r>
  </si>
  <si>
    <t>nr sprawy 21/2024/R</t>
  </si>
  <si>
    <r>
      <rPr>
        <sz val="10"/>
        <rFont val="Arial"/>
        <family val="2"/>
        <charset val="238"/>
      </rPr>
      <t xml:space="preserve">postępowanie pn. </t>
    </r>
    <r>
      <rPr>
        <b/>
        <sz val="10"/>
        <rFont val="Arial"/>
        <family val="2"/>
        <charset val="238"/>
      </rPr>
      <t>Dostawy materiałów biurowych i papieru ksero</t>
    </r>
  </si>
  <si>
    <t>99.</t>
  </si>
  <si>
    <t>100.</t>
  </si>
  <si>
    <t>101.</t>
  </si>
  <si>
    <t>102.</t>
  </si>
  <si>
    <t>103.</t>
  </si>
  <si>
    <t>104.</t>
  </si>
  <si>
    <t>105.</t>
  </si>
  <si>
    <t>106.</t>
  </si>
  <si>
    <t>107.</t>
  </si>
  <si>
    <t>110.</t>
  </si>
  <si>
    <t>111.</t>
  </si>
  <si>
    <t>112.</t>
  </si>
  <si>
    <t>113.</t>
  </si>
  <si>
    <t>108.</t>
  </si>
  <si>
    <t>109.</t>
  </si>
  <si>
    <t>Bloczek samoprzylepny żółty 76x76</t>
  </si>
  <si>
    <t>Bloczek biały nieklejony</t>
  </si>
  <si>
    <t>Brulion A-4 200 k twarda oprawa</t>
  </si>
  <si>
    <t>Cienkopis typu Rystor RC-04 lub równoważny(końcówka oprawiona w metal, tusz na bazie wody, pozostawiony bez zatyczki nie zasycha przez wiele dni, nasadka jest wyposażona w klip)kolor   czarny i czerwony</t>
  </si>
  <si>
    <t>Datownik typu ISO Trodat lub równoważny( bez płytki tekstowej, odbija samą datę , wysokość daty 4mm, długość odbicia około 19mm)</t>
  </si>
  <si>
    <t>Długopis czerwony typu Bic Orange lub równoważny(długopis jednorazowy, cienka końcówka 0,7mm, długość linii pisania 3500m, zakończenie i skuwka w kolorze tuszu, atrament na bazie oleju trwały wodoodporny , szybkoschnący)</t>
  </si>
  <si>
    <t>Długopis niebieski typu Bic Round Stick lub równoważny(średnia końcówka 1,0mm, zapewniającą komfort pisania oraz równomierny przepływ tuszu, okrągła lekka obudowa w kolorze atramentu)</t>
  </si>
  <si>
    <t>Długopis żelowy typu Pilot G2 lub równoważny (rozmiar końcówki piszącej 0,5mm, automatyczny długopis żelowy, ergonomiczny gumowy uchwyt, trwała końcówka pisząca zapewniająca płynność pisania i intensywność koloru)</t>
  </si>
  <si>
    <t>Długopis na sprężynce typu d.rect lub równoważny (grubość linii pisania 0,7 mm, kolor tuszu niebieski, podstawka przeklejana, plastikowa rozciągliwa sprężynka)</t>
  </si>
  <si>
    <t>Dziurkacz metalowy 30 kartek d.rect lub równoważny (powinien posiadać metalową podstawę i dźwignię oraz listwę formatową. Jego kompaktowy rozmiar oraz blokada położenia dźwigni umożliwiają wygodne przechowywanie. Na listwie znajdują się następujące oznaczenia: Q1, US, 888, Folio, A4, A3-E, A5, A6, B5, B6, Ex, Maksymalna ilość dziurkowanych kartek: 30
Maksymalna głębokość wsuwania kartek: 12 mm, mix kolorów)</t>
  </si>
  <si>
    <t>Etui do kart (sztywna osłona do kart plastikowych, taśma szerokość 8mm w kolorze niebieskim, wycięcie na palec, wymiar zewnętrzny 92x59mm, tworzywo typu plexi)</t>
  </si>
  <si>
    <t>Etykieta A-4 100 ark./op</t>
  </si>
  <si>
    <t>Etykieta do metkownicy 25x54mm typu DYMO lub równoważna, etykiety pokowane w roki, etykiet na rolce 500 szt, kolor biały, typ kleju trwały</t>
  </si>
  <si>
    <t>Folia do bindowania A4 100 szt./op</t>
  </si>
  <si>
    <t>Folia do laminowania A4/100mic 100szt./op</t>
  </si>
  <si>
    <t>Foliopis dwustronny S/M typu Pilot Twin lub równoważny (marker z szybkoschnącym tuszem, wysoce odpornym na działanie wody i promieni słonecznych, wyposażony  w dwa rodzaje końcówek piszących : F- o linii pisania 0,7mm oraz EF-o linii pisania 0,4mm)</t>
  </si>
  <si>
    <t xml:space="preserve">Grzbiet do bindowania mix, różne rozmiary </t>
  </si>
  <si>
    <t xml:space="preserve">Gumka typu Pentel ZEH-05 lub równoważna (giętka i miękka nie wymagająca mocnego dociskania, nie naruszająca strukturę papieru, pozostawiająca małą ilość ścinek) </t>
  </si>
  <si>
    <t>Kalendarz książkowy B-5 dzień na stronie,o powierzchniach zewnętrznych wyłożonych pianką poliuretanową, okrytą elastyczną powłoką o układzie graficznym: opis dnia na jednej stronie, blok kalendarza zszyty nićmi, perforacja narożników</t>
  </si>
  <si>
    <t>Kalendarz książkowy A-5, dzień na stronie,o powierzchniach zewnętrznych wyłożonych pianką poliuretanową, okrytą elastyczną powłoką o układzie graficznym: opis dnia na jednej stronie, blok kalendarza zszyty nićmi, perforacja narożników</t>
  </si>
  <si>
    <t>Kalendarz biurkowy pionowy/poziomy</t>
  </si>
  <si>
    <t>Kalendarz książkowy A-4 dzień na stronie, dzień na stronie,o powierzchniach zewnętrznych wyłożonych pianką poliuretanową, okrytą elastyczną powłoką o układzie graficznym: opis dnia na jednej stronie, blok kalendarza zszyty nićmi, perforacja narożników</t>
  </si>
  <si>
    <t>Kalkulator typu  Citizen CT-500VII lub równoważny( z 10 cyfrowym jednoliniowym wyświetlaczem, podwójnym systemem zasilania- bateryjno-słonecznym, funkcja pierwiastka kwadratowego, obliczania procentów, oraz obliczania podatkowego TAIX, 3 pamięci)</t>
  </si>
  <si>
    <t>Klej w sztyfcie 21g typu UHU lub równoważny(czysty i oszczędny w użyciu, nie marszczący papieru , działający szybko i skutecznie, klejący papier , tekturę , fotografie , styropian, etykiety itp., wyposażony w zakrętkę zapobiegającą wysuszaniu</t>
  </si>
  <si>
    <t>Klip biurowy 19mm 12 szt./op</t>
  </si>
  <si>
    <t>Klip biurowy 32mm 12 szt./op</t>
  </si>
  <si>
    <t>Klip biurowy 41mm 12 szt./op</t>
  </si>
  <si>
    <t>Klip biurowy 51mm 12 szt./op</t>
  </si>
  <si>
    <t>Klipsy archiwizacyjne typu KOMI lub równoważne (100 szt, pojemność spinacza 7 cm- do 600 kartek, rozstaw wąsów spinacza 80mm, system zapinania na naczep, długość wąsa 102mm, produkowany z wysokogatunkowego polipropylenu modyfikowanego wysokoudarowego, trwałość w warunkach optymalnych 50 lat)</t>
  </si>
  <si>
    <t>Koperta RTG 24x30 (koperta w kolorze brazowym, klapka BEZ KLEJU, papier w "prążki")</t>
  </si>
  <si>
    <t>Koszulki do akt poszerzane A-4 10szt./op</t>
  </si>
  <si>
    <t>Kredki ołówkowe (12 szt. w opakowaniu)</t>
  </si>
  <si>
    <t>Kuweta na dokumenty plastikowa A4 kolor przezroczysty z polistyrenu o wysokiej wytrzymałości, o wyprofilowanym spodzie ułatwiającym wkładanie i wyjmowanie dokumentów, ze specjalnym miejscem z przodu do zamocowania etykiety na opis zawartości możliwość ustawienia półek 1 na 2 wysokość 60 mm , wysokość wewnętrzna 43 mm)</t>
  </si>
  <si>
    <t>Kuweta do dokumentów siatka A-4 (zestaw trzech wysuwanych szuflad wykonany z metalowej siateczki powlekanej lakierem, kolor czarny, srebrny)</t>
  </si>
  <si>
    <r>
      <t xml:space="preserve">Liniał 30 cm </t>
    </r>
    <r>
      <rPr>
        <sz val="11"/>
        <color theme="1"/>
        <rFont val="Calibri"/>
        <family val="2"/>
        <charset val="238"/>
        <scheme val="minor"/>
      </rPr>
      <t>wykonany z polistyrenu o optymalnej giętkości, posiadający zaokrąglone narożniki, o gwarantowanej dokładności wykonania podziałki</t>
    </r>
  </si>
  <si>
    <t>Magnes do tablicy 6 szt/op.</t>
  </si>
  <si>
    <t>Marker permanentny typu Pentel N850 lub równoważny (o okrągłej końcówce wykonany z włókna akrylowego, o średnicy 4,5mm,grubość linii pisania 1,5mm i długość linii pisania 780m, bez utraty intensywności koloru tuszu, wodoodporny i nie blaknący tusz, mix kolorów)</t>
  </si>
  <si>
    <t>Marker suchościeralny typu Pentel MW85 lub równoważny (tusz dozowany za pomocą tłoczka, okrągła końcówka wykonana z poliestru o grubości 4,4mm, grubość linii pisania 1,9 mm, do białych i ceramicznych tablic, nie pozostawia trwałych śladów na tablicy, łatwo ścieralny - nawet po kilku dniach, tusz na bazie alkoholu, mix kolorów)</t>
  </si>
  <si>
    <t>Nożyczki biurowe 21cm</t>
  </si>
  <si>
    <t xml:space="preserve">Nóż do tapet </t>
  </si>
  <si>
    <t>Ofertówka A-4 "U"  25 szt./op.</t>
  </si>
  <si>
    <t>Ofertówka A-4 "L" 25 szt./op.</t>
  </si>
  <si>
    <t>Okładki do bindowania typu Delta lub równoważny (karton do bindowania o fakturze skóry o formacie A4 do bindowania grzbietem plastikowym lub drutowym, pionowo lub poziomo) 100 szt./op</t>
  </si>
  <si>
    <t>Ołówek drewniany o twardości  HB, z gumką która podczas ścierania nie pozostawia śladów, typu BIC lub równoważny, kształt ołówka w formie sześciokąta, wykonany z żywicy syntetycznej, charakteryzujący się wysoką giętkością, grafit o średnicy 2,3 mm, długość ołówka 18,7 cm</t>
  </si>
  <si>
    <t>Ołówek automatyczny typu Pentel lub rownoważny (szerokość grafitu)</t>
  </si>
  <si>
    <t>Papier ksero A3 80g (1ryza=500arkuszy,o białości CIE153, papier biurowy , bezdrzewny, przystosowany do wydruku dla kopiarek, drukarek laserowych i drukarek atramentowych, świetnie sprawdza się w drukowaniu wielu tekstów naraz, np. w korespondencji seryjnej)</t>
  </si>
  <si>
    <t>Papier ksero A4 80g (1ryza=500arkuszy, o białości CIE153, papier biurowy , bezdrzewny, przystosowany do wydruku dla kopiarek, drukarek laserowych i drukarek atramentowych, świetnie sprawdza się w drukowaniu wielu tekstów naraz, np. w korespondencji seryjnej)</t>
  </si>
  <si>
    <t>Papier mix-kolor Emerson lub równoważny (format A4, idealnie nadaje się do wszelkiego rodzaju urządzeń biurowych, gramatura 80g/m2, w mixie kolorów intensywnych, 5x20 sztuk, kolor z intensywnej gamy, ryza zawiera 100 arkuszy papieru kolorystycznej)</t>
  </si>
  <si>
    <t>Pinezki srebrne 100 szt/op</t>
  </si>
  <si>
    <t>Pióro kulkowe typu Pentel EnerGel lub równoważny (grubość końcówki 0,5mm, mix kolorów)</t>
  </si>
  <si>
    <t>Podkładka pod mysz (spód wykonany z antypoślizgowej folii spnienionej PCV grubość 2mm)</t>
  </si>
  <si>
    <t xml:space="preserve">Planer formatu A-2 na biurko z listwą </t>
  </si>
  <si>
    <t>Przekładki kartonowe kolorowe 1/3 A4 100szt/op (wykonane z wytrzymałego kolorowego kartonu 10,5x24cm)</t>
  </si>
  <si>
    <t>Przekładki kartonowe A-4 typu Esselte lub równoważne (12 przekładek, przekładki i indeksy w 5 kolorach, bez karty opisowej, multiperforowane, pasują do każdego segregatora - wykonane z mocnego kartonu 160 gsm)</t>
  </si>
  <si>
    <t>Pudło archiwizacyjne typu ESSELTE SPEEDBOX lub równoważne (karton archiwizacyjny do przechowywania dokumentów formacie A-4, automatycznie składane dno, otierane z góry, rozmiar 355x252x193mm)</t>
  </si>
  <si>
    <t>Pudło archiwizacyjne typu ESSELTE ECO lub równoważne (karton archiwizacyjny do przechowywania dokumentów wraz z segregatorami, automatycznie składane dno, otwierane z góry, rozmiar 439x242x345mm)</t>
  </si>
  <si>
    <t>Pudło archiwizacyne typu ESSELTE lub równoważne (uniwersalne pudło do przechowywania, otwierane z góry, rozmiar 270x303x390mm)</t>
  </si>
  <si>
    <t xml:space="preserve">Rolka kasowa offsetowa o wymiarach 57x25m typu Emerson lub równoważna </t>
  </si>
  <si>
    <t>Rozszywacz typu Eagle lub równoważny( o metalowej konstrukcji i obudowie z trwałego tworzywa, posiadający blokadę)</t>
  </si>
  <si>
    <t>Segregator A-4 2cm, mix kolorów,  lakierowany (wykonany z grubej tektury, pokrytej folią błyszczącą, mechanizm ringowy, grzbiet wielkości 2 cm)</t>
  </si>
  <si>
    <t>Segregator A-4 5cm., mix kolorów,  PP z dżwignią, z klasycznym mechanizmem dźwigniowym i załączoną listwą zaciskową , okładka wykonana z tektury powlekaną folią PP, wymienna etykieta grzbietowa, wtapiana kieszeń na etykietę, metalowe wykończenie od dołu i metalowa oprawa mocowań</t>
  </si>
  <si>
    <r>
      <t>Segregator A-4 8cm, mix kolorów, PP z dżwignią okuty z klasycznym mechanizmem dźwigniowym i załączoną listwą zaciskową , okładka wykonana z tektury powlekaną folią PP, wymienna etykieta grzbietowa, wtapiana kieszeń na etykietę, metalowe wykończenie od dołu i metalowa oprawa mocowań</t>
    </r>
    <r>
      <rPr>
        <sz val="8"/>
        <rFont val="Arial"/>
        <family val="2"/>
        <charset val="238"/>
      </rPr>
      <t>  </t>
    </r>
  </si>
  <si>
    <t>Segregator A-5 7cm mix kolorów, VPE lakierowany wykonany z 2mm tektury oklejonej folią wyposażony w mechanizm dźwigniowy, posiada wymienna etykietę</t>
  </si>
  <si>
    <t>Segregator do akt osobowych typu Biurfol lub równoważny (teczka wykonana z wytrzaymałej folii PCV, wewnątrz usztywniona tekturą, mechanizm na dwa ringi umożliwiający wpięcie dokumentów, wyposazony w uniwersalne papierowe przedkładki A, B, C, D bez opisu kategorii, na grzbiecie kiszeń z etykietą do opisu zawartości, szerokość grzbietu 2 cm, kolor granatowy)</t>
  </si>
  <si>
    <t>Skoroszyt plastikowy A-4 mix kolorów, twardy, z foli PVC , przód przezroczysty , tył kolorowy, w środku blaszka i wąs o długości 16,5 cm umożliwiający wpięcie dokumentów do 20mm, wymienny papierowy pasek do opisu , zaokrąglone rogi obu okładek</t>
  </si>
  <si>
    <t>Tablica korkowa 90x120 w drewnianej ramie, wykonanej z drewna sosnowego, montaż tablicy w pionie lub poziomie</t>
  </si>
  <si>
    <t>Tablica magnetyczna/suchościeralna 60x40 (montaż tablicy w pionie i poziomie)</t>
  </si>
  <si>
    <t xml:space="preserve">szt. </t>
  </si>
  <si>
    <t>Taśma dwustronna 20/10m</t>
  </si>
  <si>
    <t>Taśma pakowa 48/60m kolor szary i przeźroczysty</t>
  </si>
  <si>
    <t>Teczka do podpisu 10 kart. Wykonana z kartonu pokrytego skóropodobnym tworzywem, grzbiet teczki wykonany harmonijkowo, kartki wewnętrzne kartonowe białe z dziurkami</t>
  </si>
  <si>
    <t>Teczka A4 plastikowa wiązana typu Biurfol lub rownoważny (przód teczki twardy, przeźroczysty umożliwiający łatwy podgląd dokumentów, tył twardy, kolorowy, wewnątrz teczki znajdują się trzy plastikowe zakładki, które zabezpieczają dokumny przed wypadnięciem, teczka zamykana jest za pomocą tasiemki przymocowanej do okładek, mix kolorów)</t>
  </si>
  <si>
    <t>Teczka A4 tekturowa wiązana format A4</t>
  </si>
  <si>
    <t>Teczka A4 z klipsem wykonana z tektury pokryta PVC, zacisk sprężynowy , na wewnętrznej stronie okładki dodatkowa kieszeń na dokumenty, z tyłu uchwyt na długopis</t>
  </si>
  <si>
    <t>Teczka z rączką A4/6cm typu VAUPE lub równoważna zamykana na klips z tworzywa posiadająca rączkę na górnym grzbiecie, wykonana z trwałej tektury o grubości 2 mm</t>
  </si>
  <si>
    <t>Teczka A4 z rzepem typu VAUPE lub równoważna 40 mm wykonana z twardej 2 mm tektury powleczonej folią PP, zamykana na dwa rzepy</t>
  </si>
  <si>
    <t>Teczka do akt osobowych wykonana z wysokiej jakości biało-szarej tektury, rozszerzany, harmonijkowy grzbiet oraz skoroszytowe, metalowe wąsy, miejsce na personalia, umieszczone na przodzie teczki, pozwala na jej opisnie, przekładki do akt osobowych A, B, C, D, oraz E</t>
  </si>
  <si>
    <t>Teczka wiązana typu Bigo Box lub równoważna wyposażona w 3 szerokie klapy zabezpieczające dokumenty przed wypadnięciem, zapinana tasiemką o długości ok. 15 cm, możliwość postawienia teczki w pozycji pionowej, szerokość grzbietu 40mm, format 330x220mm)</t>
  </si>
  <si>
    <t>szt</t>
  </si>
  <si>
    <t>Teczka z gumką narożną mix kolorów format  A 4</t>
  </si>
  <si>
    <t>Temperówka z pojemnikiem typu KUM lub równoważny, o średnicy 8 mm, ze stalowym ostrzem mocowanym wkrętem, z fluorescencyjnym pojemnikiem wykonanym z wyjątkowo trwałego granulatu plastikowego, dostępna w rożnych kolorach</t>
  </si>
  <si>
    <t>Tusz do pieczątek typu Noris  czarny, czerwony lub równoważny (kolor czarny, czerwony, zielony oraz niebieski, tusz wodny do pieczątek ręcznych i samotuszujących z gumową i polimerową płytką stemplującą, buteleczka 25mm , z końcówka ułatwiającą nasączanie poduszek</t>
  </si>
  <si>
    <t>Zakreślacz typu Staedtler 364 lub równoważny mix kolorów,  obudowa z tworzywa sztucznego, z wkładem ze ściętą końcówką, nasączony bezzapachowym atramentem pigmentowym, przeznaczonym do wszystkich rodzajów papieru, który nie rozmazuje wydruków atramentowych i nie wywołuje efektu powstania śladów (cieni) na kserokopiach</t>
  </si>
  <si>
    <t>Zeszyt  A5/16 kartkowy w kratkę, z marginesami i zaokrąglonymi narożnikami w miękkiej laminowanej oprawie, szyty zszywkami</t>
  </si>
  <si>
    <t>Zeszyt A5/32 kartkowy w kratkę, z marginesami i zaokrąglonymi narożnikami w miękkiej laminowanej oprawie, szyty zszywkami</t>
  </si>
  <si>
    <t>Zeszyt A5/60 kartkowy  w kratkę, z marginesami i zaokrąglonymi narożnikami w miękkiej laminowanej oprawie, szyty zszywkami</t>
  </si>
  <si>
    <t>Zeszyt A5/96 kartkowy w kratkę z marginesami i zaokrąglonymi narożnikami w miękkiej laminowanej oprawie, szyty zszywkami</t>
  </si>
  <si>
    <t>Zszywacz bezzszywkowy Staple Free lub równoważny (ergonomiczny i poręczny zszywacz nie wymagający użycia zszywek, łączy kartki poprzez odpowiednie nacięcie i zagięcie papieru)</t>
  </si>
  <si>
    <t>Zszywacz metalowy 30 kartek (różne kolory) typu RAPID lub równoważny, metalowa konstrukcja, obudowa z trwałego tworzywa, grzbiet pokryty materiałem antypoślizgowym, zszywa jednorazowo maksymalnie 30 kartek, na zszywki 24/6 lub 26/6, wbudowany wyciągacz zszywek</t>
  </si>
  <si>
    <t>Zszywki biurowe 24/6 RAPID lub GRAND, do zszywacza biurowego, 1000 szt./op.</t>
  </si>
  <si>
    <t>Zwilżacz glicerynowy 20 ml bezzapachowy, nie po zastawiający plam na papierze</t>
  </si>
  <si>
    <t>Koszulki groszkowe Bantex lub równoważny format A5 50 mic. 100szt./op. (otwierane z góry , przezroczysta struktura foli , antystatyczne, antyrefleksyjne, wzmocniony pasek z perforacją)</t>
  </si>
  <si>
    <t>Koszulki groszkowe Bantex lub równoważny format A4 50 mic. 100szt./op (otwierane z góry , przezroczysta struktura foli , antystatyczne i antyrefleksyjne, wzmocniony pasek z perforacją, grubość folii: 50 mic.)</t>
  </si>
  <si>
    <t>Zakładki indeksujące z PP neon linijka/strzałka, mix kolorów, zakładki w rozmiarze 12x45mm, z możliwością zapisu, grubość nie mniej niż 60 mikronów, klej akrylowy repozycjonowalny, 5x25szt./op.</t>
  </si>
  <si>
    <t>Pojemnik na dokumenty - Gazetownik  VauPe B4 lub równoważny (format A4, wykonanay z twardej 1 mm tektury, dwustronnie barwiony, pokryty folią polipropylenową, posiada nadruk "krata" wykonany metodą sitodruku, wyposażony w otwór na palec ułatwijący wyciągnięcie pojemnika z półki wymiar 320/260/80)</t>
  </si>
  <si>
    <t>Pojemnik na dokumenty - gazetownik fala B Vaupe lub równoważny (format A4,wykonany z bezkwasowej tektury falistej (fala B) posiada pole do pidpisu, wyposażony w otwór na palec ułatwijący wyciągnięcie pojemnika z półki, wymiar 325/255/80)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</si>
</sst>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0.00&quot;      &quot;;\-* #,##0.00&quot;      &quot;;\ * \-#&quot;      &quot;;@\ "/>
    <numFmt numFmtId="165" formatCode="\ * #,##0.00&quot; zł &quot;;\-* #,##0.00&quot; zł &quot;;\ * \-#&quot; zł &quot;;@\ "/>
    <numFmt numFmtId="166" formatCode="\ #,##0.00\ [$zł-415]\ ;\-#,##0.00\ [$zł-415]\ ;&quot; -&quot;00\ [$zł-415]\ ;@\ "/>
    <numFmt numFmtId="167" formatCode="_-* #,##0.00\ _z_ł_-;\-* #,##0.00\ _z_ł_-;_-* \-??\ _z_ł_-;_-@_-"/>
  </numFmts>
  <fonts count="38">
    <font>
      <sz val="11"/>
      <color theme="1"/>
      <name val="Calibri"/>
      <family val="2"/>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b/>
      <sz val="10"/>
      <color rgb="FF000000"/>
      <name val="Arial"/>
      <family val="2"/>
      <charset val="238"/>
    </font>
    <font>
      <b/>
      <sz val="10"/>
      <color rgb="FF3F3F3F"/>
      <name val="Arial"/>
      <family val="2"/>
      <charset val="238"/>
    </font>
    <font>
      <b/>
      <sz val="10"/>
      <name val="Arial"/>
      <family val="2"/>
      <charset val="238"/>
    </font>
    <font>
      <sz val="10"/>
      <name val="Arial CE"/>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color indexed="8"/>
      <name val="Arial"/>
      <family val="2"/>
      <charset val="238"/>
    </font>
    <font>
      <sz val="11"/>
      <color indexed="8"/>
      <name val="Calibri"/>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family val="2"/>
      <charset val="238"/>
    </font>
    <font>
      <b/>
      <sz val="10"/>
      <color indexed="8"/>
      <name val="Arial"/>
      <family val="2"/>
      <charset val="1"/>
    </font>
    <font>
      <sz val="10"/>
      <color indexed="18"/>
      <name val="Arial"/>
      <family val="1"/>
      <charset val="238"/>
    </font>
    <font>
      <b/>
      <sz val="14"/>
      <name val="Arial"/>
      <family val="2"/>
      <charset val="238"/>
    </font>
    <font>
      <b/>
      <i/>
      <sz val="8"/>
      <color rgb="FF3F3F3F"/>
      <name val="Arial"/>
      <family val="2"/>
      <charset val="238"/>
    </font>
    <font>
      <b/>
      <i/>
      <sz val="8"/>
      <name val="Arial"/>
      <family val="2"/>
      <charset val="238"/>
    </font>
    <font>
      <i/>
      <sz val="7"/>
      <color rgb="FF000000"/>
      <name val="Arial"/>
      <family val="2"/>
      <charset val="238"/>
    </font>
    <font>
      <i/>
      <sz val="10"/>
      <name val="Arial"/>
      <family val="2"/>
      <charset val="238"/>
    </font>
    <font>
      <b/>
      <sz val="11"/>
      <color rgb="FF3F3F3F"/>
      <name val="Calibri"/>
      <family val="2"/>
      <charset val="238"/>
      <scheme val="minor"/>
    </font>
    <font>
      <sz val="8"/>
      <name val="Arial"/>
      <family val="2"/>
      <charset val="238"/>
    </font>
    <font>
      <sz val="10"/>
      <color rgb="FFFF0000"/>
      <name val="Arial"/>
      <family val="2"/>
      <charset val="238"/>
    </font>
  </fonts>
  <fills count="28">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57"/>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60"/>
        <bgColor indexed="10"/>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13"/>
      </patternFill>
    </fill>
    <fill>
      <patternFill patternType="solid">
        <fgColor indexed="26"/>
        <bgColor indexed="9"/>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2"/>
      </bottom>
      <diagonal/>
    </border>
    <border>
      <left/>
      <right/>
      <top/>
      <bottom style="thin">
        <color indexed="22"/>
      </bottom>
      <diagonal/>
    </border>
    <border>
      <left/>
      <right/>
      <top/>
      <bottom style="thin">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8"/>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3F3F3F"/>
      </left>
      <right style="thin">
        <color rgb="FF3F3F3F"/>
      </right>
      <top style="thin">
        <color rgb="FF3F3F3F"/>
      </top>
      <bottom/>
      <diagonal/>
    </border>
    <border>
      <left style="thin">
        <color indexed="64"/>
      </left>
      <right style="thin">
        <color indexed="64"/>
      </right>
      <top/>
      <bottom style="thin">
        <color indexed="64"/>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s>
  <cellStyleXfs count="60">
    <xf numFmtId="0" fontId="0" fillId="0" borderId="0"/>
    <xf numFmtId="0" fontId="5" fillId="2" borderId="3" applyNumberFormat="0" applyAlignment="0" applyProtection="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9" borderId="4" applyNumberFormat="0" applyAlignment="0" applyProtection="0"/>
    <xf numFmtId="0" fontId="11" fillId="23" borderId="5" applyNumberFormat="0" applyAlignment="0" applyProtection="0"/>
    <xf numFmtId="0" fontId="12" fillId="6" borderId="0" applyNumberFormat="0" applyBorder="0" applyAlignment="0" applyProtection="0"/>
    <xf numFmtId="167" fontId="27" fillId="0" borderId="0" applyFill="0" applyBorder="0" applyAlignment="0" applyProtection="0"/>
    <xf numFmtId="164" fontId="7" fillId="0" borderId="0" applyFill="0" applyBorder="0" applyAlignment="0" applyProtection="0"/>
    <xf numFmtId="0" fontId="13" fillId="0" borderId="6" applyNumberFormat="0" applyFill="0" applyAlignment="0" applyProtection="0"/>
    <xf numFmtId="0" fontId="14" fillId="24" borderId="7" applyNumberFormat="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25" borderId="0" applyNumberFormat="0" applyBorder="0" applyAlignment="0" applyProtection="0"/>
    <xf numFmtId="0" fontId="19" fillId="0" borderId="0"/>
    <xf numFmtId="0" fontId="20" fillId="0" borderId="0"/>
    <xf numFmtId="0" fontId="20" fillId="0" borderId="0"/>
    <xf numFmtId="0" fontId="20" fillId="0" borderId="0"/>
    <xf numFmtId="0" fontId="21" fillId="23" borderId="4" applyNumberFormat="0" applyAlignment="0" applyProtection="0"/>
    <xf numFmtId="9" fontId="7" fillId="0" borderId="0" applyFill="0" applyBorder="0" applyAlignment="0" applyProtection="0"/>
    <xf numFmtId="0" fontId="22" fillId="0" borderId="11"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7" fillId="25" borderId="12" applyNumberFormat="0" applyAlignment="0" applyProtection="0"/>
    <xf numFmtId="0" fontId="7" fillId="26" borderId="12" applyNumberFormat="0" applyAlignment="0" applyProtection="0"/>
    <xf numFmtId="165" fontId="7" fillId="0" borderId="0" applyFill="0" applyBorder="0" applyAlignment="0" applyProtection="0"/>
    <xf numFmtId="166" fontId="7" fillId="0" borderId="0" applyFill="0" applyBorder="0" applyAlignment="0" applyProtection="0"/>
    <xf numFmtId="0" fontId="26" fillId="5" borderId="0" applyNumberFormat="0" applyBorder="0" applyAlignment="0" applyProtection="0"/>
    <xf numFmtId="167" fontId="7" fillId="0" borderId="0" applyFill="0" applyBorder="0" applyAlignment="0" applyProtection="0"/>
    <xf numFmtId="0" fontId="2" fillId="0" borderId="0"/>
    <xf numFmtId="0" fontId="35" fillId="2" borderId="3" applyNumberFormat="0" applyAlignment="0" applyProtection="0"/>
  </cellStyleXfs>
  <cellXfs count="38">
    <xf numFmtId="0" fontId="0" fillId="0" borderId="0" xfId="0"/>
    <xf numFmtId="0" fontId="0" fillId="0" borderId="0" xfId="0" applyAlignment="1">
      <alignment horizontal="center" vertical="center"/>
    </xf>
    <xf numFmtId="0" fontId="3" fillId="0" borderId="1" xfId="0" applyFont="1" applyBorder="1" applyAlignment="1">
      <alignment horizontal="center" vertical="center" wrapText="1"/>
    </xf>
    <xf numFmtId="0" fontId="28" fillId="0" borderId="0" xfId="2" applyFont="1" applyAlignment="1">
      <alignment horizontal="right" vertical="center"/>
    </xf>
    <xf numFmtId="0" fontId="32" fillId="0" borderId="3" xfId="1" applyFont="1" applyFill="1" applyAlignment="1">
      <alignment horizontal="center" vertical="center" wrapText="1"/>
    </xf>
    <xf numFmtId="0" fontId="0" fillId="0" borderId="1" xfId="0" applyBorder="1"/>
    <xf numFmtId="0" fontId="0" fillId="0" borderId="16" xfId="0" applyBorder="1"/>
    <xf numFmtId="0" fontId="31" fillId="2" borderId="15" xfId="1" applyFont="1" applyBorder="1" applyAlignment="1">
      <alignment horizontal="center" vertical="center" wrapText="1"/>
    </xf>
    <xf numFmtId="0" fontId="31" fillId="2" borderId="3" xfId="1" applyFont="1" applyAlignment="1">
      <alignment horizontal="center" vertical="center" wrapText="1"/>
    </xf>
    <xf numFmtId="0" fontId="4" fillId="3" borderId="1" xfId="0" applyFont="1" applyFill="1" applyBorder="1" applyAlignment="1">
      <alignment horizontal="center" vertical="center" wrapText="1"/>
    </xf>
    <xf numFmtId="0" fontId="6" fillId="0" borderId="0" xfId="2" applyFont="1" applyAlignment="1">
      <alignment horizontal="center" vertical="center"/>
    </xf>
    <xf numFmtId="0" fontId="6" fillId="0" borderId="13" xfId="2" applyFont="1" applyBorder="1" applyAlignment="1">
      <alignment horizontal="left" vertical="center" wrapText="1"/>
    </xf>
    <xf numFmtId="0" fontId="27" fillId="0" borderId="0" xfId="0" applyFont="1"/>
    <xf numFmtId="0" fontId="31" fillId="2" borderId="17" xfId="1" applyFont="1" applyBorder="1" applyAlignment="1">
      <alignment horizontal="center" vertical="center" wrapText="1"/>
    </xf>
    <xf numFmtId="0" fontId="3" fillId="0" borderId="18" xfId="0" applyFont="1" applyBorder="1" applyAlignment="1">
      <alignment horizontal="center" vertical="center" wrapText="1"/>
    </xf>
    <xf numFmtId="0" fontId="31" fillId="2" borderId="1" xfId="1" applyFont="1" applyBorder="1" applyAlignment="1">
      <alignment horizontal="center" vertical="center" wrapText="1"/>
    </xf>
    <xf numFmtId="0" fontId="3" fillId="27" borderId="1" xfId="0" applyFont="1" applyFill="1" applyBorder="1" applyAlignment="1">
      <alignment horizontal="center" vertical="center" wrapText="1"/>
    </xf>
    <xf numFmtId="0" fontId="0" fillId="27" borderId="14" xfId="0" applyFill="1" applyBorder="1"/>
    <xf numFmtId="0" fontId="3" fillId="27" borderId="14" xfId="0" applyFont="1" applyFill="1" applyBorder="1" applyAlignment="1">
      <alignment horizontal="center" vertical="center" wrapText="1"/>
    </xf>
    <xf numFmtId="0" fontId="27" fillId="0" borderId="0" xfId="0" applyFont="1" applyAlignment="1">
      <alignment wrapText="1"/>
    </xf>
    <xf numFmtId="0" fontId="0" fillId="0" borderId="0" xfId="0" applyAlignment="1">
      <alignment wrapText="1"/>
    </xf>
    <xf numFmtId="0" fontId="4" fillId="0" borderId="0" xfId="0" applyFont="1" applyAlignment="1">
      <alignment vertical="center" wrapText="1"/>
    </xf>
    <xf numFmtId="0" fontId="3" fillId="0" borderId="1" xfId="58" applyFont="1" applyBorder="1" applyAlignment="1">
      <alignment horizontal="center" vertical="center" wrapText="1"/>
    </xf>
    <xf numFmtId="0" fontId="27" fillId="0" borderId="1" xfId="58" applyFont="1" applyBorder="1" applyAlignment="1">
      <alignment vertical="center" wrapText="1"/>
    </xf>
    <xf numFmtId="0" fontId="27" fillId="0" borderId="1" xfId="58" applyFont="1" applyBorder="1" applyAlignment="1">
      <alignment horizontal="center" vertical="center" wrapText="1"/>
    </xf>
    <xf numFmtId="0" fontId="27" fillId="0" borderId="1" xfId="58" applyFont="1" applyBorder="1" applyAlignment="1">
      <alignment horizontal="left" vertical="center" wrapText="1"/>
    </xf>
    <xf numFmtId="0" fontId="3" fillId="0" borderId="1" xfId="58" applyFont="1" applyBorder="1" applyAlignment="1">
      <alignment vertical="center" wrapText="1"/>
    </xf>
    <xf numFmtId="0" fontId="37" fillId="0" borderId="1" xfId="58" applyFont="1" applyBorder="1" applyAlignment="1">
      <alignment vertical="center" wrapText="1"/>
    </xf>
    <xf numFmtId="0" fontId="37" fillId="0" borderId="1" xfId="0" applyFont="1" applyBorder="1" applyAlignment="1">
      <alignment vertical="center" wrapText="1"/>
    </xf>
    <xf numFmtId="0" fontId="28" fillId="0" borderId="0" xfId="2" applyFont="1" applyAlignment="1">
      <alignment horizontal="left" vertical="center"/>
    </xf>
    <xf numFmtId="0" fontId="29" fillId="0" borderId="0" xfId="2" applyFont="1" applyAlignment="1">
      <alignment horizontal="left" vertical="center" wrapText="1"/>
    </xf>
    <xf numFmtId="0" fontId="30" fillId="0" borderId="0" xfId="2" applyFont="1" applyAlignment="1">
      <alignment horizontal="center" vertical="center"/>
    </xf>
    <xf numFmtId="0" fontId="28" fillId="0" borderId="0" xfId="2" applyFont="1" applyAlignment="1">
      <alignment horizontal="right" vertical="center"/>
    </xf>
    <xf numFmtId="0" fontId="6" fillId="0" borderId="0" xfId="0" applyFont="1" applyAlignment="1">
      <alignment horizontal="center" wrapText="1"/>
    </xf>
    <xf numFmtId="0" fontId="27" fillId="0" borderId="2" xfId="2" applyFont="1" applyBorder="1" applyAlignment="1">
      <alignment horizontal="left" vertical="center" wrapText="1"/>
    </xf>
    <xf numFmtId="0" fontId="4" fillId="27" borderId="1" xfId="0" applyFont="1" applyFill="1" applyBorder="1" applyAlignment="1">
      <alignment horizontal="right" vertical="center" wrapText="1"/>
    </xf>
    <xf numFmtId="0" fontId="6" fillId="0" borderId="0" xfId="2" applyFont="1" applyAlignment="1">
      <alignment horizontal="left" vertical="center" wrapText="1"/>
    </xf>
    <xf numFmtId="0" fontId="6" fillId="0" borderId="0" xfId="2" applyFont="1" applyAlignment="1">
      <alignment horizontal="left" vertical="center"/>
    </xf>
  </cellXfs>
  <cellStyles count="60">
    <cellStyle name="20% - akcent 1" xfId="3" xr:uid="{DC739605-85FF-40EC-A9E0-DBECF6EC8477}"/>
    <cellStyle name="20% - akcent 2" xfId="4" xr:uid="{76AC0DAC-324F-4C1D-9F82-AA193243D8FF}"/>
    <cellStyle name="20% - akcent 3" xfId="5" xr:uid="{C1ACE78A-5FB7-4EEF-8ABD-D69FD0E38ACD}"/>
    <cellStyle name="20% - akcent 4" xfId="6" xr:uid="{368169EF-A458-456C-84DB-3C7EABD2D9B5}"/>
    <cellStyle name="20% - akcent 5" xfId="7" xr:uid="{5AF01262-2C51-433B-85EB-E61350563146}"/>
    <cellStyle name="20% - akcent 6" xfId="8" xr:uid="{098ABA24-09EF-4A62-ABA7-CC24F584B88F}"/>
    <cellStyle name="40% - akcent 1" xfId="9" xr:uid="{CA859CF2-1B50-451F-872C-55279D7AF66B}"/>
    <cellStyle name="40% - akcent 2" xfId="10" xr:uid="{65B5D4B6-995C-476C-81CD-11E5197253BC}"/>
    <cellStyle name="40% - akcent 3" xfId="11" xr:uid="{B1B23F18-DBF3-44BD-9456-38D9C7ECAA97}"/>
    <cellStyle name="40% - akcent 4" xfId="12" xr:uid="{B55BCDF6-8CE2-4602-A913-19252552A880}"/>
    <cellStyle name="40% - akcent 5" xfId="13" xr:uid="{026D7DBD-5BA0-49E4-A570-65D17B8C6834}"/>
    <cellStyle name="40% - akcent 6" xfId="14" xr:uid="{49A2163D-9A3A-44BA-B687-0843DD02714F}"/>
    <cellStyle name="60% - akcent 1" xfId="15" xr:uid="{DE0496F4-82AB-47F6-AFA3-47EE7481329A}"/>
    <cellStyle name="60% - akcent 2" xfId="16" xr:uid="{D50B9FB2-3BC4-4AE3-8D75-C793FC41EF53}"/>
    <cellStyle name="60% - akcent 3" xfId="17" xr:uid="{8B1371CB-905E-475E-9AB7-5B1A373BF7A0}"/>
    <cellStyle name="60% - akcent 4" xfId="18" xr:uid="{E52C1283-1CD9-4A4F-AD15-4ABC748BDD38}"/>
    <cellStyle name="60% - akcent 5" xfId="19" xr:uid="{06A80DF0-71D4-400B-A66C-82F5D37EE66F}"/>
    <cellStyle name="60% - akcent 6" xfId="20" xr:uid="{FCACC267-2646-4492-BC74-1763E8B01CC7}"/>
    <cellStyle name="Akcent 1 2" xfId="21" xr:uid="{32DC01EA-4CCD-4EE3-8566-DB20426B32D8}"/>
    <cellStyle name="Akcent 2 2" xfId="22" xr:uid="{4F965A5D-C4C7-4F8C-B4C0-030BF52196A8}"/>
    <cellStyle name="Akcent 2 2 2" xfId="23" xr:uid="{40C92678-BEF3-41DF-B647-C258517F06E1}"/>
    <cellStyle name="Akcent 3 2" xfId="24" xr:uid="{B75531CD-8E00-43FE-A3F9-06CBFC29DAB9}"/>
    <cellStyle name="Akcent 3 2 2" xfId="25" xr:uid="{888E1F25-C414-43A7-8F5E-E16184375BC5}"/>
    <cellStyle name="Akcent 4 2" xfId="26" xr:uid="{DF3F3F1D-B4E6-41A8-AB34-147AEDAB5773}"/>
    <cellStyle name="Akcent 5 2" xfId="27" xr:uid="{561A1B96-3570-45B2-B94E-278DE618ACC6}"/>
    <cellStyle name="Akcent 6 2" xfId="28" xr:uid="{D3226478-0E57-4CFD-BD5D-5F542497FFDD}"/>
    <cellStyle name="Akcent 6 2 2" xfId="29" xr:uid="{44E90358-8120-4981-80FA-532CF912526D}"/>
    <cellStyle name="Dane wejściowe 2" xfId="30" xr:uid="{1BF91101-54FD-48F8-B47E-D7C8EDF6F8FE}"/>
    <cellStyle name="Dane wyjściowe" xfId="1" builtinId="21"/>
    <cellStyle name="Dane wyjściowe 2" xfId="31" xr:uid="{CFF516AC-1210-48DD-AF1A-F963BD03D09E}"/>
    <cellStyle name="Dane wyjściowe 3" xfId="59" xr:uid="{C2BDB4C8-FB9C-45CB-8240-404EB8BAF9DE}"/>
    <cellStyle name="Dobre" xfId="32" xr:uid="{E38DDD64-97C8-4C02-90C8-FB23BD92314E}"/>
    <cellStyle name="Dziesiętny 2" xfId="34" xr:uid="{49DEE11C-13E9-4AF8-A49C-614BFFDD49EF}"/>
    <cellStyle name="Dziesiętny 3" xfId="33" xr:uid="{A0067931-F2AD-4D31-A42F-1B117E918A7F}"/>
    <cellStyle name="Dziesiętny 4" xfId="57" xr:uid="{01266112-D71B-49FF-AFAF-4F8B7DD3E6BB}"/>
    <cellStyle name="Komórka połączona 2" xfId="35" xr:uid="{D7E7BE38-0F92-42DE-B590-82819A02CCC0}"/>
    <cellStyle name="Komórka zaznaczona 2" xfId="36" xr:uid="{5DA2E126-6807-455F-8070-B7B1CFD0FBA2}"/>
    <cellStyle name="Nagłówek 1 2" xfId="37" xr:uid="{4CCEB27D-3115-4BC3-9FA8-01AE5B2DD7F3}"/>
    <cellStyle name="Nagłówek 2 2" xfId="38" xr:uid="{5662EE78-ECFF-4E4D-82B2-D2E7BBE17F2D}"/>
    <cellStyle name="Nagłówek 3 2" xfId="39" xr:uid="{DE99082E-9E44-4A5A-BD74-37267188D74E}"/>
    <cellStyle name="Nagłówek 4 2" xfId="40" xr:uid="{0BC25EEF-99A4-42DB-8EBC-45A2800560DC}"/>
    <cellStyle name="Neutralne" xfId="41" xr:uid="{85F2F2F9-C7CB-40C7-BB28-FF4B93B9F055}"/>
    <cellStyle name="Normal 2_Wartości przetargu nowy 31-05-2015" xfId="42" xr:uid="{1BAB801E-83A9-4FF6-9087-6A121EBBC00E}"/>
    <cellStyle name="Normalny" xfId="0" builtinId="0"/>
    <cellStyle name="Normalny 2" xfId="43" xr:uid="{3CEE7FCA-7DB9-40AC-BD22-E980EDDE18A3}"/>
    <cellStyle name="Normalny 2 2" xfId="44" xr:uid="{FE7BBD0A-051E-45C5-A3BE-C39309711208}"/>
    <cellStyle name="Normalny 2 3" xfId="45" xr:uid="{6CE380D0-9E86-4EAE-906B-76484B2593FC}"/>
    <cellStyle name="Normalny 3" xfId="2" xr:uid="{761DEC59-F56E-4235-AFC5-80E5B33F3BBD}"/>
    <cellStyle name="Normalny 4" xfId="58" xr:uid="{11C098ED-59E7-4D20-8D6A-8E9E6DEB432F}"/>
    <cellStyle name="Obliczenia 2" xfId="46" xr:uid="{78A72E5F-BC73-4A3D-94BC-0A3EAE0D1D2F}"/>
    <cellStyle name="Procentowy 2" xfId="47" xr:uid="{1BF3E813-7FD2-4BDF-8FFB-BB0AA7DFD638}"/>
    <cellStyle name="Suma 2" xfId="48" xr:uid="{F9C61FC1-BDF9-4E5E-9F23-842208E1EBB0}"/>
    <cellStyle name="Tekst objaśnienia 2" xfId="49" xr:uid="{C843B65E-1D4F-423A-9BA5-14FF19A4BA22}"/>
    <cellStyle name="Tekst ostrzeżenia 2" xfId="50" xr:uid="{746AD0FB-6839-4E55-A7B6-FE5546EA04E3}"/>
    <cellStyle name="Tytuł 2" xfId="51" xr:uid="{1EDA392A-38AF-4477-A7DB-CE5A9AA2C2FD}"/>
    <cellStyle name="Uwaga 2" xfId="52" xr:uid="{5A8CD733-4507-452A-A1BB-7F9CADA42A23}"/>
    <cellStyle name="Uwaga 2 2" xfId="53" xr:uid="{6CEDC7A6-32D0-40F3-BD9C-90ACE95877E3}"/>
    <cellStyle name="Walutowy 2" xfId="54" xr:uid="{F6CAA6EE-C8FE-49D0-A533-910D2309E9FD}"/>
    <cellStyle name="Walutowy 3" xfId="55" xr:uid="{BDA1C21F-000A-4CDF-92C4-92DA49D344E7}"/>
    <cellStyle name="Złe" xfId="56" xr:uid="{B66298DD-CF67-425B-B611-6458B873D20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9"/>
  <sheetViews>
    <sheetView tabSelected="1" topLeftCell="A72" zoomScaleNormal="100" workbookViewId="0">
      <selection activeCell="N78" sqref="N78"/>
    </sheetView>
  </sheetViews>
  <sheetFormatPr defaultRowHeight="15"/>
  <cols>
    <col min="1" max="1" width="9.140625" style="1"/>
    <col min="2" max="2" width="37.85546875" customWidth="1"/>
    <col min="3" max="3" width="5.5703125" style="1" bestFit="1" customWidth="1"/>
    <col min="4" max="4" width="6" style="1" bestFit="1" customWidth="1"/>
    <col min="5" max="5" width="12.7109375" customWidth="1"/>
    <col min="6" max="6" width="11.85546875" customWidth="1"/>
    <col min="7" max="7" width="7.7109375" customWidth="1"/>
    <col min="8" max="8" width="10.5703125" customWidth="1"/>
    <col min="9" max="9" width="14" customWidth="1"/>
    <col min="10" max="10" width="13.5703125" customWidth="1"/>
    <col min="11" max="11" width="15.28515625" customWidth="1"/>
  </cols>
  <sheetData>
    <row r="1" spans="1:11">
      <c r="A1" s="29" t="s">
        <v>143</v>
      </c>
      <c r="B1" s="29"/>
      <c r="C1" s="29"/>
      <c r="D1" s="10"/>
      <c r="E1" s="10"/>
      <c r="F1" s="10"/>
      <c r="G1" s="10"/>
      <c r="H1" s="10"/>
      <c r="I1" s="10"/>
      <c r="J1" s="10"/>
      <c r="K1" s="10"/>
    </row>
    <row r="2" spans="1:11">
      <c r="A2" s="3"/>
      <c r="B2" s="3"/>
      <c r="C2" s="3"/>
      <c r="D2" s="3"/>
      <c r="E2" s="3"/>
      <c r="F2" s="3"/>
      <c r="G2" s="32" t="s">
        <v>136</v>
      </c>
      <c r="H2" s="32"/>
      <c r="I2" s="32"/>
      <c r="J2" s="32"/>
      <c r="K2" s="32"/>
    </row>
    <row r="3" spans="1:11" ht="54" customHeight="1">
      <c r="A3" s="30" t="s">
        <v>128</v>
      </c>
      <c r="B3" s="30"/>
      <c r="C3" s="30"/>
      <c r="D3" s="10"/>
      <c r="E3" s="10"/>
      <c r="F3" s="10"/>
      <c r="G3" s="10"/>
      <c r="H3" s="10"/>
      <c r="I3" s="10"/>
      <c r="J3" s="10"/>
      <c r="K3" s="10"/>
    </row>
    <row r="4" spans="1:11" ht="18">
      <c r="A4" s="31" t="s">
        <v>129</v>
      </c>
      <c r="B4" s="31"/>
      <c r="C4" s="31"/>
      <c r="D4" s="31"/>
      <c r="E4" s="31"/>
      <c r="F4" s="31"/>
      <c r="G4" s="31"/>
      <c r="H4" s="31"/>
      <c r="I4" s="31"/>
      <c r="J4" s="31"/>
      <c r="K4" s="10"/>
    </row>
    <row r="5" spans="1:11">
      <c r="A5" s="36" t="s">
        <v>144</v>
      </c>
      <c r="B5" s="37"/>
      <c r="C5" s="37"/>
      <c r="D5" s="37"/>
      <c r="E5" s="37"/>
      <c r="F5" s="37"/>
      <c r="G5" s="37"/>
      <c r="H5" s="37"/>
      <c r="I5" s="37"/>
      <c r="J5" s="37"/>
      <c r="K5" s="10"/>
    </row>
    <row r="6" spans="1:11" ht="39.75" customHeight="1">
      <c r="A6" s="34" t="s">
        <v>130</v>
      </c>
      <c r="B6" s="34"/>
      <c r="C6" s="34"/>
      <c r="D6" s="34"/>
      <c r="E6" s="34"/>
      <c r="F6" s="34"/>
      <c r="G6" s="34"/>
      <c r="H6" s="34"/>
      <c r="I6" s="34"/>
      <c r="J6" s="34"/>
      <c r="K6" s="11"/>
    </row>
    <row r="7" spans="1:11" ht="38.25">
      <c r="A7" s="9" t="s">
        <v>0</v>
      </c>
      <c r="B7" s="9" t="s">
        <v>138</v>
      </c>
      <c r="C7" s="9" t="s">
        <v>1</v>
      </c>
      <c r="D7" s="9" t="s">
        <v>2</v>
      </c>
      <c r="E7" s="9" t="s">
        <v>3</v>
      </c>
      <c r="F7" s="9" t="s">
        <v>4</v>
      </c>
      <c r="G7" s="9" t="s">
        <v>132</v>
      </c>
      <c r="H7" s="9" t="s">
        <v>5</v>
      </c>
      <c r="I7" s="9" t="s">
        <v>6</v>
      </c>
      <c r="J7" s="9" t="s">
        <v>7</v>
      </c>
      <c r="K7" s="9" t="s">
        <v>139</v>
      </c>
    </row>
    <row r="8" spans="1:11">
      <c r="A8" s="8">
        <v>1</v>
      </c>
      <c r="B8" s="4">
        <v>2</v>
      </c>
      <c r="C8" s="4">
        <v>3</v>
      </c>
      <c r="D8" s="8">
        <v>4</v>
      </c>
      <c r="E8" s="8">
        <v>5</v>
      </c>
      <c r="F8" s="8" t="s">
        <v>131</v>
      </c>
      <c r="G8" s="7">
        <v>7</v>
      </c>
      <c r="H8" s="8" t="s">
        <v>133</v>
      </c>
      <c r="I8" s="8" t="s">
        <v>134</v>
      </c>
      <c r="J8" s="13" t="s">
        <v>135</v>
      </c>
      <c r="K8" s="15" t="s">
        <v>140</v>
      </c>
    </row>
    <row r="9" spans="1:11">
      <c r="A9" s="2" t="s">
        <v>8</v>
      </c>
      <c r="B9" s="23" t="s">
        <v>160</v>
      </c>
      <c r="C9" s="24" t="s">
        <v>9</v>
      </c>
      <c r="D9" s="22">
        <v>100</v>
      </c>
      <c r="E9" s="6"/>
      <c r="F9" s="2">
        <f>D9*E9</f>
        <v>0</v>
      </c>
      <c r="G9" s="5"/>
      <c r="H9" s="2">
        <f>F9*G9</f>
        <v>0</v>
      </c>
      <c r="I9" s="2">
        <f>J9/D9</f>
        <v>0</v>
      </c>
      <c r="J9" s="14">
        <f>F9+H9</f>
        <v>0</v>
      </c>
      <c r="K9" s="15" t="s">
        <v>140</v>
      </c>
    </row>
    <row r="10" spans="1:11">
      <c r="A10" s="2" t="s">
        <v>10</v>
      </c>
      <c r="B10" s="23" t="s">
        <v>161</v>
      </c>
      <c r="C10" s="24" t="s">
        <v>9</v>
      </c>
      <c r="D10" s="22">
        <v>30</v>
      </c>
      <c r="E10" s="5"/>
      <c r="F10" s="2">
        <f t="shared" ref="F10:F73" si="0">D10*E10</f>
        <v>0</v>
      </c>
      <c r="G10" s="5"/>
      <c r="H10" s="2">
        <f t="shared" ref="H10:H73" si="1">F10*G10</f>
        <v>0</v>
      </c>
      <c r="I10" s="2">
        <f t="shared" ref="I10:I73" si="2">J10/D10</f>
        <v>0</v>
      </c>
      <c r="J10" s="14">
        <f t="shared" ref="J10:J73" si="3">F10+H10</f>
        <v>0</v>
      </c>
      <c r="K10" s="15" t="s">
        <v>140</v>
      </c>
    </row>
    <row r="11" spans="1:11">
      <c r="A11" s="2" t="s">
        <v>12</v>
      </c>
      <c r="B11" s="23" t="s">
        <v>11</v>
      </c>
      <c r="C11" s="24" t="s">
        <v>9</v>
      </c>
      <c r="D11" s="22">
        <v>15</v>
      </c>
      <c r="E11" s="5"/>
      <c r="F11" s="2">
        <f t="shared" si="0"/>
        <v>0</v>
      </c>
      <c r="G11" s="5"/>
      <c r="H11" s="2">
        <f t="shared" si="1"/>
        <v>0</v>
      </c>
      <c r="I11" s="2">
        <f t="shared" si="2"/>
        <v>0</v>
      </c>
      <c r="J11" s="14">
        <f t="shared" si="3"/>
        <v>0</v>
      </c>
      <c r="K11" s="15" t="s">
        <v>140</v>
      </c>
    </row>
    <row r="12" spans="1:11">
      <c r="A12" s="2" t="s">
        <v>14</v>
      </c>
      <c r="B12" s="23" t="s">
        <v>162</v>
      </c>
      <c r="C12" s="24" t="s">
        <v>9</v>
      </c>
      <c r="D12" s="22">
        <v>7</v>
      </c>
      <c r="E12" s="5"/>
      <c r="F12" s="2">
        <f t="shared" si="0"/>
        <v>0</v>
      </c>
      <c r="G12" s="5"/>
      <c r="H12" s="2">
        <f t="shared" si="1"/>
        <v>0</v>
      </c>
      <c r="I12" s="2">
        <f t="shared" si="2"/>
        <v>0</v>
      </c>
      <c r="J12" s="14">
        <f t="shared" si="3"/>
        <v>0</v>
      </c>
      <c r="K12" s="15" t="s">
        <v>140</v>
      </c>
    </row>
    <row r="13" spans="1:11">
      <c r="A13" s="2" t="s">
        <v>15</v>
      </c>
      <c r="B13" s="23" t="s">
        <v>13</v>
      </c>
      <c r="C13" s="24" t="s">
        <v>9</v>
      </c>
      <c r="D13" s="22">
        <v>10</v>
      </c>
      <c r="E13" s="5"/>
      <c r="F13" s="2">
        <f t="shared" si="0"/>
        <v>0</v>
      </c>
      <c r="G13" s="5"/>
      <c r="H13" s="2">
        <f t="shared" si="1"/>
        <v>0</v>
      </c>
      <c r="I13" s="2">
        <f t="shared" si="2"/>
        <v>0</v>
      </c>
      <c r="J13" s="14">
        <f t="shared" si="3"/>
        <v>0</v>
      </c>
      <c r="K13" s="15" t="s">
        <v>140</v>
      </c>
    </row>
    <row r="14" spans="1:11" ht="76.5">
      <c r="A14" s="2" t="s">
        <v>17</v>
      </c>
      <c r="B14" s="23" t="s">
        <v>163</v>
      </c>
      <c r="C14" s="24" t="s">
        <v>9</v>
      </c>
      <c r="D14" s="22">
        <v>50</v>
      </c>
      <c r="E14" s="5"/>
      <c r="F14" s="2">
        <f t="shared" si="0"/>
        <v>0</v>
      </c>
      <c r="G14" s="5"/>
      <c r="H14" s="2">
        <f t="shared" si="1"/>
        <v>0</v>
      </c>
      <c r="I14" s="2">
        <f t="shared" si="2"/>
        <v>0</v>
      </c>
      <c r="J14" s="14">
        <f t="shared" si="3"/>
        <v>0</v>
      </c>
      <c r="K14" s="15" t="s">
        <v>140</v>
      </c>
    </row>
    <row r="15" spans="1:11">
      <c r="A15" s="2" t="s">
        <v>18</v>
      </c>
      <c r="B15" s="23" t="s">
        <v>16</v>
      </c>
      <c r="C15" s="24" t="s">
        <v>9</v>
      </c>
      <c r="D15" s="22">
        <v>2</v>
      </c>
      <c r="E15" s="5"/>
      <c r="F15" s="2">
        <f t="shared" si="0"/>
        <v>0</v>
      </c>
      <c r="G15" s="5"/>
      <c r="H15" s="2">
        <f t="shared" si="1"/>
        <v>0</v>
      </c>
      <c r="I15" s="2">
        <f t="shared" si="2"/>
        <v>0</v>
      </c>
      <c r="J15" s="14">
        <f t="shared" si="3"/>
        <v>0</v>
      </c>
      <c r="K15" s="15" t="s">
        <v>140</v>
      </c>
    </row>
    <row r="16" spans="1:11" ht="51">
      <c r="A16" s="2" t="s">
        <v>19</v>
      </c>
      <c r="B16" s="23" t="s">
        <v>164</v>
      </c>
      <c r="C16" s="24" t="s">
        <v>9</v>
      </c>
      <c r="D16" s="22">
        <v>7</v>
      </c>
      <c r="E16" s="5"/>
      <c r="F16" s="2">
        <f t="shared" si="0"/>
        <v>0</v>
      </c>
      <c r="G16" s="5"/>
      <c r="H16" s="2">
        <f t="shared" si="1"/>
        <v>0</v>
      </c>
      <c r="I16" s="2">
        <f t="shared" si="2"/>
        <v>0</v>
      </c>
      <c r="J16" s="14">
        <f t="shared" si="3"/>
        <v>0</v>
      </c>
      <c r="K16" s="15" t="s">
        <v>140</v>
      </c>
    </row>
    <row r="17" spans="1:11" ht="76.5">
      <c r="A17" s="2" t="s">
        <v>20</v>
      </c>
      <c r="B17" s="23" t="s">
        <v>165</v>
      </c>
      <c r="C17" s="24" t="s">
        <v>9</v>
      </c>
      <c r="D17" s="22">
        <v>100</v>
      </c>
      <c r="E17" s="5"/>
      <c r="F17" s="2">
        <f t="shared" si="0"/>
        <v>0</v>
      </c>
      <c r="G17" s="5"/>
      <c r="H17" s="2">
        <f t="shared" si="1"/>
        <v>0</v>
      </c>
      <c r="I17" s="2">
        <f t="shared" si="2"/>
        <v>0</v>
      </c>
      <c r="J17" s="14">
        <f t="shared" si="3"/>
        <v>0</v>
      </c>
      <c r="K17" s="15" t="s">
        <v>140</v>
      </c>
    </row>
    <row r="18" spans="1:11" ht="63.75">
      <c r="A18" s="2" t="s">
        <v>21</v>
      </c>
      <c r="B18" s="23" t="s">
        <v>166</v>
      </c>
      <c r="C18" s="24" t="s">
        <v>9</v>
      </c>
      <c r="D18" s="22">
        <v>1200</v>
      </c>
      <c r="E18" s="5"/>
      <c r="F18" s="2">
        <f t="shared" si="0"/>
        <v>0</v>
      </c>
      <c r="G18" s="5"/>
      <c r="H18" s="2">
        <f t="shared" si="1"/>
        <v>0</v>
      </c>
      <c r="I18" s="2">
        <f t="shared" si="2"/>
        <v>0</v>
      </c>
      <c r="J18" s="14">
        <f t="shared" si="3"/>
        <v>0</v>
      </c>
      <c r="K18" s="15" t="s">
        <v>140</v>
      </c>
    </row>
    <row r="19" spans="1:11" ht="76.5">
      <c r="A19" s="2" t="s">
        <v>22</v>
      </c>
      <c r="B19" s="23" t="s">
        <v>167</v>
      </c>
      <c r="C19" s="24" t="s">
        <v>9</v>
      </c>
      <c r="D19" s="22">
        <v>50</v>
      </c>
      <c r="E19" s="5"/>
      <c r="F19" s="2">
        <f t="shared" si="0"/>
        <v>0</v>
      </c>
      <c r="G19" s="5"/>
      <c r="H19" s="2">
        <f t="shared" si="1"/>
        <v>0</v>
      </c>
      <c r="I19" s="2">
        <f t="shared" si="2"/>
        <v>0</v>
      </c>
      <c r="J19" s="14">
        <f t="shared" si="3"/>
        <v>0</v>
      </c>
      <c r="K19" s="15" t="s">
        <v>140</v>
      </c>
    </row>
    <row r="20" spans="1:11" ht="63.75">
      <c r="A20" s="2" t="s">
        <v>24</v>
      </c>
      <c r="B20" s="23" t="s">
        <v>168</v>
      </c>
      <c r="C20" s="24" t="s">
        <v>9</v>
      </c>
      <c r="D20" s="22">
        <v>10</v>
      </c>
      <c r="E20" s="5"/>
      <c r="F20" s="2">
        <f t="shared" si="0"/>
        <v>0</v>
      </c>
      <c r="G20" s="5"/>
      <c r="H20" s="2">
        <f t="shared" si="1"/>
        <v>0</v>
      </c>
      <c r="I20" s="2">
        <f t="shared" si="2"/>
        <v>0</v>
      </c>
      <c r="J20" s="14">
        <f t="shared" si="3"/>
        <v>0</v>
      </c>
      <c r="K20" s="15" t="s">
        <v>140</v>
      </c>
    </row>
    <row r="21" spans="1:11" ht="153">
      <c r="A21" s="2" t="s">
        <v>26</v>
      </c>
      <c r="B21" s="23" t="s">
        <v>169</v>
      </c>
      <c r="C21" s="24" t="s">
        <v>9</v>
      </c>
      <c r="D21" s="22">
        <v>15</v>
      </c>
      <c r="E21" s="5"/>
      <c r="F21" s="2">
        <f t="shared" si="0"/>
        <v>0</v>
      </c>
      <c r="G21" s="5"/>
      <c r="H21" s="2">
        <f t="shared" si="1"/>
        <v>0</v>
      </c>
      <c r="I21" s="2">
        <f t="shared" si="2"/>
        <v>0</v>
      </c>
      <c r="J21" s="14">
        <f t="shared" si="3"/>
        <v>0</v>
      </c>
      <c r="K21" s="15" t="s">
        <v>140</v>
      </c>
    </row>
    <row r="22" spans="1:11" ht="63.75">
      <c r="A22" s="2" t="s">
        <v>27</v>
      </c>
      <c r="B22" s="23" t="s">
        <v>170</v>
      </c>
      <c r="C22" s="24" t="s">
        <v>9</v>
      </c>
      <c r="D22" s="22">
        <v>100</v>
      </c>
      <c r="E22" s="5"/>
      <c r="F22" s="2">
        <f t="shared" si="0"/>
        <v>0</v>
      </c>
      <c r="G22" s="5"/>
      <c r="H22" s="2">
        <f t="shared" si="1"/>
        <v>0</v>
      </c>
      <c r="I22" s="2">
        <f t="shared" si="2"/>
        <v>0</v>
      </c>
      <c r="J22" s="14">
        <f t="shared" si="3"/>
        <v>0</v>
      </c>
      <c r="K22" s="15" t="s">
        <v>140</v>
      </c>
    </row>
    <row r="23" spans="1:11" ht="25.5">
      <c r="A23" s="2" t="s">
        <v>28</v>
      </c>
      <c r="B23" s="23" t="s">
        <v>23</v>
      </c>
      <c r="C23" s="24" t="s">
        <v>9</v>
      </c>
      <c r="D23" s="22">
        <v>10</v>
      </c>
      <c r="E23" s="5"/>
      <c r="F23" s="2">
        <f t="shared" si="0"/>
        <v>0</v>
      </c>
      <c r="G23" s="5"/>
      <c r="H23" s="2">
        <f t="shared" si="1"/>
        <v>0</v>
      </c>
      <c r="I23" s="2">
        <f t="shared" si="2"/>
        <v>0</v>
      </c>
      <c r="J23" s="14">
        <f t="shared" si="3"/>
        <v>0</v>
      </c>
      <c r="K23" s="15" t="s">
        <v>140</v>
      </c>
    </row>
    <row r="24" spans="1:11">
      <c r="A24" s="2" t="s">
        <v>29</v>
      </c>
      <c r="B24" s="23" t="s">
        <v>171</v>
      </c>
      <c r="C24" s="24" t="s">
        <v>25</v>
      </c>
      <c r="D24" s="22">
        <v>65</v>
      </c>
      <c r="E24" s="5"/>
      <c r="F24" s="2">
        <f t="shared" si="0"/>
        <v>0</v>
      </c>
      <c r="G24" s="5"/>
      <c r="H24" s="2">
        <f t="shared" si="1"/>
        <v>0</v>
      </c>
      <c r="I24" s="2">
        <f t="shared" si="2"/>
        <v>0</v>
      </c>
      <c r="J24" s="14">
        <f t="shared" si="3"/>
        <v>0</v>
      </c>
      <c r="K24" s="15" t="s">
        <v>140</v>
      </c>
    </row>
    <row r="25" spans="1:11" ht="51">
      <c r="A25" s="2" t="s">
        <v>30</v>
      </c>
      <c r="B25" s="23" t="s">
        <v>172</v>
      </c>
      <c r="C25" s="24" t="s">
        <v>9</v>
      </c>
      <c r="D25" s="22">
        <v>20</v>
      </c>
      <c r="E25" s="5"/>
      <c r="F25" s="2">
        <f t="shared" si="0"/>
        <v>0</v>
      </c>
      <c r="G25" s="5"/>
      <c r="H25" s="2">
        <f t="shared" si="1"/>
        <v>0</v>
      </c>
      <c r="I25" s="2">
        <f t="shared" si="2"/>
        <v>0</v>
      </c>
      <c r="J25" s="14">
        <f t="shared" si="3"/>
        <v>0</v>
      </c>
      <c r="K25" s="15" t="s">
        <v>140</v>
      </c>
    </row>
    <row r="26" spans="1:11">
      <c r="A26" s="2" t="s">
        <v>31</v>
      </c>
      <c r="B26" s="23" t="s">
        <v>173</v>
      </c>
      <c r="C26" s="24" t="s">
        <v>25</v>
      </c>
      <c r="D26" s="22">
        <v>6</v>
      </c>
      <c r="E26" s="5"/>
      <c r="F26" s="2">
        <f t="shared" si="0"/>
        <v>0</v>
      </c>
      <c r="G26" s="5"/>
      <c r="H26" s="2">
        <f t="shared" si="1"/>
        <v>0</v>
      </c>
      <c r="I26" s="2">
        <f t="shared" si="2"/>
        <v>0</v>
      </c>
      <c r="J26" s="14">
        <f t="shared" si="3"/>
        <v>0</v>
      </c>
      <c r="K26" s="15" t="s">
        <v>140</v>
      </c>
    </row>
    <row r="27" spans="1:11">
      <c r="A27" s="2" t="s">
        <v>32</v>
      </c>
      <c r="B27" s="23" t="s">
        <v>174</v>
      </c>
      <c r="C27" s="24" t="s">
        <v>25</v>
      </c>
      <c r="D27" s="22">
        <v>6</v>
      </c>
      <c r="E27" s="5"/>
      <c r="F27" s="2">
        <f t="shared" si="0"/>
        <v>0</v>
      </c>
      <c r="G27" s="5"/>
      <c r="H27" s="2">
        <f t="shared" si="1"/>
        <v>0</v>
      </c>
      <c r="I27" s="2">
        <f t="shared" si="2"/>
        <v>0</v>
      </c>
      <c r="J27" s="14">
        <f t="shared" si="3"/>
        <v>0</v>
      </c>
      <c r="K27" s="15" t="s">
        <v>140</v>
      </c>
    </row>
    <row r="28" spans="1:11" ht="89.25">
      <c r="A28" s="2" t="s">
        <v>33</v>
      </c>
      <c r="B28" s="23" t="s">
        <v>175</v>
      </c>
      <c r="C28" s="24" t="s">
        <v>9</v>
      </c>
      <c r="D28" s="22">
        <v>200</v>
      </c>
      <c r="E28" s="5"/>
      <c r="F28" s="2">
        <f t="shared" si="0"/>
        <v>0</v>
      </c>
      <c r="G28" s="5"/>
      <c r="H28" s="2">
        <f t="shared" si="1"/>
        <v>0</v>
      </c>
      <c r="I28" s="2">
        <f t="shared" si="2"/>
        <v>0</v>
      </c>
      <c r="J28" s="14">
        <f t="shared" si="3"/>
        <v>0</v>
      </c>
      <c r="K28" s="15" t="s">
        <v>140</v>
      </c>
    </row>
    <row r="29" spans="1:11">
      <c r="A29" s="2" t="s">
        <v>34</v>
      </c>
      <c r="B29" s="23" t="s">
        <v>176</v>
      </c>
      <c r="C29" s="24" t="s">
        <v>9</v>
      </c>
      <c r="D29" s="22">
        <v>20</v>
      </c>
      <c r="E29" s="5"/>
      <c r="F29" s="2">
        <f t="shared" si="0"/>
        <v>0</v>
      </c>
      <c r="G29" s="5"/>
      <c r="H29" s="2">
        <f t="shared" si="1"/>
        <v>0</v>
      </c>
      <c r="I29" s="2">
        <f t="shared" si="2"/>
        <v>0</v>
      </c>
      <c r="J29" s="14">
        <f t="shared" si="3"/>
        <v>0</v>
      </c>
      <c r="K29" s="15" t="s">
        <v>140</v>
      </c>
    </row>
    <row r="30" spans="1:11" ht="63.75">
      <c r="A30" s="2" t="s">
        <v>35</v>
      </c>
      <c r="B30" s="23" t="s">
        <v>177</v>
      </c>
      <c r="C30" s="24" t="s">
        <v>9</v>
      </c>
      <c r="D30" s="22">
        <v>15</v>
      </c>
      <c r="E30" s="5"/>
      <c r="F30" s="2">
        <f t="shared" si="0"/>
        <v>0</v>
      </c>
      <c r="G30" s="5"/>
      <c r="H30" s="2">
        <f t="shared" si="1"/>
        <v>0</v>
      </c>
      <c r="I30" s="2">
        <f t="shared" si="2"/>
        <v>0</v>
      </c>
      <c r="J30" s="14">
        <f t="shared" si="3"/>
        <v>0</v>
      </c>
      <c r="K30" s="15" t="s">
        <v>140</v>
      </c>
    </row>
    <row r="31" spans="1:11" ht="76.5">
      <c r="A31" s="2" t="s">
        <v>36</v>
      </c>
      <c r="B31" s="23" t="s">
        <v>178</v>
      </c>
      <c r="C31" s="24" t="s">
        <v>9</v>
      </c>
      <c r="D31" s="22">
        <v>10</v>
      </c>
      <c r="E31" s="5"/>
      <c r="F31" s="2">
        <f t="shared" si="0"/>
        <v>0</v>
      </c>
      <c r="G31" s="5"/>
      <c r="H31" s="2">
        <f t="shared" si="1"/>
        <v>0</v>
      </c>
      <c r="I31" s="2">
        <f t="shared" si="2"/>
        <v>0</v>
      </c>
      <c r="J31" s="14">
        <f t="shared" si="3"/>
        <v>0</v>
      </c>
      <c r="K31" s="15" t="s">
        <v>140</v>
      </c>
    </row>
    <row r="32" spans="1:11" ht="76.5">
      <c r="A32" s="2" t="s">
        <v>37</v>
      </c>
      <c r="B32" s="23" t="s">
        <v>179</v>
      </c>
      <c r="C32" s="24" t="s">
        <v>9</v>
      </c>
      <c r="D32" s="22">
        <v>10</v>
      </c>
      <c r="E32" s="5"/>
      <c r="F32" s="2">
        <f t="shared" si="0"/>
        <v>0</v>
      </c>
      <c r="G32" s="5"/>
      <c r="H32" s="2">
        <f t="shared" si="1"/>
        <v>0</v>
      </c>
      <c r="I32" s="2">
        <f t="shared" si="2"/>
        <v>0</v>
      </c>
      <c r="J32" s="14">
        <f t="shared" si="3"/>
        <v>0</v>
      </c>
      <c r="K32" s="15" t="s">
        <v>140</v>
      </c>
    </row>
    <row r="33" spans="1:11">
      <c r="A33" s="2" t="s">
        <v>38</v>
      </c>
      <c r="B33" s="23" t="s">
        <v>180</v>
      </c>
      <c r="C33" s="24" t="s">
        <v>9</v>
      </c>
      <c r="D33" s="22">
        <v>15</v>
      </c>
      <c r="E33" s="5"/>
      <c r="F33" s="2">
        <f t="shared" si="0"/>
        <v>0</v>
      </c>
      <c r="G33" s="5"/>
      <c r="H33" s="2">
        <f t="shared" si="1"/>
        <v>0</v>
      </c>
      <c r="I33" s="2">
        <f t="shared" si="2"/>
        <v>0</v>
      </c>
      <c r="J33" s="14">
        <f t="shared" si="3"/>
        <v>0</v>
      </c>
      <c r="K33" s="15" t="s">
        <v>140</v>
      </c>
    </row>
    <row r="34" spans="1:11" ht="89.25">
      <c r="A34" s="2" t="s">
        <v>39</v>
      </c>
      <c r="B34" s="25" t="s">
        <v>181</v>
      </c>
      <c r="C34" s="24" t="s">
        <v>9</v>
      </c>
      <c r="D34" s="22">
        <v>20</v>
      </c>
      <c r="E34" s="5"/>
      <c r="F34" s="2">
        <f t="shared" si="0"/>
        <v>0</v>
      </c>
      <c r="G34" s="5"/>
      <c r="H34" s="2">
        <f t="shared" si="1"/>
        <v>0</v>
      </c>
      <c r="I34" s="2">
        <f t="shared" si="2"/>
        <v>0</v>
      </c>
      <c r="J34" s="14">
        <f t="shared" si="3"/>
        <v>0</v>
      </c>
      <c r="K34" s="15" t="s">
        <v>140</v>
      </c>
    </row>
    <row r="35" spans="1:11" ht="89.25">
      <c r="A35" s="2" t="s">
        <v>40</v>
      </c>
      <c r="B35" s="23" t="s">
        <v>182</v>
      </c>
      <c r="C35" s="24" t="s">
        <v>9</v>
      </c>
      <c r="D35" s="22">
        <v>6</v>
      </c>
      <c r="E35" s="5"/>
      <c r="F35" s="2">
        <f t="shared" si="0"/>
        <v>0</v>
      </c>
      <c r="G35" s="5"/>
      <c r="H35" s="2">
        <f t="shared" si="1"/>
        <v>0</v>
      </c>
      <c r="I35" s="2">
        <f t="shared" si="2"/>
        <v>0</v>
      </c>
      <c r="J35" s="14">
        <f t="shared" si="3"/>
        <v>0</v>
      </c>
      <c r="K35" s="15" t="s">
        <v>140</v>
      </c>
    </row>
    <row r="36" spans="1:11" ht="89.25">
      <c r="A36" s="2" t="s">
        <v>41</v>
      </c>
      <c r="B36" s="23" t="s">
        <v>183</v>
      </c>
      <c r="C36" s="24" t="s">
        <v>9</v>
      </c>
      <c r="D36" s="22">
        <v>45</v>
      </c>
      <c r="E36" s="5"/>
      <c r="F36" s="2">
        <f t="shared" si="0"/>
        <v>0</v>
      </c>
      <c r="G36" s="5"/>
      <c r="H36" s="2">
        <f t="shared" si="1"/>
        <v>0</v>
      </c>
      <c r="I36" s="2">
        <f t="shared" si="2"/>
        <v>0</v>
      </c>
      <c r="J36" s="14">
        <f t="shared" si="3"/>
        <v>0</v>
      </c>
      <c r="K36" s="15" t="s">
        <v>140</v>
      </c>
    </row>
    <row r="37" spans="1:11">
      <c r="A37" s="2" t="s">
        <v>42</v>
      </c>
      <c r="B37" s="23" t="s">
        <v>184</v>
      </c>
      <c r="C37" s="24" t="s">
        <v>25</v>
      </c>
      <c r="D37" s="22">
        <v>10</v>
      </c>
      <c r="E37" s="5"/>
      <c r="F37" s="2">
        <f t="shared" si="0"/>
        <v>0</v>
      </c>
      <c r="G37" s="5"/>
      <c r="H37" s="2">
        <f t="shared" si="1"/>
        <v>0</v>
      </c>
      <c r="I37" s="2">
        <f t="shared" si="2"/>
        <v>0</v>
      </c>
      <c r="J37" s="14">
        <f t="shared" si="3"/>
        <v>0</v>
      </c>
      <c r="K37" s="15" t="s">
        <v>140</v>
      </c>
    </row>
    <row r="38" spans="1:11">
      <c r="A38" s="2" t="s">
        <v>43</v>
      </c>
      <c r="B38" s="23" t="s">
        <v>185</v>
      </c>
      <c r="C38" s="24" t="s">
        <v>25</v>
      </c>
      <c r="D38" s="22">
        <v>10</v>
      </c>
      <c r="E38" s="5"/>
      <c r="F38" s="2">
        <f t="shared" si="0"/>
        <v>0</v>
      </c>
      <c r="G38" s="5"/>
      <c r="H38" s="2">
        <f t="shared" si="1"/>
        <v>0</v>
      </c>
      <c r="I38" s="2">
        <f t="shared" si="2"/>
        <v>0</v>
      </c>
      <c r="J38" s="14">
        <f t="shared" si="3"/>
        <v>0</v>
      </c>
      <c r="K38" s="15" t="s">
        <v>140</v>
      </c>
    </row>
    <row r="39" spans="1:11">
      <c r="A39" s="2" t="s">
        <v>44</v>
      </c>
      <c r="B39" s="23" t="s">
        <v>186</v>
      </c>
      <c r="C39" s="24" t="s">
        <v>25</v>
      </c>
      <c r="D39" s="22">
        <v>10</v>
      </c>
      <c r="E39" s="5"/>
      <c r="F39" s="2">
        <f t="shared" si="0"/>
        <v>0</v>
      </c>
      <c r="G39" s="5"/>
      <c r="H39" s="2">
        <f t="shared" si="1"/>
        <v>0</v>
      </c>
      <c r="I39" s="2">
        <f t="shared" si="2"/>
        <v>0</v>
      </c>
      <c r="J39" s="14">
        <f t="shared" si="3"/>
        <v>0</v>
      </c>
      <c r="K39" s="15" t="s">
        <v>140</v>
      </c>
    </row>
    <row r="40" spans="1:11">
      <c r="A40" s="2" t="s">
        <v>46</v>
      </c>
      <c r="B40" s="23" t="s">
        <v>187</v>
      </c>
      <c r="C40" s="24" t="s">
        <v>25</v>
      </c>
      <c r="D40" s="22">
        <v>10</v>
      </c>
      <c r="E40" s="5"/>
      <c r="F40" s="2">
        <f t="shared" si="0"/>
        <v>0</v>
      </c>
      <c r="G40" s="5"/>
      <c r="H40" s="2">
        <f t="shared" si="1"/>
        <v>0</v>
      </c>
      <c r="I40" s="2">
        <f t="shared" si="2"/>
        <v>0</v>
      </c>
      <c r="J40" s="14">
        <f t="shared" si="3"/>
        <v>0</v>
      </c>
      <c r="K40" s="15" t="s">
        <v>140</v>
      </c>
    </row>
    <row r="41" spans="1:11" ht="114.75">
      <c r="A41" s="2" t="s">
        <v>48</v>
      </c>
      <c r="B41" s="23" t="s">
        <v>188</v>
      </c>
      <c r="C41" s="24" t="s">
        <v>25</v>
      </c>
      <c r="D41" s="22">
        <v>100</v>
      </c>
      <c r="E41" s="5"/>
      <c r="F41" s="2">
        <f t="shared" si="0"/>
        <v>0</v>
      </c>
      <c r="G41" s="5"/>
      <c r="H41" s="2">
        <f t="shared" si="1"/>
        <v>0</v>
      </c>
      <c r="I41" s="2">
        <f t="shared" si="2"/>
        <v>0</v>
      </c>
      <c r="J41" s="14">
        <f t="shared" si="3"/>
        <v>0</v>
      </c>
      <c r="K41" s="15" t="s">
        <v>140</v>
      </c>
    </row>
    <row r="42" spans="1:11">
      <c r="A42" s="2" t="s">
        <v>50</v>
      </c>
      <c r="B42" s="23" t="s">
        <v>45</v>
      </c>
      <c r="C42" s="24" t="s">
        <v>9</v>
      </c>
      <c r="D42" s="22">
        <v>10500</v>
      </c>
      <c r="E42" s="5"/>
      <c r="F42" s="2">
        <f t="shared" si="0"/>
        <v>0</v>
      </c>
      <c r="G42" s="5"/>
      <c r="H42" s="2">
        <f t="shared" si="1"/>
        <v>0</v>
      </c>
      <c r="I42" s="2">
        <f t="shared" si="2"/>
        <v>0</v>
      </c>
      <c r="J42" s="14">
        <f t="shared" si="3"/>
        <v>0</v>
      </c>
      <c r="K42" s="15" t="s">
        <v>140</v>
      </c>
    </row>
    <row r="43" spans="1:11">
      <c r="A43" s="2" t="s">
        <v>52</v>
      </c>
      <c r="B43" s="23" t="s">
        <v>47</v>
      </c>
      <c r="C43" s="24" t="s">
        <v>9</v>
      </c>
      <c r="D43" s="22">
        <v>170</v>
      </c>
      <c r="E43" s="5"/>
      <c r="F43" s="2">
        <f t="shared" si="0"/>
        <v>0</v>
      </c>
      <c r="G43" s="5"/>
      <c r="H43" s="2">
        <f t="shared" si="1"/>
        <v>0</v>
      </c>
      <c r="I43" s="2">
        <f t="shared" si="2"/>
        <v>0</v>
      </c>
      <c r="J43" s="14">
        <f t="shared" si="3"/>
        <v>0</v>
      </c>
      <c r="K43" s="15" t="s">
        <v>140</v>
      </c>
    </row>
    <row r="44" spans="1:11">
      <c r="A44" s="2" t="s">
        <v>54</v>
      </c>
      <c r="B44" s="23" t="s">
        <v>49</v>
      </c>
      <c r="C44" s="24" t="s">
        <v>9</v>
      </c>
      <c r="D44" s="22">
        <v>80</v>
      </c>
      <c r="E44" s="5"/>
      <c r="F44" s="2">
        <f t="shared" si="0"/>
        <v>0</v>
      </c>
      <c r="G44" s="5"/>
      <c r="H44" s="2">
        <f t="shared" si="1"/>
        <v>0</v>
      </c>
      <c r="I44" s="2">
        <f t="shared" si="2"/>
        <v>0</v>
      </c>
      <c r="J44" s="14">
        <f t="shared" si="3"/>
        <v>0</v>
      </c>
      <c r="K44" s="15" t="s">
        <v>140</v>
      </c>
    </row>
    <row r="45" spans="1:11">
      <c r="A45" s="2" t="s">
        <v>56</v>
      </c>
      <c r="B45" s="23" t="s">
        <v>51</v>
      </c>
      <c r="C45" s="24" t="s">
        <v>9</v>
      </c>
      <c r="D45" s="22">
        <v>60</v>
      </c>
      <c r="E45" s="5"/>
      <c r="F45" s="2">
        <f t="shared" si="0"/>
        <v>0</v>
      </c>
      <c r="G45" s="5"/>
      <c r="H45" s="2">
        <f t="shared" si="1"/>
        <v>0</v>
      </c>
      <c r="I45" s="2">
        <f t="shared" si="2"/>
        <v>0</v>
      </c>
      <c r="J45" s="14">
        <f t="shared" si="3"/>
        <v>0</v>
      </c>
      <c r="K45" s="15" t="s">
        <v>140</v>
      </c>
    </row>
    <row r="46" spans="1:11">
      <c r="A46" s="2" t="s">
        <v>58</v>
      </c>
      <c r="B46" s="23" t="s">
        <v>53</v>
      </c>
      <c r="C46" s="24" t="s">
        <v>9</v>
      </c>
      <c r="D46" s="22">
        <v>400</v>
      </c>
      <c r="E46" s="5"/>
      <c r="F46" s="2">
        <f t="shared" si="0"/>
        <v>0</v>
      </c>
      <c r="G46" s="5"/>
      <c r="H46" s="2">
        <f t="shared" si="1"/>
        <v>0</v>
      </c>
      <c r="I46" s="2">
        <f t="shared" si="2"/>
        <v>0</v>
      </c>
      <c r="J46" s="14">
        <f t="shared" si="3"/>
        <v>0</v>
      </c>
      <c r="K46" s="15" t="s">
        <v>140</v>
      </c>
    </row>
    <row r="47" spans="1:11">
      <c r="A47" s="2" t="s">
        <v>59</v>
      </c>
      <c r="B47" s="23" t="s">
        <v>55</v>
      </c>
      <c r="C47" s="24" t="s">
        <v>9</v>
      </c>
      <c r="D47" s="22">
        <v>2500</v>
      </c>
      <c r="E47" s="5"/>
      <c r="F47" s="2">
        <f t="shared" si="0"/>
        <v>0</v>
      </c>
      <c r="G47" s="5"/>
      <c r="H47" s="2">
        <f t="shared" si="1"/>
        <v>0</v>
      </c>
      <c r="I47" s="2">
        <f t="shared" si="2"/>
        <v>0</v>
      </c>
      <c r="J47" s="14">
        <f t="shared" si="3"/>
        <v>0</v>
      </c>
      <c r="K47" s="15" t="s">
        <v>140</v>
      </c>
    </row>
    <row r="48" spans="1:11">
      <c r="A48" s="2" t="s">
        <v>60</v>
      </c>
      <c r="B48" s="23" t="s">
        <v>57</v>
      </c>
      <c r="C48" s="24" t="s">
        <v>9</v>
      </c>
      <c r="D48" s="22">
        <v>2700</v>
      </c>
      <c r="E48" s="5"/>
      <c r="F48" s="2">
        <f t="shared" si="0"/>
        <v>0</v>
      </c>
      <c r="G48" s="5"/>
      <c r="H48" s="2">
        <f t="shared" si="1"/>
        <v>0</v>
      </c>
      <c r="I48" s="2">
        <f t="shared" si="2"/>
        <v>0</v>
      </c>
      <c r="J48" s="14">
        <f t="shared" si="3"/>
        <v>0</v>
      </c>
      <c r="K48" s="15" t="s">
        <v>140</v>
      </c>
    </row>
    <row r="49" spans="1:11" ht="38.25">
      <c r="A49" s="2" t="s">
        <v>61</v>
      </c>
      <c r="B49" s="23" t="s">
        <v>189</v>
      </c>
      <c r="C49" s="24" t="s">
        <v>9</v>
      </c>
      <c r="D49" s="22">
        <v>300</v>
      </c>
      <c r="E49" s="5"/>
      <c r="F49" s="2">
        <f t="shared" si="0"/>
        <v>0</v>
      </c>
      <c r="G49" s="5"/>
      <c r="H49" s="2">
        <f t="shared" si="1"/>
        <v>0</v>
      </c>
      <c r="I49" s="2">
        <f t="shared" si="2"/>
        <v>0</v>
      </c>
      <c r="J49" s="14">
        <f t="shared" si="3"/>
        <v>0</v>
      </c>
      <c r="K49" s="15" t="s">
        <v>140</v>
      </c>
    </row>
    <row r="50" spans="1:11" ht="77.25" customHeight="1">
      <c r="A50" s="2" t="s">
        <v>63</v>
      </c>
      <c r="B50" s="27" t="s">
        <v>251</v>
      </c>
      <c r="C50" s="24" t="s">
        <v>25</v>
      </c>
      <c r="D50" s="22">
        <v>10</v>
      </c>
      <c r="E50" s="5"/>
      <c r="F50" s="2">
        <f t="shared" si="0"/>
        <v>0</v>
      </c>
      <c r="G50" s="5"/>
      <c r="H50" s="2">
        <f t="shared" si="1"/>
        <v>0</v>
      </c>
      <c r="I50" s="2">
        <f t="shared" si="2"/>
        <v>0</v>
      </c>
      <c r="J50" s="14">
        <f t="shared" si="3"/>
        <v>0</v>
      </c>
      <c r="K50" s="15" t="s">
        <v>140</v>
      </c>
    </row>
    <row r="51" spans="1:11" ht="75.75" customHeight="1">
      <c r="A51" s="2" t="s">
        <v>64</v>
      </c>
      <c r="B51" s="28" t="s">
        <v>252</v>
      </c>
      <c r="C51" s="24" t="s">
        <v>25</v>
      </c>
      <c r="D51" s="22">
        <v>80</v>
      </c>
      <c r="E51" s="5"/>
      <c r="F51" s="2">
        <f t="shared" si="0"/>
        <v>0</v>
      </c>
      <c r="G51" s="5"/>
      <c r="H51" s="2">
        <f t="shared" si="1"/>
        <v>0</v>
      </c>
      <c r="I51" s="2">
        <f t="shared" si="2"/>
        <v>0</v>
      </c>
      <c r="J51" s="14">
        <f t="shared" si="3"/>
        <v>0</v>
      </c>
      <c r="K51" s="15" t="s">
        <v>140</v>
      </c>
    </row>
    <row r="52" spans="1:11">
      <c r="A52" s="2" t="s">
        <v>65</v>
      </c>
      <c r="B52" s="23" t="s">
        <v>190</v>
      </c>
      <c r="C52" s="24" t="s">
        <v>25</v>
      </c>
      <c r="D52" s="22">
        <v>10</v>
      </c>
      <c r="E52" s="5"/>
      <c r="F52" s="2">
        <f t="shared" si="0"/>
        <v>0</v>
      </c>
      <c r="G52" s="5"/>
      <c r="H52" s="2">
        <f t="shared" si="1"/>
        <v>0</v>
      </c>
      <c r="I52" s="2">
        <f t="shared" si="2"/>
        <v>0</v>
      </c>
      <c r="J52" s="14">
        <f t="shared" si="3"/>
        <v>0</v>
      </c>
      <c r="K52" s="15" t="s">
        <v>140</v>
      </c>
    </row>
    <row r="53" spans="1:11">
      <c r="A53" s="2" t="s">
        <v>66</v>
      </c>
      <c r="B53" s="23" t="s">
        <v>191</v>
      </c>
      <c r="C53" s="24" t="s">
        <v>25</v>
      </c>
      <c r="D53" s="22">
        <v>15</v>
      </c>
      <c r="E53" s="5"/>
      <c r="F53" s="2">
        <f t="shared" si="0"/>
        <v>0</v>
      </c>
      <c r="G53" s="5"/>
      <c r="H53" s="2">
        <f t="shared" si="1"/>
        <v>0</v>
      </c>
      <c r="I53" s="2">
        <f t="shared" si="2"/>
        <v>0</v>
      </c>
      <c r="J53" s="14">
        <f t="shared" si="3"/>
        <v>0</v>
      </c>
      <c r="K53" s="15" t="s">
        <v>140</v>
      </c>
    </row>
    <row r="54" spans="1:11">
      <c r="A54" s="2" t="s">
        <v>67</v>
      </c>
      <c r="B54" s="23" t="s">
        <v>62</v>
      </c>
      <c r="C54" s="24" t="s">
        <v>9</v>
      </c>
      <c r="D54" s="22">
        <v>1250</v>
      </c>
      <c r="E54" s="5"/>
      <c r="F54" s="2">
        <f t="shared" si="0"/>
        <v>0</v>
      </c>
      <c r="G54" s="5"/>
      <c r="H54" s="2">
        <f t="shared" si="1"/>
        <v>0</v>
      </c>
      <c r="I54" s="2">
        <f t="shared" si="2"/>
        <v>0</v>
      </c>
      <c r="J54" s="14">
        <f t="shared" si="3"/>
        <v>0</v>
      </c>
      <c r="K54" s="15" t="s">
        <v>140</v>
      </c>
    </row>
    <row r="55" spans="1:11" ht="114.75">
      <c r="A55" s="2" t="s">
        <v>68</v>
      </c>
      <c r="B55" s="23" t="s">
        <v>192</v>
      </c>
      <c r="C55" s="24" t="s">
        <v>9</v>
      </c>
      <c r="D55" s="22">
        <v>25</v>
      </c>
      <c r="E55" s="5"/>
      <c r="F55" s="2">
        <f t="shared" si="0"/>
        <v>0</v>
      </c>
      <c r="G55" s="5"/>
      <c r="H55" s="2">
        <f t="shared" si="1"/>
        <v>0</v>
      </c>
      <c r="I55" s="2">
        <f t="shared" si="2"/>
        <v>0</v>
      </c>
      <c r="J55" s="14">
        <f t="shared" si="3"/>
        <v>0</v>
      </c>
      <c r="K55" s="15" t="s">
        <v>140</v>
      </c>
    </row>
    <row r="56" spans="1:11" ht="51">
      <c r="A56" s="2" t="s">
        <v>69</v>
      </c>
      <c r="B56" s="23" t="s">
        <v>193</v>
      </c>
      <c r="C56" s="24" t="s">
        <v>9</v>
      </c>
      <c r="D56" s="22">
        <v>25</v>
      </c>
      <c r="E56" s="5"/>
      <c r="F56" s="2">
        <f t="shared" si="0"/>
        <v>0</v>
      </c>
      <c r="G56" s="5"/>
      <c r="H56" s="2">
        <f t="shared" si="1"/>
        <v>0</v>
      </c>
      <c r="I56" s="2">
        <f t="shared" si="2"/>
        <v>0</v>
      </c>
      <c r="J56" s="14">
        <f t="shared" si="3"/>
        <v>0</v>
      </c>
      <c r="K56" s="15" t="s">
        <v>140</v>
      </c>
    </row>
    <row r="57" spans="1:11" ht="60">
      <c r="A57" s="2" t="s">
        <v>71</v>
      </c>
      <c r="B57" s="26" t="s">
        <v>194</v>
      </c>
      <c r="C57" s="22" t="s">
        <v>9</v>
      </c>
      <c r="D57" s="22">
        <v>15</v>
      </c>
      <c r="E57" s="5"/>
      <c r="F57" s="2">
        <f t="shared" si="0"/>
        <v>0</v>
      </c>
      <c r="G57" s="5"/>
      <c r="H57" s="2">
        <f t="shared" si="1"/>
        <v>0</v>
      </c>
      <c r="I57" s="2">
        <f t="shared" si="2"/>
        <v>0</v>
      </c>
      <c r="J57" s="14">
        <f t="shared" si="3"/>
        <v>0</v>
      </c>
      <c r="K57" s="15" t="s">
        <v>140</v>
      </c>
    </row>
    <row r="58" spans="1:11">
      <c r="A58" s="2" t="s">
        <v>72</v>
      </c>
      <c r="B58" s="26" t="s">
        <v>195</v>
      </c>
      <c r="C58" s="22" t="s">
        <v>25</v>
      </c>
      <c r="D58" s="22">
        <v>15</v>
      </c>
      <c r="E58" s="5"/>
      <c r="F58" s="2">
        <f t="shared" si="0"/>
        <v>0</v>
      </c>
      <c r="G58" s="5"/>
      <c r="H58" s="2">
        <f t="shared" si="1"/>
        <v>0</v>
      </c>
      <c r="I58" s="2">
        <f t="shared" si="2"/>
        <v>0</v>
      </c>
      <c r="J58" s="14">
        <f t="shared" si="3"/>
        <v>0</v>
      </c>
      <c r="K58" s="15" t="s">
        <v>140</v>
      </c>
    </row>
    <row r="59" spans="1:11" ht="89.25">
      <c r="A59" s="2" t="s">
        <v>73</v>
      </c>
      <c r="B59" s="26" t="s">
        <v>196</v>
      </c>
      <c r="C59" s="22" t="s">
        <v>9</v>
      </c>
      <c r="D59" s="22">
        <v>70</v>
      </c>
      <c r="E59" s="5"/>
      <c r="F59" s="2">
        <f t="shared" si="0"/>
        <v>0</v>
      </c>
      <c r="G59" s="5"/>
      <c r="H59" s="2">
        <f t="shared" si="1"/>
        <v>0</v>
      </c>
      <c r="I59" s="2">
        <f t="shared" si="2"/>
        <v>0</v>
      </c>
      <c r="J59" s="14">
        <f t="shared" si="3"/>
        <v>0</v>
      </c>
      <c r="K59" s="15" t="s">
        <v>140</v>
      </c>
    </row>
    <row r="60" spans="1:11" ht="114.75">
      <c r="A60" s="2" t="s">
        <v>74</v>
      </c>
      <c r="B60" s="26" t="s">
        <v>197</v>
      </c>
      <c r="C60" s="22" t="s">
        <v>9</v>
      </c>
      <c r="D60" s="22">
        <v>70</v>
      </c>
      <c r="E60" s="5"/>
      <c r="F60" s="2">
        <f t="shared" si="0"/>
        <v>0</v>
      </c>
      <c r="G60" s="5"/>
      <c r="H60" s="2">
        <f t="shared" si="1"/>
        <v>0</v>
      </c>
      <c r="I60" s="2">
        <f t="shared" si="2"/>
        <v>0</v>
      </c>
      <c r="J60" s="14">
        <f t="shared" si="3"/>
        <v>0</v>
      </c>
      <c r="K60" s="15" t="s">
        <v>140</v>
      </c>
    </row>
    <row r="61" spans="1:11">
      <c r="A61" s="2" t="s">
        <v>75</v>
      </c>
      <c r="B61" s="26" t="s">
        <v>70</v>
      </c>
      <c r="C61" s="22" t="s">
        <v>9</v>
      </c>
      <c r="D61" s="22">
        <v>20</v>
      </c>
      <c r="E61" s="5"/>
      <c r="F61" s="2">
        <f t="shared" si="0"/>
        <v>0</v>
      </c>
      <c r="G61" s="5"/>
      <c r="H61" s="2">
        <f t="shared" si="1"/>
        <v>0</v>
      </c>
      <c r="I61" s="2">
        <f t="shared" si="2"/>
        <v>0</v>
      </c>
      <c r="J61" s="14">
        <f t="shared" si="3"/>
        <v>0</v>
      </c>
      <c r="K61" s="15" t="s">
        <v>140</v>
      </c>
    </row>
    <row r="62" spans="1:11">
      <c r="A62" s="2" t="s">
        <v>77</v>
      </c>
      <c r="B62" s="26" t="s">
        <v>198</v>
      </c>
      <c r="C62" s="22" t="s">
        <v>9</v>
      </c>
      <c r="D62" s="22">
        <v>20</v>
      </c>
      <c r="E62" s="5"/>
      <c r="F62" s="2">
        <f t="shared" si="0"/>
        <v>0</v>
      </c>
      <c r="G62" s="5"/>
      <c r="H62" s="2">
        <f t="shared" si="1"/>
        <v>0</v>
      </c>
      <c r="I62" s="2">
        <f t="shared" si="2"/>
        <v>0</v>
      </c>
      <c r="J62" s="14">
        <f t="shared" si="3"/>
        <v>0</v>
      </c>
      <c r="K62" s="15" t="s">
        <v>140</v>
      </c>
    </row>
    <row r="63" spans="1:11">
      <c r="A63" s="2" t="s">
        <v>78</v>
      </c>
      <c r="B63" s="26" t="s">
        <v>199</v>
      </c>
      <c r="C63" s="22" t="s">
        <v>9</v>
      </c>
      <c r="D63" s="22">
        <v>5</v>
      </c>
      <c r="E63" s="5"/>
      <c r="F63" s="2">
        <f t="shared" si="0"/>
        <v>0</v>
      </c>
      <c r="G63" s="5"/>
      <c r="H63" s="2">
        <f t="shared" si="1"/>
        <v>0</v>
      </c>
      <c r="I63" s="2">
        <f t="shared" si="2"/>
        <v>0</v>
      </c>
      <c r="J63" s="14">
        <f t="shared" si="3"/>
        <v>0</v>
      </c>
      <c r="K63" s="15" t="s">
        <v>140</v>
      </c>
    </row>
    <row r="64" spans="1:11">
      <c r="A64" s="2" t="s">
        <v>79</v>
      </c>
      <c r="B64" s="26" t="s">
        <v>200</v>
      </c>
      <c r="C64" s="22" t="s">
        <v>25</v>
      </c>
      <c r="D64" s="22">
        <v>10</v>
      </c>
      <c r="E64" s="5"/>
      <c r="F64" s="2">
        <f t="shared" si="0"/>
        <v>0</v>
      </c>
      <c r="G64" s="5"/>
      <c r="H64" s="2">
        <f t="shared" si="1"/>
        <v>0</v>
      </c>
      <c r="I64" s="2">
        <f t="shared" si="2"/>
        <v>0</v>
      </c>
      <c r="J64" s="14">
        <f t="shared" si="3"/>
        <v>0</v>
      </c>
      <c r="K64" s="15" t="s">
        <v>140</v>
      </c>
    </row>
    <row r="65" spans="1:11">
      <c r="A65" s="2" t="s">
        <v>80</v>
      </c>
      <c r="B65" s="26" t="s">
        <v>201</v>
      </c>
      <c r="C65" s="22" t="s">
        <v>25</v>
      </c>
      <c r="D65" s="22">
        <v>10</v>
      </c>
      <c r="E65" s="5"/>
      <c r="F65" s="2">
        <f t="shared" si="0"/>
        <v>0</v>
      </c>
      <c r="G65" s="5"/>
      <c r="H65" s="2">
        <f t="shared" si="1"/>
        <v>0</v>
      </c>
      <c r="I65" s="2">
        <f t="shared" si="2"/>
        <v>0</v>
      </c>
      <c r="J65" s="14">
        <f t="shared" si="3"/>
        <v>0</v>
      </c>
      <c r="K65" s="15" t="s">
        <v>140</v>
      </c>
    </row>
    <row r="66" spans="1:11" ht="63.75">
      <c r="A66" s="2" t="s">
        <v>81</v>
      </c>
      <c r="B66" s="23" t="s">
        <v>202</v>
      </c>
      <c r="C66" s="22" t="s">
        <v>25</v>
      </c>
      <c r="D66" s="22">
        <v>6</v>
      </c>
      <c r="E66" s="5"/>
      <c r="F66" s="2">
        <f t="shared" si="0"/>
        <v>0</v>
      </c>
      <c r="G66" s="5"/>
      <c r="H66" s="2">
        <f t="shared" si="1"/>
        <v>0</v>
      </c>
      <c r="I66" s="2">
        <f t="shared" si="2"/>
        <v>0</v>
      </c>
      <c r="J66" s="14">
        <f t="shared" si="3"/>
        <v>0</v>
      </c>
      <c r="K66" s="15" t="s">
        <v>140</v>
      </c>
    </row>
    <row r="67" spans="1:11" ht="102">
      <c r="A67" s="2" t="s">
        <v>82</v>
      </c>
      <c r="B67" s="26" t="s">
        <v>203</v>
      </c>
      <c r="C67" s="22" t="s">
        <v>9</v>
      </c>
      <c r="D67" s="22">
        <v>40</v>
      </c>
      <c r="E67" s="5"/>
      <c r="F67" s="2">
        <f t="shared" si="0"/>
        <v>0</v>
      </c>
      <c r="G67" s="5"/>
      <c r="H67" s="2">
        <f t="shared" si="1"/>
        <v>0</v>
      </c>
      <c r="I67" s="2">
        <f t="shared" si="2"/>
        <v>0</v>
      </c>
      <c r="J67" s="14">
        <f t="shared" si="3"/>
        <v>0</v>
      </c>
      <c r="K67" s="15" t="s">
        <v>140</v>
      </c>
    </row>
    <row r="68" spans="1:11" ht="25.5">
      <c r="A68" s="2" t="s">
        <v>83</v>
      </c>
      <c r="B68" s="26" t="s">
        <v>204</v>
      </c>
      <c r="C68" s="22" t="s">
        <v>9</v>
      </c>
      <c r="D68" s="22">
        <v>10</v>
      </c>
      <c r="E68" s="5"/>
      <c r="F68" s="2">
        <f t="shared" si="0"/>
        <v>0</v>
      </c>
      <c r="G68" s="5"/>
      <c r="H68" s="2">
        <f t="shared" si="1"/>
        <v>0</v>
      </c>
      <c r="I68" s="2">
        <f t="shared" si="2"/>
        <v>0</v>
      </c>
      <c r="J68" s="14">
        <f t="shared" si="3"/>
        <v>0</v>
      </c>
      <c r="K68" s="15" t="s">
        <v>140</v>
      </c>
    </row>
    <row r="69" spans="1:11" ht="89.25">
      <c r="A69" s="2" t="s">
        <v>84</v>
      </c>
      <c r="B69" s="26" t="s">
        <v>205</v>
      </c>
      <c r="C69" s="22" t="s">
        <v>76</v>
      </c>
      <c r="D69" s="22">
        <v>30</v>
      </c>
      <c r="E69" s="5"/>
      <c r="F69" s="2">
        <f t="shared" si="0"/>
        <v>0</v>
      </c>
      <c r="G69" s="5"/>
      <c r="H69" s="2">
        <f t="shared" si="1"/>
        <v>0</v>
      </c>
      <c r="I69" s="2">
        <f t="shared" si="2"/>
        <v>0</v>
      </c>
      <c r="J69" s="14">
        <f t="shared" si="3"/>
        <v>0</v>
      </c>
      <c r="K69" s="15" t="s">
        <v>140</v>
      </c>
    </row>
    <row r="70" spans="1:11" ht="89.25">
      <c r="A70" s="2" t="s">
        <v>85</v>
      </c>
      <c r="B70" s="26" t="s">
        <v>206</v>
      </c>
      <c r="C70" s="22" t="s">
        <v>76</v>
      </c>
      <c r="D70" s="22">
        <v>1500</v>
      </c>
      <c r="E70" s="5"/>
      <c r="F70" s="2">
        <f t="shared" si="0"/>
        <v>0</v>
      </c>
      <c r="G70" s="5"/>
      <c r="H70" s="2">
        <f t="shared" si="1"/>
        <v>0</v>
      </c>
      <c r="I70" s="2">
        <f t="shared" si="2"/>
        <v>0</v>
      </c>
      <c r="J70" s="14">
        <f t="shared" si="3"/>
        <v>0</v>
      </c>
      <c r="K70" s="15" t="s">
        <v>140</v>
      </c>
    </row>
    <row r="71" spans="1:11" ht="89.25">
      <c r="A71" s="2" t="s">
        <v>86</v>
      </c>
      <c r="B71" s="26" t="s">
        <v>207</v>
      </c>
      <c r="C71" s="22" t="s">
        <v>76</v>
      </c>
      <c r="D71" s="22">
        <v>4</v>
      </c>
      <c r="E71" s="5"/>
      <c r="F71" s="2">
        <f t="shared" si="0"/>
        <v>0</v>
      </c>
      <c r="G71" s="5"/>
      <c r="H71" s="2">
        <f t="shared" si="1"/>
        <v>0</v>
      </c>
      <c r="I71" s="2">
        <f t="shared" si="2"/>
        <v>0</v>
      </c>
      <c r="J71" s="14">
        <f t="shared" si="3"/>
        <v>0</v>
      </c>
      <c r="K71" s="15" t="s">
        <v>140</v>
      </c>
    </row>
    <row r="72" spans="1:11">
      <c r="A72" s="2" t="s">
        <v>87</v>
      </c>
      <c r="B72" s="26" t="s">
        <v>208</v>
      </c>
      <c r="C72" s="22" t="s">
        <v>25</v>
      </c>
      <c r="D72" s="22">
        <v>2</v>
      </c>
      <c r="E72" s="5"/>
      <c r="F72" s="2">
        <f t="shared" si="0"/>
        <v>0</v>
      </c>
      <c r="G72" s="5"/>
      <c r="H72" s="2">
        <f t="shared" si="1"/>
        <v>0</v>
      </c>
      <c r="I72" s="2">
        <f t="shared" si="2"/>
        <v>0</v>
      </c>
      <c r="J72" s="14">
        <f t="shared" si="3"/>
        <v>0</v>
      </c>
      <c r="K72" s="15" t="s">
        <v>140</v>
      </c>
    </row>
    <row r="73" spans="1:11" ht="38.25">
      <c r="A73" s="2" t="s">
        <v>88</v>
      </c>
      <c r="B73" s="26" t="s">
        <v>209</v>
      </c>
      <c r="C73" s="22" t="s">
        <v>9</v>
      </c>
      <c r="D73" s="22">
        <v>20</v>
      </c>
      <c r="E73" s="5"/>
      <c r="F73" s="2">
        <f t="shared" si="0"/>
        <v>0</v>
      </c>
      <c r="G73" s="5"/>
      <c r="H73" s="2">
        <f t="shared" si="1"/>
        <v>0</v>
      </c>
      <c r="I73" s="2">
        <f t="shared" si="2"/>
        <v>0</v>
      </c>
      <c r="J73" s="14">
        <f t="shared" si="3"/>
        <v>0</v>
      </c>
      <c r="K73" s="15" t="s">
        <v>140</v>
      </c>
    </row>
    <row r="74" spans="1:11" ht="38.25">
      <c r="A74" s="2" t="s">
        <v>89</v>
      </c>
      <c r="B74" s="26" t="s">
        <v>210</v>
      </c>
      <c r="C74" s="22" t="s">
        <v>9</v>
      </c>
      <c r="D74" s="22">
        <v>10</v>
      </c>
      <c r="E74" s="5"/>
      <c r="F74" s="2">
        <f t="shared" ref="F74:F121" si="4">D74*E74</f>
        <v>0</v>
      </c>
      <c r="G74" s="5"/>
      <c r="H74" s="2">
        <f t="shared" ref="H74:H121" si="5">F74*G74</f>
        <v>0</v>
      </c>
      <c r="I74" s="2">
        <f t="shared" ref="I74:I121" si="6">J74/D74</f>
        <v>0</v>
      </c>
      <c r="J74" s="14">
        <f t="shared" ref="J74:J121" si="7">F74+H74</f>
        <v>0</v>
      </c>
      <c r="K74" s="15" t="s">
        <v>140</v>
      </c>
    </row>
    <row r="75" spans="1:11">
      <c r="A75" s="2" t="s">
        <v>90</v>
      </c>
      <c r="B75" s="26" t="s">
        <v>211</v>
      </c>
      <c r="C75" s="22" t="s">
        <v>9</v>
      </c>
      <c r="D75" s="22">
        <v>10</v>
      </c>
      <c r="E75" s="5"/>
      <c r="F75" s="2">
        <f t="shared" si="4"/>
        <v>0</v>
      </c>
      <c r="G75" s="5"/>
      <c r="H75" s="2">
        <f t="shared" si="5"/>
        <v>0</v>
      </c>
      <c r="I75" s="2">
        <f t="shared" si="6"/>
        <v>0</v>
      </c>
      <c r="J75" s="14">
        <f t="shared" si="7"/>
        <v>0</v>
      </c>
      <c r="K75" s="15" t="s">
        <v>140</v>
      </c>
    </row>
    <row r="76" spans="1:11" ht="108.75" customHeight="1">
      <c r="A76" s="2" t="s">
        <v>91</v>
      </c>
      <c r="B76" s="28" t="s">
        <v>254</v>
      </c>
      <c r="C76" s="22" t="s">
        <v>9</v>
      </c>
      <c r="D76" s="22">
        <v>530</v>
      </c>
      <c r="E76" s="5"/>
      <c r="F76" s="2">
        <f t="shared" si="4"/>
        <v>0</v>
      </c>
      <c r="G76" s="5"/>
      <c r="H76" s="2">
        <f t="shared" si="5"/>
        <v>0</v>
      </c>
      <c r="I76" s="2">
        <f t="shared" si="6"/>
        <v>0</v>
      </c>
      <c r="J76" s="14">
        <f t="shared" si="7"/>
        <v>0</v>
      </c>
      <c r="K76" s="15" t="s">
        <v>140</v>
      </c>
    </row>
    <row r="77" spans="1:11" ht="89.25">
      <c r="A77" s="2" t="s">
        <v>92</v>
      </c>
      <c r="B77" s="28" t="s">
        <v>255</v>
      </c>
      <c r="C77" s="22" t="s">
        <v>9</v>
      </c>
      <c r="D77" s="22">
        <v>5</v>
      </c>
      <c r="E77" s="5"/>
      <c r="F77" s="2">
        <f t="shared" si="4"/>
        <v>0</v>
      </c>
      <c r="G77" s="5"/>
      <c r="H77" s="2">
        <f t="shared" si="5"/>
        <v>0</v>
      </c>
      <c r="I77" s="2">
        <f t="shared" si="6"/>
        <v>0</v>
      </c>
      <c r="J77" s="14">
        <f t="shared" si="7"/>
        <v>0</v>
      </c>
      <c r="K77" s="15" t="s">
        <v>140</v>
      </c>
    </row>
    <row r="78" spans="1:11" ht="25.5">
      <c r="A78" s="2" t="s">
        <v>93</v>
      </c>
      <c r="B78" s="26" t="s">
        <v>127</v>
      </c>
      <c r="C78" s="22" t="s">
        <v>9</v>
      </c>
      <c r="D78" s="22">
        <v>20</v>
      </c>
      <c r="E78" s="5"/>
      <c r="F78" s="2">
        <f t="shared" si="4"/>
        <v>0</v>
      </c>
      <c r="G78" s="5"/>
      <c r="H78" s="2">
        <f t="shared" si="5"/>
        <v>0</v>
      </c>
      <c r="I78" s="2">
        <f t="shared" si="6"/>
        <v>0</v>
      </c>
      <c r="J78" s="14">
        <f t="shared" si="7"/>
        <v>0</v>
      </c>
      <c r="K78" s="15" t="s">
        <v>140</v>
      </c>
    </row>
    <row r="79" spans="1:11" ht="38.25">
      <c r="A79" s="2" t="s">
        <v>95</v>
      </c>
      <c r="B79" s="23" t="s">
        <v>212</v>
      </c>
      <c r="C79" s="22" t="s">
        <v>25</v>
      </c>
      <c r="D79" s="22">
        <v>20</v>
      </c>
      <c r="E79" s="5"/>
      <c r="F79" s="2">
        <f t="shared" si="4"/>
        <v>0</v>
      </c>
      <c r="G79" s="5"/>
      <c r="H79" s="2">
        <f t="shared" si="5"/>
        <v>0</v>
      </c>
      <c r="I79" s="2">
        <f t="shared" si="6"/>
        <v>0</v>
      </c>
      <c r="J79" s="14">
        <f t="shared" si="7"/>
        <v>0</v>
      </c>
      <c r="K79" s="15" t="s">
        <v>140</v>
      </c>
    </row>
    <row r="80" spans="1:11" ht="76.5">
      <c r="A80" s="2" t="s">
        <v>96</v>
      </c>
      <c r="B80" s="23" t="s">
        <v>213</v>
      </c>
      <c r="C80" s="22" t="s">
        <v>25</v>
      </c>
      <c r="D80" s="22">
        <v>20</v>
      </c>
      <c r="E80" s="5"/>
      <c r="F80" s="2">
        <f t="shared" si="4"/>
        <v>0</v>
      </c>
      <c r="G80" s="5"/>
      <c r="H80" s="2">
        <f t="shared" si="5"/>
        <v>0</v>
      </c>
      <c r="I80" s="2">
        <f t="shared" si="6"/>
        <v>0</v>
      </c>
      <c r="J80" s="14">
        <f t="shared" si="7"/>
        <v>0</v>
      </c>
      <c r="K80" s="15" t="s">
        <v>140</v>
      </c>
    </row>
    <row r="81" spans="1:11" ht="76.5">
      <c r="A81" s="2" t="s">
        <v>97</v>
      </c>
      <c r="B81" s="23" t="s">
        <v>214</v>
      </c>
      <c r="C81" s="22" t="s">
        <v>9</v>
      </c>
      <c r="D81" s="22">
        <v>500</v>
      </c>
      <c r="E81" s="5"/>
      <c r="F81" s="2">
        <f t="shared" si="4"/>
        <v>0</v>
      </c>
      <c r="G81" s="5"/>
      <c r="H81" s="2">
        <f t="shared" si="5"/>
        <v>0</v>
      </c>
      <c r="I81" s="2">
        <f t="shared" si="6"/>
        <v>0</v>
      </c>
      <c r="J81" s="14">
        <f t="shared" si="7"/>
        <v>0</v>
      </c>
      <c r="K81" s="15" t="s">
        <v>140</v>
      </c>
    </row>
    <row r="82" spans="1:11" ht="76.5">
      <c r="A82" s="2" t="s">
        <v>98</v>
      </c>
      <c r="B82" s="23" t="s">
        <v>215</v>
      </c>
      <c r="C82" s="22" t="s">
        <v>9</v>
      </c>
      <c r="D82" s="22">
        <v>350</v>
      </c>
      <c r="E82" s="5"/>
      <c r="F82" s="2">
        <f t="shared" si="4"/>
        <v>0</v>
      </c>
      <c r="G82" s="5"/>
      <c r="H82" s="2">
        <f t="shared" si="5"/>
        <v>0</v>
      </c>
      <c r="I82" s="2">
        <f t="shared" si="6"/>
        <v>0</v>
      </c>
      <c r="J82" s="14">
        <f t="shared" si="7"/>
        <v>0</v>
      </c>
      <c r="K82" s="15" t="s">
        <v>140</v>
      </c>
    </row>
    <row r="83" spans="1:11" ht="51">
      <c r="A83" s="2" t="s">
        <v>100</v>
      </c>
      <c r="B83" s="23" t="s">
        <v>216</v>
      </c>
      <c r="C83" s="22" t="s">
        <v>9</v>
      </c>
      <c r="D83" s="22">
        <v>105</v>
      </c>
      <c r="E83" s="5"/>
      <c r="F83" s="2">
        <f t="shared" si="4"/>
        <v>0</v>
      </c>
      <c r="G83" s="5"/>
      <c r="H83" s="2">
        <f t="shared" si="5"/>
        <v>0</v>
      </c>
      <c r="I83" s="2">
        <f t="shared" si="6"/>
        <v>0</v>
      </c>
      <c r="J83" s="14">
        <f t="shared" si="7"/>
        <v>0</v>
      </c>
      <c r="K83" s="15" t="s">
        <v>140</v>
      </c>
    </row>
    <row r="84" spans="1:11" ht="25.5">
      <c r="A84" s="2" t="s">
        <v>102</v>
      </c>
      <c r="B84" s="26" t="s">
        <v>217</v>
      </c>
      <c r="C84" s="22" t="s">
        <v>9</v>
      </c>
      <c r="D84" s="22">
        <v>20</v>
      </c>
      <c r="E84" s="5"/>
      <c r="F84" s="2">
        <f t="shared" si="4"/>
        <v>0</v>
      </c>
      <c r="G84" s="5"/>
      <c r="H84" s="2">
        <f t="shared" si="5"/>
        <v>0</v>
      </c>
      <c r="I84" s="2">
        <f t="shared" si="6"/>
        <v>0</v>
      </c>
      <c r="J84" s="14">
        <f t="shared" si="7"/>
        <v>0</v>
      </c>
      <c r="K84" s="15" t="s">
        <v>140</v>
      </c>
    </row>
    <row r="85" spans="1:11" ht="38.25">
      <c r="A85" s="2" t="s">
        <v>103</v>
      </c>
      <c r="B85" s="26" t="s">
        <v>218</v>
      </c>
      <c r="C85" s="22" t="s">
        <v>9</v>
      </c>
      <c r="D85" s="22">
        <v>6</v>
      </c>
      <c r="E85" s="5"/>
      <c r="F85" s="2">
        <f t="shared" si="4"/>
        <v>0</v>
      </c>
      <c r="G85" s="5"/>
      <c r="H85" s="2">
        <f t="shared" si="5"/>
        <v>0</v>
      </c>
      <c r="I85" s="2">
        <f t="shared" si="6"/>
        <v>0</v>
      </c>
      <c r="J85" s="14">
        <f t="shared" si="7"/>
        <v>0</v>
      </c>
      <c r="K85" s="15" t="s">
        <v>140</v>
      </c>
    </row>
    <row r="86" spans="1:11" ht="51">
      <c r="A86" s="2" t="s">
        <v>104</v>
      </c>
      <c r="B86" s="26" t="s">
        <v>219</v>
      </c>
      <c r="C86" s="22" t="s">
        <v>9</v>
      </c>
      <c r="D86" s="22">
        <v>10</v>
      </c>
      <c r="E86" s="5"/>
      <c r="F86" s="2">
        <f t="shared" si="4"/>
        <v>0</v>
      </c>
      <c r="G86" s="5"/>
      <c r="H86" s="2">
        <f t="shared" si="5"/>
        <v>0</v>
      </c>
      <c r="I86" s="2">
        <f t="shared" si="6"/>
        <v>0</v>
      </c>
      <c r="J86" s="14">
        <f t="shared" si="7"/>
        <v>0</v>
      </c>
      <c r="K86" s="15" t="s">
        <v>140</v>
      </c>
    </row>
    <row r="87" spans="1:11" ht="102">
      <c r="A87" s="2" t="s">
        <v>105</v>
      </c>
      <c r="B87" s="23" t="s">
        <v>220</v>
      </c>
      <c r="C87" s="22" t="s">
        <v>9</v>
      </c>
      <c r="D87" s="22">
        <v>80</v>
      </c>
      <c r="E87" s="5"/>
      <c r="F87" s="2">
        <f t="shared" si="4"/>
        <v>0</v>
      </c>
      <c r="G87" s="5"/>
      <c r="H87" s="2">
        <f t="shared" si="5"/>
        <v>0</v>
      </c>
      <c r="I87" s="2">
        <f t="shared" si="6"/>
        <v>0</v>
      </c>
      <c r="J87" s="14">
        <f t="shared" si="7"/>
        <v>0</v>
      </c>
      <c r="K87" s="15" t="s">
        <v>140</v>
      </c>
    </row>
    <row r="88" spans="1:11" ht="102">
      <c r="A88" s="2" t="s">
        <v>106</v>
      </c>
      <c r="B88" s="23" t="s">
        <v>221</v>
      </c>
      <c r="C88" s="22" t="s">
        <v>9</v>
      </c>
      <c r="D88" s="22">
        <v>150</v>
      </c>
      <c r="E88" s="5"/>
      <c r="F88" s="2">
        <f t="shared" si="4"/>
        <v>0</v>
      </c>
      <c r="G88" s="5"/>
      <c r="H88" s="2">
        <f t="shared" si="5"/>
        <v>0</v>
      </c>
      <c r="I88" s="2">
        <f t="shared" si="6"/>
        <v>0</v>
      </c>
      <c r="J88" s="14">
        <f t="shared" si="7"/>
        <v>0</v>
      </c>
      <c r="K88" s="15" t="s">
        <v>140</v>
      </c>
    </row>
    <row r="89" spans="1:11" ht="51">
      <c r="A89" s="2" t="s">
        <v>107</v>
      </c>
      <c r="B89" s="23" t="s">
        <v>222</v>
      </c>
      <c r="C89" s="22" t="s">
        <v>9</v>
      </c>
      <c r="D89" s="22">
        <v>6</v>
      </c>
      <c r="E89" s="5"/>
      <c r="F89" s="2">
        <f t="shared" si="4"/>
        <v>0</v>
      </c>
      <c r="G89" s="5"/>
      <c r="H89" s="2">
        <f t="shared" si="5"/>
        <v>0</v>
      </c>
      <c r="I89" s="2">
        <f t="shared" si="6"/>
        <v>0</v>
      </c>
      <c r="J89" s="14">
        <f t="shared" si="7"/>
        <v>0</v>
      </c>
      <c r="K89" s="15" t="s">
        <v>140</v>
      </c>
    </row>
    <row r="90" spans="1:11" ht="127.5">
      <c r="A90" s="2" t="s">
        <v>109</v>
      </c>
      <c r="B90" s="23" t="s">
        <v>223</v>
      </c>
      <c r="C90" s="22" t="s">
        <v>9</v>
      </c>
      <c r="D90" s="22">
        <v>100</v>
      </c>
      <c r="E90" s="5"/>
      <c r="F90" s="2">
        <f t="shared" si="4"/>
        <v>0</v>
      </c>
      <c r="G90" s="5"/>
      <c r="H90" s="2">
        <f t="shared" si="5"/>
        <v>0</v>
      </c>
      <c r="I90" s="2">
        <f t="shared" si="6"/>
        <v>0</v>
      </c>
      <c r="J90" s="14">
        <f t="shared" si="7"/>
        <v>0</v>
      </c>
      <c r="K90" s="15" t="s">
        <v>140</v>
      </c>
    </row>
    <row r="91" spans="1:11" ht="89.25">
      <c r="A91" s="2" t="s">
        <v>110</v>
      </c>
      <c r="B91" s="23" t="s">
        <v>224</v>
      </c>
      <c r="C91" s="22" t="s">
        <v>9</v>
      </c>
      <c r="D91" s="22">
        <v>730</v>
      </c>
      <c r="E91" s="5"/>
      <c r="F91" s="2">
        <f t="shared" si="4"/>
        <v>0</v>
      </c>
      <c r="G91" s="5"/>
      <c r="H91" s="2">
        <f t="shared" si="5"/>
        <v>0</v>
      </c>
      <c r="I91" s="2">
        <f t="shared" si="6"/>
        <v>0</v>
      </c>
      <c r="J91" s="14">
        <f t="shared" si="7"/>
        <v>0</v>
      </c>
      <c r="K91" s="15" t="s">
        <v>140</v>
      </c>
    </row>
    <row r="92" spans="1:11">
      <c r="A92" s="2" t="s">
        <v>111</v>
      </c>
      <c r="B92" s="23" t="s">
        <v>94</v>
      </c>
      <c r="C92" s="22" t="s">
        <v>9</v>
      </c>
      <c r="D92" s="22">
        <v>65</v>
      </c>
      <c r="E92" s="5"/>
      <c r="F92" s="2">
        <f t="shared" si="4"/>
        <v>0</v>
      </c>
      <c r="G92" s="5"/>
      <c r="H92" s="2">
        <f t="shared" si="5"/>
        <v>0</v>
      </c>
      <c r="I92" s="2">
        <f t="shared" si="6"/>
        <v>0</v>
      </c>
      <c r="J92" s="14">
        <f t="shared" si="7"/>
        <v>0</v>
      </c>
      <c r="K92" s="15" t="s">
        <v>140</v>
      </c>
    </row>
    <row r="93" spans="1:11">
      <c r="A93" s="2" t="s">
        <v>112</v>
      </c>
      <c r="B93" s="23" t="s">
        <v>137</v>
      </c>
      <c r="C93" s="22" t="s">
        <v>9</v>
      </c>
      <c r="D93" s="22">
        <v>65</v>
      </c>
      <c r="E93" s="5"/>
      <c r="F93" s="2">
        <f t="shared" si="4"/>
        <v>0</v>
      </c>
      <c r="G93" s="5"/>
      <c r="H93" s="2">
        <f t="shared" si="5"/>
        <v>0</v>
      </c>
      <c r="I93" s="2">
        <f t="shared" si="6"/>
        <v>0</v>
      </c>
      <c r="J93" s="14">
        <f t="shared" si="7"/>
        <v>0</v>
      </c>
      <c r="K93" s="15" t="s">
        <v>140</v>
      </c>
    </row>
    <row r="94" spans="1:11" ht="38.25">
      <c r="A94" s="2" t="s">
        <v>113</v>
      </c>
      <c r="B94" s="23" t="s">
        <v>225</v>
      </c>
      <c r="C94" s="22" t="s">
        <v>9</v>
      </c>
      <c r="D94" s="22">
        <v>3</v>
      </c>
      <c r="E94" s="5"/>
      <c r="F94" s="2">
        <f t="shared" si="4"/>
        <v>0</v>
      </c>
      <c r="G94" s="5"/>
      <c r="H94" s="2">
        <f t="shared" si="5"/>
        <v>0</v>
      </c>
      <c r="I94" s="2">
        <f t="shared" si="6"/>
        <v>0</v>
      </c>
      <c r="J94" s="14">
        <f t="shared" si="7"/>
        <v>0</v>
      </c>
      <c r="K94" s="15" t="s">
        <v>140</v>
      </c>
    </row>
    <row r="95" spans="1:11" ht="25.5">
      <c r="A95" s="2" t="s">
        <v>114</v>
      </c>
      <c r="B95" s="23" t="s">
        <v>226</v>
      </c>
      <c r="C95" s="22" t="s">
        <v>227</v>
      </c>
      <c r="D95" s="22">
        <v>3</v>
      </c>
      <c r="E95" s="5"/>
      <c r="F95" s="2">
        <f t="shared" si="4"/>
        <v>0</v>
      </c>
      <c r="G95" s="5"/>
      <c r="H95" s="2">
        <f t="shared" si="5"/>
        <v>0</v>
      </c>
      <c r="I95" s="2">
        <f t="shared" si="6"/>
        <v>0</v>
      </c>
      <c r="J95" s="14">
        <f t="shared" si="7"/>
        <v>0</v>
      </c>
      <c r="K95" s="15" t="s">
        <v>140</v>
      </c>
    </row>
    <row r="96" spans="1:11" ht="39.75" customHeight="1">
      <c r="A96" s="2" t="s">
        <v>115</v>
      </c>
      <c r="B96" s="23" t="s">
        <v>228</v>
      </c>
      <c r="C96" s="24" t="s">
        <v>9</v>
      </c>
      <c r="D96" s="24">
        <v>7</v>
      </c>
      <c r="E96" s="5"/>
      <c r="F96" s="2">
        <f t="shared" si="4"/>
        <v>0</v>
      </c>
      <c r="G96" s="5"/>
      <c r="H96" s="2">
        <f t="shared" si="5"/>
        <v>0</v>
      </c>
      <c r="I96" s="2">
        <f t="shared" si="6"/>
        <v>0</v>
      </c>
      <c r="J96" s="14">
        <f t="shared" si="7"/>
        <v>0</v>
      </c>
      <c r="K96" s="15" t="s">
        <v>140</v>
      </c>
    </row>
    <row r="97" spans="1:11">
      <c r="A97" s="2" t="s">
        <v>116</v>
      </c>
      <c r="B97" s="23" t="s">
        <v>99</v>
      </c>
      <c r="C97" s="22" t="s">
        <v>9</v>
      </c>
      <c r="D97" s="22">
        <v>7</v>
      </c>
      <c r="E97" s="5"/>
      <c r="F97" s="2">
        <f t="shared" si="4"/>
        <v>0</v>
      </c>
      <c r="G97" s="5"/>
      <c r="H97" s="2">
        <f t="shared" si="5"/>
        <v>0</v>
      </c>
      <c r="I97" s="2">
        <f t="shared" si="6"/>
        <v>0</v>
      </c>
      <c r="J97" s="14">
        <f t="shared" si="7"/>
        <v>0</v>
      </c>
      <c r="K97" s="15" t="s">
        <v>140</v>
      </c>
    </row>
    <row r="98" spans="1:11">
      <c r="A98" s="2" t="s">
        <v>117</v>
      </c>
      <c r="B98" s="23" t="s">
        <v>101</v>
      </c>
      <c r="C98" s="22" t="s">
        <v>9</v>
      </c>
      <c r="D98" s="22">
        <v>55</v>
      </c>
      <c r="E98" s="5"/>
      <c r="F98" s="2">
        <f t="shared" si="4"/>
        <v>0</v>
      </c>
      <c r="G98" s="5"/>
      <c r="H98" s="2">
        <f t="shared" si="5"/>
        <v>0</v>
      </c>
      <c r="I98" s="2">
        <f t="shared" si="6"/>
        <v>0</v>
      </c>
      <c r="J98" s="14">
        <f t="shared" si="7"/>
        <v>0</v>
      </c>
      <c r="K98" s="15" t="s">
        <v>140</v>
      </c>
    </row>
    <row r="99" spans="1:11" ht="25.5">
      <c r="A99" s="2" t="s">
        <v>118</v>
      </c>
      <c r="B99" s="23" t="s">
        <v>229</v>
      </c>
      <c r="C99" s="22" t="s">
        <v>9</v>
      </c>
      <c r="D99" s="22">
        <v>32</v>
      </c>
      <c r="E99" s="5"/>
      <c r="F99" s="2">
        <f t="shared" si="4"/>
        <v>0</v>
      </c>
      <c r="G99" s="5"/>
      <c r="H99" s="2">
        <f t="shared" si="5"/>
        <v>0</v>
      </c>
      <c r="I99" s="2">
        <f t="shared" si="6"/>
        <v>0</v>
      </c>
      <c r="J99" s="14">
        <f t="shared" si="7"/>
        <v>0</v>
      </c>
      <c r="K99" s="15" t="s">
        <v>140</v>
      </c>
    </row>
    <row r="100" spans="1:11" ht="63.75">
      <c r="A100" s="2" t="s">
        <v>119</v>
      </c>
      <c r="B100" s="23" t="s">
        <v>230</v>
      </c>
      <c r="C100" s="22" t="s">
        <v>9</v>
      </c>
      <c r="D100" s="22">
        <v>10</v>
      </c>
      <c r="E100" s="5"/>
      <c r="F100" s="2">
        <f t="shared" si="4"/>
        <v>0</v>
      </c>
      <c r="G100" s="5"/>
      <c r="H100" s="2">
        <f t="shared" si="5"/>
        <v>0</v>
      </c>
      <c r="I100" s="2">
        <f t="shared" si="6"/>
        <v>0</v>
      </c>
      <c r="J100" s="14">
        <f t="shared" si="7"/>
        <v>0</v>
      </c>
      <c r="K100" s="15" t="s">
        <v>140</v>
      </c>
    </row>
    <row r="101" spans="1:11" ht="114.75">
      <c r="A101" s="2" t="s">
        <v>120</v>
      </c>
      <c r="B101" s="23" t="s">
        <v>231</v>
      </c>
      <c r="C101" s="22" t="s">
        <v>9</v>
      </c>
      <c r="D101" s="22">
        <v>125</v>
      </c>
      <c r="E101" s="5"/>
      <c r="F101" s="2">
        <f t="shared" si="4"/>
        <v>0</v>
      </c>
      <c r="G101" s="5"/>
      <c r="H101" s="2">
        <f t="shared" si="5"/>
        <v>0</v>
      </c>
      <c r="I101" s="2">
        <f t="shared" si="6"/>
        <v>0</v>
      </c>
      <c r="J101" s="14">
        <f t="shared" si="7"/>
        <v>0</v>
      </c>
      <c r="K101" s="15" t="s">
        <v>140</v>
      </c>
    </row>
    <row r="102" spans="1:11">
      <c r="A102" s="2" t="s">
        <v>121</v>
      </c>
      <c r="B102" s="23" t="s">
        <v>232</v>
      </c>
      <c r="C102" s="22" t="s">
        <v>9</v>
      </c>
      <c r="D102" s="22">
        <v>63</v>
      </c>
      <c r="E102" s="5"/>
      <c r="F102" s="2">
        <f t="shared" si="4"/>
        <v>0</v>
      </c>
      <c r="G102" s="5"/>
      <c r="H102" s="2">
        <f t="shared" si="5"/>
        <v>0</v>
      </c>
      <c r="I102" s="2">
        <f t="shared" si="6"/>
        <v>0</v>
      </c>
      <c r="J102" s="14">
        <f t="shared" si="7"/>
        <v>0</v>
      </c>
      <c r="K102" s="15" t="s">
        <v>140</v>
      </c>
    </row>
    <row r="103" spans="1:11">
      <c r="A103" s="2" t="s">
        <v>122</v>
      </c>
      <c r="B103" s="23" t="s">
        <v>108</v>
      </c>
      <c r="C103" s="22" t="s">
        <v>9</v>
      </c>
      <c r="D103" s="22">
        <v>105</v>
      </c>
      <c r="E103" s="5"/>
      <c r="F103" s="2">
        <f t="shared" si="4"/>
        <v>0</v>
      </c>
      <c r="G103" s="5"/>
      <c r="H103" s="2">
        <f t="shared" si="5"/>
        <v>0</v>
      </c>
      <c r="I103" s="2">
        <f t="shared" si="6"/>
        <v>0</v>
      </c>
      <c r="J103" s="14">
        <f t="shared" si="7"/>
        <v>0</v>
      </c>
      <c r="K103" s="15" t="s">
        <v>140</v>
      </c>
    </row>
    <row r="104" spans="1:11" ht="63.75">
      <c r="A104" s="2" t="s">
        <v>123</v>
      </c>
      <c r="B104" s="23" t="s">
        <v>233</v>
      </c>
      <c r="C104" s="22" t="s">
        <v>9</v>
      </c>
      <c r="D104" s="22">
        <v>42</v>
      </c>
      <c r="E104" s="5"/>
      <c r="F104" s="2">
        <f t="shared" si="4"/>
        <v>0</v>
      </c>
      <c r="G104" s="5"/>
      <c r="H104" s="2">
        <f t="shared" si="5"/>
        <v>0</v>
      </c>
      <c r="I104" s="2">
        <f t="shared" si="6"/>
        <v>0</v>
      </c>
      <c r="J104" s="14">
        <f t="shared" si="7"/>
        <v>0</v>
      </c>
      <c r="K104" s="15" t="s">
        <v>140</v>
      </c>
    </row>
    <row r="105" spans="1:11" ht="63.75">
      <c r="A105" s="2" t="s">
        <v>124</v>
      </c>
      <c r="B105" s="23" t="s">
        <v>234</v>
      </c>
      <c r="C105" s="22" t="s">
        <v>9</v>
      </c>
      <c r="D105" s="22">
        <v>8</v>
      </c>
      <c r="E105" s="5"/>
      <c r="F105" s="2">
        <f t="shared" si="4"/>
        <v>0</v>
      </c>
      <c r="G105" s="5"/>
      <c r="H105" s="2">
        <f t="shared" si="5"/>
        <v>0</v>
      </c>
      <c r="I105" s="2">
        <f t="shared" si="6"/>
        <v>0</v>
      </c>
      <c r="J105" s="14">
        <f t="shared" si="7"/>
        <v>0</v>
      </c>
      <c r="K105" s="15" t="s">
        <v>140</v>
      </c>
    </row>
    <row r="106" spans="1:11" ht="51">
      <c r="A106" s="2" t="s">
        <v>125</v>
      </c>
      <c r="B106" s="23" t="s">
        <v>235</v>
      </c>
      <c r="C106" s="22" t="s">
        <v>9</v>
      </c>
      <c r="D106" s="22">
        <v>10</v>
      </c>
      <c r="E106" s="5"/>
      <c r="F106" s="2">
        <f t="shared" ref="F106:F115" si="8">D106*E106</f>
        <v>0</v>
      </c>
      <c r="G106" s="5"/>
      <c r="H106" s="2">
        <f t="shared" ref="H106:H115" si="9">F106*G106</f>
        <v>0</v>
      </c>
      <c r="I106" s="2">
        <f t="shared" ref="I106:I115" si="10">J106/D106</f>
        <v>0</v>
      </c>
      <c r="J106" s="14">
        <f t="shared" si="7"/>
        <v>0</v>
      </c>
      <c r="K106" s="15"/>
    </row>
    <row r="107" spans="1:11" ht="89.25">
      <c r="A107" s="2" t="s">
        <v>145</v>
      </c>
      <c r="B107" s="23" t="s">
        <v>236</v>
      </c>
      <c r="C107" s="22" t="s">
        <v>9</v>
      </c>
      <c r="D107" s="22">
        <v>100</v>
      </c>
      <c r="E107" s="5"/>
      <c r="F107" s="2">
        <f t="shared" si="8"/>
        <v>0</v>
      </c>
      <c r="G107" s="5"/>
      <c r="H107" s="2">
        <f t="shared" si="9"/>
        <v>0</v>
      </c>
      <c r="I107" s="2">
        <f t="shared" si="10"/>
        <v>0</v>
      </c>
      <c r="J107" s="14">
        <f t="shared" si="7"/>
        <v>0</v>
      </c>
      <c r="K107" s="15"/>
    </row>
    <row r="108" spans="1:11" ht="89.25">
      <c r="A108" s="2" t="s">
        <v>146</v>
      </c>
      <c r="B108" s="23" t="s">
        <v>237</v>
      </c>
      <c r="C108" s="22" t="s">
        <v>238</v>
      </c>
      <c r="D108" s="22">
        <v>35</v>
      </c>
      <c r="E108" s="5"/>
      <c r="F108" s="2">
        <f t="shared" si="8"/>
        <v>0</v>
      </c>
      <c r="G108" s="5"/>
      <c r="H108" s="2">
        <f t="shared" si="9"/>
        <v>0</v>
      </c>
      <c r="I108" s="2">
        <f t="shared" si="10"/>
        <v>0</v>
      </c>
      <c r="J108" s="14">
        <f t="shared" si="7"/>
        <v>0</v>
      </c>
      <c r="K108" s="15"/>
    </row>
    <row r="109" spans="1:11" ht="25.5">
      <c r="A109" s="2" t="s">
        <v>147</v>
      </c>
      <c r="B109" s="23" t="s">
        <v>239</v>
      </c>
      <c r="C109" s="22" t="s">
        <v>9</v>
      </c>
      <c r="D109" s="22">
        <v>10</v>
      </c>
      <c r="E109" s="5"/>
      <c r="F109" s="2">
        <f t="shared" si="8"/>
        <v>0</v>
      </c>
      <c r="G109" s="5"/>
      <c r="H109" s="2">
        <f t="shared" si="9"/>
        <v>0</v>
      </c>
      <c r="I109" s="2">
        <f t="shared" si="10"/>
        <v>0</v>
      </c>
      <c r="J109" s="14">
        <f t="shared" si="7"/>
        <v>0</v>
      </c>
      <c r="K109" s="15"/>
    </row>
    <row r="110" spans="1:11" ht="76.5">
      <c r="A110" s="2" t="s">
        <v>148</v>
      </c>
      <c r="B110" s="23" t="s">
        <v>240</v>
      </c>
      <c r="C110" s="22" t="s">
        <v>9</v>
      </c>
      <c r="D110" s="22">
        <v>6</v>
      </c>
      <c r="E110" s="5"/>
      <c r="F110" s="2">
        <f t="shared" si="8"/>
        <v>0</v>
      </c>
      <c r="G110" s="5"/>
      <c r="H110" s="2">
        <f t="shared" si="9"/>
        <v>0</v>
      </c>
      <c r="I110" s="2">
        <f t="shared" si="10"/>
        <v>0</v>
      </c>
      <c r="J110" s="14">
        <f t="shared" si="7"/>
        <v>0</v>
      </c>
      <c r="K110" s="15"/>
    </row>
    <row r="111" spans="1:11" ht="102">
      <c r="A111" s="2" t="s">
        <v>149</v>
      </c>
      <c r="B111" s="23" t="s">
        <v>241</v>
      </c>
      <c r="C111" s="22" t="s">
        <v>9</v>
      </c>
      <c r="D111" s="22">
        <v>35</v>
      </c>
      <c r="E111" s="5"/>
      <c r="F111" s="2">
        <f t="shared" si="8"/>
        <v>0</v>
      </c>
      <c r="G111" s="5"/>
      <c r="H111" s="2">
        <f t="shared" si="9"/>
        <v>0</v>
      </c>
      <c r="I111" s="2">
        <f t="shared" si="10"/>
        <v>0</v>
      </c>
      <c r="J111" s="14">
        <f t="shared" si="7"/>
        <v>0</v>
      </c>
      <c r="K111" s="15"/>
    </row>
    <row r="112" spans="1:11" ht="76.5">
      <c r="A112" s="2" t="s">
        <v>150</v>
      </c>
      <c r="B112" s="28" t="s">
        <v>253</v>
      </c>
      <c r="C112" s="22" t="s">
        <v>25</v>
      </c>
      <c r="D112" s="22">
        <v>35</v>
      </c>
      <c r="E112" s="5"/>
      <c r="F112" s="2">
        <f t="shared" si="8"/>
        <v>0</v>
      </c>
      <c r="G112" s="5"/>
      <c r="H112" s="2">
        <f t="shared" si="9"/>
        <v>0</v>
      </c>
      <c r="I112" s="2">
        <f t="shared" si="10"/>
        <v>0</v>
      </c>
      <c r="J112" s="14">
        <f t="shared" si="7"/>
        <v>0</v>
      </c>
      <c r="K112" s="15"/>
    </row>
    <row r="113" spans="1:11" ht="114.75">
      <c r="A113" s="2" t="s">
        <v>151</v>
      </c>
      <c r="B113" s="23" t="s">
        <v>242</v>
      </c>
      <c r="C113" s="22" t="s">
        <v>9</v>
      </c>
      <c r="D113" s="22">
        <v>85</v>
      </c>
      <c r="E113" s="5"/>
      <c r="F113" s="2">
        <f t="shared" si="8"/>
        <v>0</v>
      </c>
      <c r="G113" s="5"/>
      <c r="H113" s="2">
        <f t="shared" si="9"/>
        <v>0</v>
      </c>
      <c r="I113" s="2">
        <f t="shared" si="10"/>
        <v>0</v>
      </c>
      <c r="J113" s="14">
        <f t="shared" si="7"/>
        <v>0</v>
      </c>
      <c r="K113" s="15"/>
    </row>
    <row r="114" spans="1:11" ht="51">
      <c r="A114" s="2" t="s">
        <v>152</v>
      </c>
      <c r="B114" s="23" t="s">
        <v>243</v>
      </c>
      <c r="C114" s="22" t="s">
        <v>9</v>
      </c>
      <c r="D114" s="22">
        <v>15</v>
      </c>
      <c r="E114" s="5"/>
      <c r="F114" s="2">
        <f t="shared" si="8"/>
        <v>0</v>
      </c>
      <c r="G114" s="5"/>
      <c r="H114" s="2">
        <f t="shared" si="9"/>
        <v>0</v>
      </c>
      <c r="I114" s="2">
        <f t="shared" si="10"/>
        <v>0</v>
      </c>
      <c r="J114" s="14">
        <f t="shared" si="7"/>
        <v>0</v>
      </c>
      <c r="K114" s="15"/>
    </row>
    <row r="115" spans="1:11" ht="51">
      <c r="A115" s="2" t="s">
        <v>153</v>
      </c>
      <c r="B115" s="23" t="s">
        <v>244</v>
      </c>
      <c r="C115" s="22" t="s">
        <v>9</v>
      </c>
      <c r="D115" s="22">
        <v>20</v>
      </c>
      <c r="E115" s="5"/>
      <c r="F115" s="2">
        <f t="shared" si="8"/>
        <v>0</v>
      </c>
      <c r="G115" s="5"/>
      <c r="H115" s="2">
        <f t="shared" si="9"/>
        <v>0</v>
      </c>
      <c r="I115" s="2">
        <f t="shared" si="10"/>
        <v>0</v>
      </c>
      <c r="J115" s="14">
        <f t="shared" si="7"/>
        <v>0</v>
      </c>
      <c r="K115" s="15"/>
    </row>
    <row r="116" spans="1:11" ht="51">
      <c r="A116" s="2" t="s">
        <v>158</v>
      </c>
      <c r="B116" s="23" t="s">
        <v>245</v>
      </c>
      <c r="C116" s="22" t="s">
        <v>9</v>
      </c>
      <c r="D116" s="22">
        <v>20</v>
      </c>
      <c r="E116" s="5"/>
      <c r="F116" s="2">
        <f t="shared" ref="F116:F119" si="11">D116*E116</f>
        <v>0</v>
      </c>
      <c r="G116" s="5"/>
      <c r="H116" s="2">
        <f t="shared" ref="H116:H119" si="12">F116*G116</f>
        <v>0</v>
      </c>
      <c r="I116" s="2">
        <f t="shared" ref="I116:I119" si="13">J116/D116</f>
        <v>0</v>
      </c>
      <c r="J116" s="14">
        <f t="shared" si="7"/>
        <v>0</v>
      </c>
      <c r="K116" s="15"/>
    </row>
    <row r="117" spans="1:11" ht="51">
      <c r="A117" s="2" t="s">
        <v>159</v>
      </c>
      <c r="B117" s="23" t="s">
        <v>246</v>
      </c>
      <c r="C117" s="22" t="s">
        <v>9</v>
      </c>
      <c r="D117" s="22">
        <v>20</v>
      </c>
      <c r="E117" s="5"/>
      <c r="F117" s="2">
        <f t="shared" si="11"/>
        <v>0</v>
      </c>
      <c r="G117" s="5"/>
      <c r="H117" s="2">
        <f t="shared" si="12"/>
        <v>0</v>
      </c>
      <c r="I117" s="2">
        <f t="shared" si="13"/>
        <v>0</v>
      </c>
      <c r="J117" s="14">
        <f t="shared" si="7"/>
        <v>0</v>
      </c>
      <c r="K117" s="15"/>
    </row>
    <row r="118" spans="1:11" ht="63.75">
      <c r="A118" s="2" t="s">
        <v>154</v>
      </c>
      <c r="B118" s="23" t="s">
        <v>247</v>
      </c>
      <c r="C118" s="22" t="s">
        <v>9</v>
      </c>
      <c r="D118" s="22">
        <v>10</v>
      </c>
      <c r="E118" s="5"/>
      <c r="F118" s="2">
        <f t="shared" si="11"/>
        <v>0</v>
      </c>
      <c r="G118" s="5"/>
      <c r="H118" s="2">
        <f t="shared" si="12"/>
        <v>0</v>
      </c>
      <c r="I118" s="2">
        <f t="shared" si="13"/>
        <v>0</v>
      </c>
      <c r="J118" s="14">
        <f t="shared" si="7"/>
        <v>0</v>
      </c>
      <c r="K118" s="15"/>
    </row>
    <row r="119" spans="1:11" ht="89.25">
      <c r="A119" s="2" t="s">
        <v>155</v>
      </c>
      <c r="B119" s="23" t="s">
        <v>248</v>
      </c>
      <c r="C119" s="22" t="s">
        <v>9</v>
      </c>
      <c r="D119" s="22">
        <v>15</v>
      </c>
      <c r="E119" s="5"/>
      <c r="F119" s="2">
        <f t="shared" si="11"/>
        <v>0</v>
      </c>
      <c r="G119" s="5"/>
      <c r="H119" s="2">
        <f t="shared" si="12"/>
        <v>0</v>
      </c>
      <c r="I119" s="2">
        <f t="shared" si="13"/>
        <v>0</v>
      </c>
      <c r="J119" s="14">
        <f t="shared" si="7"/>
        <v>0</v>
      </c>
      <c r="K119" s="15"/>
    </row>
    <row r="120" spans="1:11" ht="25.5">
      <c r="A120" s="2" t="s">
        <v>156</v>
      </c>
      <c r="B120" s="23" t="s">
        <v>249</v>
      </c>
      <c r="C120" s="22" t="s">
        <v>25</v>
      </c>
      <c r="D120" s="22">
        <v>120</v>
      </c>
      <c r="E120" s="5"/>
      <c r="F120" s="2">
        <f t="shared" ref="F120" si="14">D120*E120</f>
        <v>0</v>
      </c>
      <c r="G120" s="5"/>
      <c r="H120" s="2">
        <f t="shared" ref="H120" si="15">F120*G120</f>
        <v>0</v>
      </c>
      <c r="I120" s="2">
        <f t="shared" ref="I120" si="16">J120/D120</f>
        <v>0</v>
      </c>
      <c r="J120" s="14">
        <f t="shared" si="7"/>
        <v>0</v>
      </c>
      <c r="K120" s="15"/>
    </row>
    <row r="121" spans="1:11" ht="25.5">
      <c r="A121" s="2" t="s">
        <v>157</v>
      </c>
      <c r="B121" s="23" t="s">
        <v>250</v>
      </c>
      <c r="C121" s="22" t="s">
        <v>9</v>
      </c>
      <c r="D121" s="22">
        <v>6</v>
      </c>
      <c r="E121" s="5"/>
      <c r="F121" s="2">
        <f t="shared" si="4"/>
        <v>0</v>
      </c>
      <c r="G121" s="5"/>
      <c r="H121" s="2">
        <f t="shared" si="5"/>
        <v>0</v>
      </c>
      <c r="I121" s="2">
        <f t="shared" si="6"/>
        <v>0</v>
      </c>
      <c r="J121" s="14">
        <f t="shared" si="7"/>
        <v>0</v>
      </c>
      <c r="K121" s="15" t="s">
        <v>140</v>
      </c>
    </row>
    <row r="122" spans="1:11" ht="30.75" customHeight="1">
      <c r="A122" s="35" t="s">
        <v>126</v>
      </c>
      <c r="B122" s="35"/>
      <c r="C122" s="35"/>
      <c r="D122" s="35"/>
      <c r="E122" s="35"/>
      <c r="F122" s="16"/>
      <c r="G122" s="17"/>
      <c r="H122" s="16"/>
      <c r="I122" s="18"/>
      <c r="J122" s="16"/>
    </row>
    <row r="123" spans="1:11" ht="30.75" customHeight="1">
      <c r="A123" s="21"/>
      <c r="B123" s="21"/>
      <c r="C123" s="21"/>
      <c r="D123" s="21"/>
      <c r="E123" s="21"/>
      <c r="F123" s="21"/>
      <c r="G123" s="21"/>
      <c r="H123" s="21"/>
      <c r="I123" s="21"/>
      <c r="J123" s="21"/>
      <c r="K123" s="21"/>
    </row>
    <row r="124" spans="1:11" ht="26.25" customHeight="1">
      <c r="A124" s="12"/>
      <c r="B124" s="33" t="s">
        <v>141</v>
      </c>
      <c r="C124" s="33"/>
      <c r="D124" s="33"/>
      <c r="E124" s="33"/>
      <c r="F124" s="12"/>
      <c r="G124" s="12"/>
      <c r="H124" s="12"/>
      <c r="I124" s="12"/>
      <c r="J124" s="12"/>
      <c r="K124" s="12"/>
    </row>
    <row r="125" spans="1:11" ht="75.75" customHeight="1">
      <c r="A125" s="12"/>
      <c r="B125" s="12"/>
      <c r="C125" s="12"/>
      <c r="D125" s="12"/>
      <c r="E125" s="12"/>
      <c r="F125" s="12"/>
      <c r="G125" s="12"/>
      <c r="H125" s="12"/>
      <c r="I125" s="33" t="s">
        <v>142</v>
      </c>
      <c r="J125" s="33"/>
      <c r="K125" s="33"/>
    </row>
    <row r="126" spans="1:11">
      <c r="A126" s="12"/>
      <c r="B126" s="12"/>
      <c r="C126" s="12"/>
      <c r="D126" s="12"/>
      <c r="E126" s="12"/>
      <c r="F126" s="12"/>
      <c r="G126" s="12"/>
      <c r="H126" s="12"/>
      <c r="I126" s="19"/>
      <c r="J126" s="19"/>
      <c r="K126" s="19"/>
    </row>
    <row r="127" spans="1:11">
      <c r="I127" s="20"/>
      <c r="J127" s="20"/>
      <c r="K127" s="20"/>
    </row>
    <row r="128" spans="1:11">
      <c r="I128" s="20"/>
      <c r="J128" s="20"/>
      <c r="K128" s="20"/>
    </row>
    <row r="129" spans="9:11">
      <c r="I129" s="20"/>
      <c r="J129" s="20"/>
      <c r="K129" s="20"/>
    </row>
  </sheetData>
  <autoFilter ref="A7:J7" xr:uid="{00000000-0009-0000-0000-000000000000}"/>
  <mergeCells count="9">
    <mergeCell ref="A1:C1"/>
    <mergeCell ref="A3:C3"/>
    <mergeCell ref="A4:J4"/>
    <mergeCell ref="G2:K2"/>
    <mergeCell ref="I125:K125"/>
    <mergeCell ref="B124:E124"/>
    <mergeCell ref="A6:J6"/>
    <mergeCell ref="A122:E122"/>
    <mergeCell ref="A5:J5"/>
  </mergeCell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4</vt:i4>
      </vt:variant>
    </vt:vector>
  </HeadingPairs>
  <TitlesOfParts>
    <vt:vector size="7" baseType="lpstr">
      <vt:lpstr>Arkusz1</vt:lpstr>
      <vt:lpstr>Arkusz2</vt:lpstr>
      <vt:lpstr>Arkusz3</vt:lpstr>
      <vt:lpstr>Arkusz1!_Hlk109116610</vt:lpstr>
      <vt:lpstr>Arkusz1!_Hlk126670033</vt:lpstr>
      <vt:lpstr>Arkusz1!_Hlk126671363</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2024-12-09T09:05:14Z</dcterms:modified>
</cp:coreProperties>
</file>