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kaz ppe obiekty" sheetId="1" r:id="rId1"/>
    <sheet name="wykaz ppe do umowy zał 1" sheetId="2" r:id="rId2"/>
    <sheet name="wykaz odbiorców do umowy zał 2" sheetId="3" r:id="rId3"/>
    <sheet name="wykaz nabywców" sheetId="4" r:id="rId4"/>
  </sheets>
  <definedNames/>
  <calcPr fullCalcOnLoad="1"/>
</workbook>
</file>

<file path=xl/sharedStrings.xml><?xml version="1.0" encoding="utf-8"?>
<sst xmlns="http://schemas.openxmlformats.org/spreadsheetml/2006/main" count="3772" uniqueCount="502">
  <si>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</si>
  <si>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</si>
  <si>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</si>
  <si>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</si>
  <si>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</si>
  <si>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</si>
  <si>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</si>
  <si>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</si>
  <si>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</si>
  <si>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</si>
  <si>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</si>
  <si>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</si>
  <si>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</si>
  <si>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</si>
  <si>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</si>
  <si>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</si>
  <si>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</si>
  <si>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</si>
  <si>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</si>
  <si>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</si>
  <si>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</si>
  <si>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</si>
  <si>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</si>
  <si>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</si>
  <si>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</si>
  <si>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</si>
  <si>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</si>
  <si>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</si>
  <si>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</si>
  <si>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</si>
  <si>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</si>
  <si>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</si>
  <si>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</si>
  <si>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</si>
  <si>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</si>
  <si>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</si>
  <si>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</si>
  <si>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</si>
  <si>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</si>
  <si>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</si>
  <si>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</si>
  <si>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</si>
  <si>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</si>
  <si>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</si>
  <si>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</si>
  <si>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</si>
  <si>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</si>
  <si>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</si>
  <si>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</si>
  <si>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</si>
  <si>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</si>
  <si>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</si>
  <si>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</si>
  <si>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</si>
  <si>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</si>
  <si>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</si>
  <si>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Nazwa ppe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</si>
  <si>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</si>
  <si>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</si>
  <si>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</si>
  <si>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</si>
  <si>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</si>
  <si>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</si>
  <si>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</si>
  <si>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</si>
  <si>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</si>
  <si>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</si>
  <si>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</si>
  <si>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10.12.2021</t>
  </si>
  <si>
    <t>01.01.2022</t>
  </si>
  <si>
    <t>Nr posesji</t>
  </si>
  <si>
    <r>
      <t xml:space="preserve">Potrzeba dostosowania układu pomiarowego </t>
    </r>
    <r>
      <rPr>
        <b/>
        <sz val="9"/>
        <rFont val="Cambria"/>
        <family val="1"/>
      </rPr>
      <t xml:space="preserve">(TAK/NIE)  </t>
    </r>
  </si>
  <si>
    <t xml:space="preserve">TAURON Dystrybucja SA </t>
  </si>
  <si>
    <t>ELEKTRA SA</t>
  </si>
  <si>
    <t>Gmina Niemodlin</t>
  </si>
  <si>
    <t>9910316271</t>
  </si>
  <si>
    <t>49-100</t>
  </si>
  <si>
    <t>Niemodlin</t>
  </si>
  <si>
    <t xml:space="preserve">Bohaterów Powstań Śląskich </t>
  </si>
  <si>
    <t>37</t>
  </si>
  <si>
    <t>Sady</t>
  </si>
  <si>
    <t>Wydrowice</t>
  </si>
  <si>
    <t>Michałówek</t>
  </si>
  <si>
    <t>Sosnówka</t>
  </si>
  <si>
    <t>Gracze</t>
  </si>
  <si>
    <t>Sportowa</t>
  </si>
  <si>
    <t>Góra</t>
  </si>
  <si>
    <t>Piotrowa</t>
  </si>
  <si>
    <t>Roszkowice</t>
  </si>
  <si>
    <t>Molestowice</t>
  </si>
  <si>
    <t>Brzęczkowice</t>
  </si>
  <si>
    <t>Kilińskiego</t>
  </si>
  <si>
    <t>Reymonta</t>
  </si>
  <si>
    <t>Korfantego</t>
  </si>
  <si>
    <t>Drzymały</t>
  </si>
  <si>
    <t>Bohaterów Powstań Śląskich</t>
  </si>
  <si>
    <t>Wojska Polskiego</t>
  </si>
  <si>
    <t>Brzeska</t>
  </si>
  <si>
    <t>Opolska</t>
  </si>
  <si>
    <t>Szydłowiec Śląski</t>
  </si>
  <si>
    <t>Rzędziwojowice</t>
  </si>
  <si>
    <t>Radoszowice</t>
  </si>
  <si>
    <t>Magnuszowice</t>
  </si>
  <si>
    <t>Tłustoręby</t>
  </si>
  <si>
    <t>Krasna Góra</t>
  </si>
  <si>
    <t>Grabin</t>
  </si>
  <si>
    <t>590322413700173540</t>
  </si>
  <si>
    <t>ENIGA Edward Zdrojek</t>
  </si>
  <si>
    <t>TAURON Dystrybucja SA</t>
  </si>
  <si>
    <t>Indywidualna</t>
  </si>
  <si>
    <t>Rozdzielona</t>
  </si>
  <si>
    <t>rozdzielona</t>
  </si>
  <si>
    <t>Ośrodek Sportu i Rekreacji w Niemodlinie</t>
  </si>
  <si>
    <t>Szkoła Podstawowa nr 1 im. Janusza Korczaka w Niemodlinie</t>
  </si>
  <si>
    <t>Zakład Gospodarki Komunalnej i Mieszkaniowej w Niemodlinie</t>
  </si>
  <si>
    <t>Szkoła Podstawowa im. 27 Wołyńskiej Dywizji Armii Krajowej w Graczach</t>
  </si>
  <si>
    <t>49-156</t>
  </si>
  <si>
    <t xml:space="preserve">Niemodlińska </t>
  </si>
  <si>
    <t>Publiczne Przedszkole im. Marii Kownackiej w Graczach</t>
  </si>
  <si>
    <t xml:space="preserve">Kręta </t>
  </si>
  <si>
    <t>Przedszkole Publiczne Nr 1 im. Bajka w Niemodlinie</t>
  </si>
  <si>
    <t>Przedszkole Publiczne Nr 2 w Niemodlinie</t>
  </si>
  <si>
    <t>30a</t>
  </si>
  <si>
    <t>Szkoła Podstawowa im. Tadeusza Kościuszkiw Rogach</t>
  </si>
  <si>
    <t xml:space="preserve">Rogi </t>
  </si>
  <si>
    <t>10a</t>
  </si>
  <si>
    <t xml:space="preserve">Wojska Polskiego </t>
  </si>
  <si>
    <t>Miejsko Gminna Biblioteka Publiczna</t>
  </si>
  <si>
    <t>754 00 11 933</t>
  </si>
  <si>
    <t>34A</t>
  </si>
  <si>
    <t>Ośrodek Kultury w Niemodlinie im. Agnieszki Osieckiej</t>
  </si>
  <si>
    <t>754 16 40 312</t>
  </si>
  <si>
    <t>Mikołaja Reja</t>
  </si>
  <si>
    <t>1</t>
  </si>
  <si>
    <t>Samorządowy Zakład Opieki Zdrowotnej w Niemodlinie</t>
  </si>
  <si>
    <t>991 02 27 426</t>
  </si>
  <si>
    <t xml:space="preserve">Zamkowa </t>
  </si>
  <si>
    <t>4</t>
  </si>
  <si>
    <t>Remiza Strażacka  Garaż</t>
  </si>
  <si>
    <t xml:space="preserve">Grodziec, Grodziec </t>
  </si>
  <si>
    <t>13b</t>
  </si>
  <si>
    <t>590322413700242918</t>
  </si>
  <si>
    <t>96620603</t>
  </si>
  <si>
    <t>C11</t>
  </si>
  <si>
    <t>Świetlica  Lokal Użytkowy</t>
  </si>
  <si>
    <t>68</t>
  </si>
  <si>
    <t>590322413700041818</t>
  </si>
  <si>
    <t>92706532</t>
  </si>
  <si>
    <t xml:space="preserve">Sarny Wielkie </t>
  </si>
  <si>
    <t>18</t>
  </si>
  <si>
    <t>590322413700228592</t>
  </si>
  <si>
    <t>90854493</t>
  </si>
  <si>
    <t>Obiekt Sportowo Rekreacyjny</t>
  </si>
  <si>
    <t>Dz/41</t>
  </si>
  <si>
    <t>590322413700810070</t>
  </si>
  <si>
    <t>8431925</t>
  </si>
  <si>
    <t>Świetlica Wiejska</t>
  </si>
  <si>
    <t>56/1</t>
  </si>
  <si>
    <t>590322413700110859</t>
  </si>
  <si>
    <t>91684944</t>
  </si>
  <si>
    <t>40</t>
  </si>
  <si>
    <t>91685109</t>
  </si>
  <si>
    <t>Remiza OSP Rogi</t>
  </si>
  <si>
    <t>590322413700819639</t>
  </si>
  <si>
    <t>91684982</t>
  </si>
  <si>
    <t>Obiekt Użytkowy</t>
  </si>
  <si>
    <t>Dz/42/15</t>
  </si>
  <si>
    <t>590322413700343486</t>
  </si>
  <si>
    <t>91718157</t>
  </si>
  <si>
    <t>Lokal Użytkowy  Świetlica Radoszowice</t>
  </si>
  <si>
    <t>2</t>
  </si>
  <si>
    <t>590322413700061953</t>
  </si>
  <si>
    <t>181263</t>
  </si>
  <si>
    <t>Remiza OSP Grodziec</t>
  </si>
  <si>
    <t>590322413700323327</t>
  </si>
  <si>
    <t>96358550</t>
  </si>
  <si>
    <t>Lokal Użytkowy  Świetlica Brzęczkowice</t>
  </si>
  <si>
    <t>15 A</t>
  </si>
  <si>
    <t>590322413700708506</t>
  </si>
  <si>
    <t>01606128</t>
  </si>
  <si>
    <t>Lokal Użytkowy</t>
  </si>
  <si>
    <t>49-130</t>
  </si>
  <si>
    <t>Tułowice</t>
  </si>
  <si>
    <t xml:space="preserve">Lipno  </t>
  </si>
  <si>
    <t>24a</t>
  </si>
  <si>
    <t>590322413700196549</t>
  </si>
  <si>
    <t>96303409</t>
  </si>
  <si>
    <t>Biuro</t>
  </si>
  <si>
    <t>590322413700253860</t>
  </si>
  <si>
    <t>55882173</t>
  </si>
  <si>
    <t>Lokal użytkowy  Świetlica</t>
  </si>
  <si>
    <t xml:space="preserve">Gościejowice </t>
  </si>
  <si>
    <t>590322413700245865</t>
  </si>
  <si>
    <t>7785173</t>
  </si>
  <si>
    <t>Świetlica</t>
  </si>
  <si>
    <t>29a</t>
  </si>
  <si>
    <t>590322413700616276</t>
  </si>
  <si>
    <t>96041739</t>
  </si>
  <si>
    <t>13</t>
  </si>
  <si>
    <t>590322413700363835</t>
  </si>
  <si>
    <t>4776</t>
  </si>
  <si>
    <t>Remiza Ochotniczej Straży Pożarnej</t>
  </si>
  <si>
    <t>Nyska</t>
  </si>
  <si>
    <t>590322413700054351</t>
  </si>
  <si>
    <t>A322056166948</t>
  </si>
  <si>
    <t>C12a</t>
  </si>
  <si>
    <t>Zaplecze Socjalne Oiektu Sportowego</t>
  </si>
  <si>
    <t>dz.nr 163</t>
  </si>
  <si>
    <t>590322413700122623</t>
  </si>
  <si>
    <t>72186970</t>
  </si>
  <si>
    <t>8</t>
  </si>
  <si>
    <t>590322413700584018</t>
  </si>
  <si>
    <t>10073809</t>
  </si>
  <si>
    <t>G11</t>
  </si>
  <si>
    <t>Ośrodek Sportowy</t>
  </si>
  <si>
    <t>dz/20</t>
  </si>
  <si>
    <t>590322413700048794</t>
  </si>
  <si>
    <t>94091461</t>
  </si>
  <si>
    <t>Lokal Użytkowy boisko</t>
  </si>
  <si>
    <t>dz/183/5</t>
  </si>
  <si>
    <t>590322413700740612</t>
  </si>
  <si>
    <t>8385432</t>
  </si>
  <si>
    <t>Świetlica Góra</t>
  </si>
  <si>
    <t>15</t>
  </si>
  <si>
    <t>590322413700488316</t>
  </si>
  <si>
    <t>25146429</t>
  </si>
  <si>
    <t xml:space="preserve">Lokal Użytkowy  Świelica </t>
  </si>
  <si>
    <t>5c</t>
  </si>
  <si>
    <t>590322413700666660</t>
  </si>
  <si>
    <t>91684947</t>
  </si>
  <si>
    <t>OSP Gracze Remiza</t>
  </si>
  <si>
    <t>590322413700601401</t>
  </si>
  <si>
    <t>A322056166698</t>
  </si>
  <si>
    <t>Remiza OSP</t>
  </si>
  <si>
    <t>590322413700282723</t>
  </si>
  <si>
    <t>9297485</t>
  </si>
  <si>
    <t>dz.nr 61/1</t>
  </si>
  <si>
    <t>590322413700588207</t>
  </si>
  <si>
    <t>91071700</t>
  </si>
  <si>
    <t>13a</t>
  </si>
  <si>
    <t>590322413700781899</t>
  </si>
  <si>
    <t>96620563</t>
  </si>
  <si>
    <t>Obiekt Sportowo Rekreacyjny  Boisko</t>
  </si>
  <si>
    <t>590322413700829645</t>
  </si>
  <si>
    <t>98553999</t>
  </si>
  <si>
    <t>Remiza OSP Gracze</t>
  </si>
  <si>
    <t>590322413700282730</t>
  </si>
  <si>
    <t>90659337</t>
  </si>
  <si>
    <t>Obiekt użytkowy budynek po OSP Jakubowice</t>
  </si>
  <si>
    <t xml:space="preserve">Jakubowice </t>
  </si>
  <si>
    <t>dz.nr 162</t>
  </si>
  <si>
    <t>590322413700752233</t>
  </si>
  <si>
    <t>83748640</t>
  </si>
  <si>
    <t>Sygnalizacja  świetlna zjazdu z drogi krajowej</t>
  </si>
  <si>
    <t>1025</t>
  </si>
  <si>
    <t>dz. nr</t>
  </si>
  <si>
    <t>590322413700176190</t>
  </si>
  <si>
    <t>95496348</t>
  </si>
  <si>
    <t>Brzęczkowice - hala</t>
  </si>
  <si>
    <t>590322413700438021</t>
  </si>
  <si>
    <t>A322056067055</t>
  </si>
  <si>
    <t>Świetlica wiejska Grabin</t>
  </si>
  <si>
    <t>80 A</t>
  </si>
  <si>
    <t>590322413700856269</t>
  </si>
  <si>
    <t>96192126</t>
  </si>
  <si>
    <t>Remiza OSP Krasna Góra</t>
  </si>
  <si>
    <t>590322413700860365</t>
  </si>
  <si>
    <t>98280462</t>
  </si>
  <si>
    <t>Ośrodek Sportu i Rekreacji w Niemodlinie  Basen</t>
  </si>
  <si>
    <t>Daszyńskiego</t>
  </si>
  <si>
    <t>0</t>
  </si>
  <si>
    <t>590322413700762379</t>
  </si>
  <si>
    <t>72024052</t>
  </si>
  <si>
    <t>Ośrodek Sportu i Rekreacji w Niemodlinie  Stadion</t>
  </si>
  <si>
    <t>590322413700371236</t>
  </si>
  <si>
    <t>A322056065883</t>
  </si>
  <si>
    <t xml:space="preserve">Ośrodek Sportu i Rekreacji w Niemodlinie </t>
  </si>
  <si>
    <t xml:space="preserve">Reymonta </t>
  </si>
  <si>
    <t>9</t>
  </si>
  <si>
    <t>590322413700313878</t>
  </si>
  <si>
    <t>A322056084689</t>
  </si>
  <si>
    <t>Ośrodek Sportu i Rekreacji w Niemodlinie  Hala widowiskowo Sportowa</t>
  </si>
  <si>
    <t>11</t>
  </si>
  <si>
    <t>590322413700461920</t>
  </si>
  <si>
    <t>04057658</t>
  </si>
  <si>
    <t>C22a</t>
  </si>
  <si>
    <t>590322413700006725</t>
  </si>
  <si>
    <t>3280778</t>
  </si>
  <si>
    <t>C21</t>
  </si>
  <si>
    <t>Szkoła Podstawowa Nr 2 im. Marii SkłodowskiejCurie w Niemodlinie</t>
  </si>
  <si>
    <t>Szkolna</t>
  </si>
  <si>
    <t>5</t>
  </si>
  <si>
    <t>590322413700301851</t>
  </si>
  <si>
    <t>63474430</t>
  </si>
  <si>
    <t>21</t>
  </si>
  <si>
    <t>590322413700196723</t>
  </si>
  <si>
    <t>A322056166790</t>
  </si>
  <si>
    <t>590322413700674801</t>
  </si>
  <si>
    <t>91011344</t>
  </si>
  <si>
    <t>31</t>
  </si>
  <si>
    <t>590322413700192268</t>
  </si>
  <si>
    <t>11895593</t>
  </si>
  <si>
    <t>590322413700421931</t>
  </si>
  <si>
    <t>55882168</t>
  </si>
  <si>
    <t>Szkoła Podstawowa im. Tadeusza Kościuszki w Rogach</t>
  </si>
  <si>
    <t>590322413700336136</t>
  </si>
  <si>
    <t>55882225</t>
  </si>
  <si>
    <t>590322413700758266</t>
  </si>
  <si>
    <t>A322056067068</t>
  </si>
  <si>
    <t>Klatka Schodowa</t>
  </si>
  <si>
    <t>590322413700679882</t>
  </si>
  <si>
    <t>2016292</t>
  </si>
  <si>
    <t xml:space="preserve">Rynek </t>
  </si>
  <si>
    <t>44b</t>
  </si>
  <si>
    <t>590322413700806097</t>
  </si>
  <si>
    <t>83476422</t>
  </si>
  <si>
    <t>590322413700056089</t>
  </si>
  <si>
    <t>83964490</t>
  </si>
  <si>
    <t>590322413700597148</t>
  </si>
  <si>
    <t>83475946</t>
  </si>
  <si>
    <t>51</t>
  </si>
  <si>
    <t>590322413700056775</t>
  </si>
  <si>
    <t>1266805</t>
  </si>
  <si>
    <t>590322413700136064</t>
  </si>
  <si>
    <t>80215975</t>
  </si>
  <si>
    <t>Krótka</t>
  </si>
  <si>
    <t>590322413700123965</t>
  </si>
  <si>
    <t>1912055</t>
  </si>
  <si>
    <t>28</t>
  </si>
  <si>
    <t>590322413700434924</t>
  </si>
  <si>
    <t>24802088</t>
  </si>
  <si>
    <t>10</t>
  </si>
  <si>
    <t>590322413700369257</t>
  </si>
  <si>
    <t>83974924</t>
  </si>
  <si>
    <t>36</t>
  </si>
  <si>
    <t>590322413700343677</t>
  </si>
  <si>
    <t>1912048</t>
  </si>
  <si>
    <t>590322413700418405</t>
  </si>
  <si>
    <t>1268094</t>
  </si>
  <si>
    <t>590322413700082729</t>
  </si>
  <si>
    <t>1912077</t>
  </si>
  <si>
    <t>33</t>
  </si>
  <si>
    <t>590322413700200635</t>
  </si>
  <si>
    <t>92311575</t>
  </si>
  <si>
    <t>3</t>
  </si>
  <si>
    <t>590322413700153719</t>
  </si>
  <si>
    <t>95236669</t>
  </si>
  <si>
    <t>26</t>
  </si>
  <si>
    <t>590322413700471363</t>
  </si>
  <si>
    <t>92311554</t>
  </si>
  <si>
    <t>22</t>
  </si>
  <si>
    <t>590322413700275114</t>
  </si>
  <si>
    <t>92311553</t>
  </si>
  <si>
    <t>590322413700440383</t>
  </si>
  <si>
    <t>1912051</t>
  </si>
  <si>
    <t>590322413700657163</t>
  </si>
  <si>
    <t>1521542</t>
  </si>
  <si>
    <t>17</t>
  </si>
  <si>
    <t>590322413700234203</t>
  </si>
  <si>
    <t>1912076</t>
  </si>
  <si>
    <t>590322413700721468</t>
  </si>
  <si>
    <t>92874317</t>
  </si>
  <si>
    <t>34a</t>
  </si>
  <si>
    <t>590322413700583271</t>
  </si>
  <si>
    <t>92311541</t>
  </si>
  <si>
    <t>590322413700042297</t>
  </si>
  <si>
    <t>9847674</t>
  </si>
  <si>
    <t>Dębowa</t>
  </si>
  <si>
    <t>590322413700572190</t>
  </si>
  <si>
    <t>83748800</t>
  </si>
  <si>
    <t>27</t>
  </si>
  <si>
    <t>590322413700354659</t>
  </si>
  <si>
    <t>21003952</t>
  </si>
  <si>
    <t>590322413700244608</t>
  </si>
  <si>
    <t>80923061</t>
  </si>
  <si>
    <t>Przepompownia tłoczna Gracze EPP3</t>
  </si>
  <si>
    <t>590322413700034674</t>
  </si>
  <si>
    <t>85464989</t>
  </si>
  <si>
    <t>Oczyszczalnia Ścieków</t>
  </si>
  <si>
    <t>12</t>
  </si>
  <si>
    <t>590322413700306542</t>
  </si>
  <si>
    <t>3282033</t>
  </si>
  <si>
    <t>590322413700446224</t>
  </si>
  <si>
    <t>3281960</t>
  </si>
  <si>
    <t>Pomieszczenia Biurowe</t>
  </si>
  <si>
    <t>590322413700275589</t>
  </si>
  <si>
    <t>A322056065884</t>
  </si>
  <si>
    <t>Przepompownia Ścieków Świętojańska</t>
  </si>
  <si>
    <t>Świętojańska</t>
  </si>
  <si>
    <t>590322413700158530</t>
  </si>
  <si>
    <t>71182673</t>
  </si>
  <si>
    <t>Przepompownia Ścieków Korfantego</t>
  </si>
  <si>
    <t>590322413700092926</t>
  </si>
  <si>
    <t>71182660</t>
  </si>
  <si>
    <t>Przepompownia Ścieków Wydrowice PW 3</t>
  </si>
  <si>
    <t>590322413700028055</t>
  </si>
  <si>
    <t>63474418</t>
  </si>
  <si>
    <t>Przepompownia Ścieków Wydrowice PW1</t>
  </si>
  <si>
    <t>590322413700768029</t>
  </si>
  <si>
    <t>63473528</t>
  </si>
  <si>
    <t>Przepompownia Ścieków Wydrowice PW2</t>
  </si>
  <si>
    <t>590322413700234746</t>
  </si>
  <si>
    <t>634735514</t>
  </si>
  <si>
    <t>Przepompownia Ścieków Reymonta</t>
  </si>
  <si>
    <t>590322413700444428</t>
  </si>
  <si>
    <t>93375160</t>
  </si>
  <si>
    <t>Przepompownia Ścieków Al. Wolności</t>
  </si>
  <si>
    <t>Al. Wolności</t>
  </si>
  <si>
    <t>590322413700356370</t>
  </si>
  <si>
    <t>8612673</t>
  </si>
  <si>
    <t>Przepompownia Ścieków Gracze, Bazaltowa</t>
  </si>
  <si>
    <t>Bazaltowa</t>
  </si>
  <si>
    <t>590322413700673521</t>
  </si>
  <si>
    <t>174950</t>
  </si>
  <si>
    <t>Przepompownia Ścieków Wydrowice PW4</t>
  </si>
  <si>
    <t>590322413700626831</t>
  </si>
  <si>
    <t>63473527</t>
  </si>
  <si>
    <t>Stacja kontenerowa</t>
  </si>
  <si>
    <t>590322413700567615</t>
  </si>
  <si>
    <t>55882170</t>
  </si>
  <si>
    <t>Stacja Uzdatniania Wody</t>
  </si>
  <si>
    <t>700- Lecia Niemodlina</t>
  </si>
  <si>
    <t>590322413700707974</t>
  </si>
  <si>
    <t>97794499</t>
  </si>
  <si>
    <t>B22</t>
  </si>
  <si>
    <t>590322413700533078</t>
  </si>
  <si>
    <t>97794600</t>
  </si>
  <si>
    <t>590322413700616429</t>
  </si>
  <si>
    <t>4018276</t>
  </si>
  <si>
    <t>Stacja Wodociągowa</t>
  </si>
  <si>
    <t>590322413700116745</t>
  </si>
  <si>
    <t>50703398</t>
  </si>
  <si>
    <t>590322413700829195</t>
  </si>
  <si>
    <t>50703407</t>
  </si>
  <si>
    <t>Targowisko</t>
  </si>
  <si>
    <t>590322413700350842</t>
  </si>
  <si>
    <t>55882172</t>
  </si>
  <si>
    <t>Klatka schodowa nr 2</t>
  </si>
  <si>
    <t>590322413700767947</t>
  </si>
  <si>
    <t>7972235</t>
  </si>
  <si>
    <t>ZGKiM Hydrofornia</t>
  </si>
  <si>
    <t xml:space="preserve">Mikołaja Reja </t>
  </si>
  <si>
    <t>590322413700040439</t>
  </si>
  <si>
    <t>71606247</t>
  </si>
  <si>
    <t>ZGKiM Kotłownia</t>
  </si>
  <si>
    <t xml:space="preserve">Sportowa </t>
  </si>
  <si>
    <t>590322413700478928</t>
  </si>
  <si>
    <t>94428398</t>
  </si>
  <si>
    <t>ZGKiM</t>
  </si>
  <si>
    <t>590322413700228479</t>
  </si>
  <si>
    <t>8384398</t>
  </si>
  <si>
    <t>Przepompownia ścieków Gościejowice PG1</t>
  </si>
  <si>
    <t>590322413700527534</t>
  </si>
  <si>
    <t>91581427</t>
  </si>
  <si>
    <t>Przepompownia ścieków Gościejowice PG2</t>
  </si>
  <si>
    <t>590322413700259909</t>
  </si>
  <si>
    <t>91684957</t>
  </si>
  <si>
    <t>Przepompownia ścieków 700 lecia</t>
  </si>
  <si>
    <t>700- lecia Niemodlina</t>
  </si>
  <si>
    <t>dz. 70/13</t>
  </si>
  <si>
    <t>590322413700350330</t>
  </si>
  <si>
    <t>90777519</t>
  </si>
  <si>
    <t>Przepompownia ścieków Parkowa</t>
  </si>
  <si>
    <t>Parkowa</t>
  </si>
  <si>
    <t>dz. nr 896</t>
  </si>
  <si>
    <t>590322413700754633</t>
  </si>
  <si>
    <t>93278552</t>
  </si>
  <si>
    <t>Przepompownia ścieków Brzeska</t>
  </si>
  <si>
    <t>dz. 375/1</t>
  </si>
  <si>
    <t>590322413700383345</t>
  </si>
  <si>
    <t>91136516</t>
  </si>
  <si>
    <t>Przepompownia ścieków Boczna</t>
  </si>
  <si>
    <t>Boczna</t>
  </si>
  <si>
    <t>dz.nr 44</t>
  </si>
  <si>
    <t>590322413700711896</t>
  </si>
  <si>
    <t>91136518</t>
  </si>
  <si>
    <t>Przepompownia ścieków Piotrowa</t>
  </si>
  <si>
    <t>dz. 137/17</t>
  </si>
  <si>
    <t>590322413700652137</t>
  </si>
  <si>
    <t>93653463</t>
  </si>
  <si>
    <t>Miejsko  Gminna Biblioteka Publiczna</t>
  </si>
  <si>
    <t>590322413700422136</t>
  </si>
  <si>
    <t>91137765</t>
  </si>
  <si>
    <t>590322413700085928</t>
  </si>
  <si>
    <t>A322056084719</t>
  </si>
  <si>
    <t>590322413700148272</t>
  </si>
  <si>
    <t>A322056084688</t>
  </si>
  <si>
    <t>590322413700485780</t>
  </si>
  <si>
    <t>80923021</t>
  </si>
  <si>
    <t>590322413700666592</t>
  </si>
  <si>
    <t>A322056065877</t>
  </si>
  <si>
    <t>590322413700244691</t>
  </si>
  <si>
    <t>98130229</t>
  </si>
  <si>
    <t>590322413700800590</t>
  </si>
  <si>
    <t>37870479</t>
  </si>
  <si>
    <t xml:space="preserve">Nabywca </t>
  </si>
  <si>
    <t xml:space="preserve">NIP </t>
  </si>
  <si>
    <t>Odbiorca</t>
  </si>
  <si>
    <t xml:space="preserve">Ulica </t>
  </si>
  <si>
    <t>7540011933</t>
  </si>
  <si>
    <t>7541640312</t>
  </si>
  <si>
    <t>9910227426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</si>
</sst>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General"/>
    <numFmt numFmtId="166" formatCode="[$-415]0"/>
    <numFmt numFmtId="167" formatCode="0.0"/>
    <numFmt numFmtId="168" formatCode="0.000"/>
    <numFmt numFmtId="169" formatCode="#,##0.00&quot; &quot;[$zł-415];[Red]&quot;-&quot;#,##0.00&quot; &quot;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0.0"/>
    <numFmt numFmtId="175" formatCode="[$-415]0.000"/>
    <numFmt numFmtId="176" formatCode="0.0000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1"/>
      <color indexed="8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Cambria"/>
      <family val="1"/>
    </font>
    <font>
      <sz val="9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8" fillId="0" borderId="0">
      <alignment/>
      <protection/>
    </xf>
    <xf numFmtId="165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165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0">
      <alignment/>
      <protection/>
    </xf>
    <xf numFmtId="169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10" xfId="44" applyNumberFormat="1" applyFont="1" applyBorder="1">
      <alignment/>
      <protection/>
    </xf>
    <xf numFmtId="0" fontId="3" fillId="0" borderId="10" xfId="44" applyNumberFormat="1" applyFont="1" applyBorder="1">
      <alignment/>
      <protection/>
    </xf>
    <xf numFmtId="165" fontId="6" fillId="0" borderId="0" xfId="44" applyFont="1" applyProtection="1">
      <alignment/>
      <protection/>
    </xf>
    <xf numFmtId="165" fontId="6" fillId="0" borderId="0" xfId="44" applyFont="1" applyFill="1">
      <alignment/>
      <protection/>
    </xf>
    <xf numFmtId="165" fontId="56" fillId="0" borderId="11" xfId="44" applyFont="1" applyFill="1" applyBorder="1">
      <alignment/>
      <protection/>
    </xf>
    <xf numFmtId="0" fontId="56" fillId="0" borderId="11" xfId="0" applyFont="1" applyFill="1" applyBorder="1" applyAlignment="1">
      <alignment horizontal="right" vertical="center"/>
    </xf>
    <xf numFmtId="165" fontId="56" fillId="0" borderId="0" xfId="44" applyFont="1" applyFill="1">
      <alignment/>
      <protection/>
    </xf>
    <xf numFmtId="165" fontId="6" fillId="0" borderId="0" xfId="44" applyFont="1">
      <alignment/>
      <protection/>
    </xf>
    <xf numFmtId="165" fontId="6" fillId="0" borderId="0" xfId="44" applyFont="1" applyAlignment="1">
      <alignment horizontal="right"/>
      <protection/>
    </xf>
    <xf numFmtId="0" fontId="2" fillId="0" borderId="10" xfId="44" applyNumberFormat="1" applyFont="1" applyBorder="1" applyAlignment="1">
      <alignment vertical="center"/>
      <protection/>
    </xf>
    <xf numFmtId="0" fontId="2" fillId="0" borderId="10" xfId="44" applyNumberFormat="1" applyFont="1" applyBorder="1" applyAlignment="1">
      <alignment horizontal="center" vertical="center"/>
      <protection/>
    </xf>
    <xf numFmtId="0" fontId="2" fillId="0" borderId="10" xfId="44" applyNumberFormat="1" applyFont="1" applyBorder="1" applyAlignment="1">
      <alignment horizontal="center" vertical="center" wrapText="1"/>
      <protection/>
    </xf>
    <xf numFmtId="0" fontId="3" fillId="0" borderId="0" xfId="44" applyNumberFormat="1" applyFont="1">
      <alignment/>
      <protection/>
    </xf>
    <xf numFmtId="164" fontId="7" fillId="33" borderId="11" xfId="44" applyNumberFormat="1" applyFont="1" applyFill="1" applyBorder="1" applyAlignment="1" applyProtection="1">
      <alignment horizontal="center" vertical="center" wrapText="1"/>
      <protection/>
    </xf>
    <xf numFmtId="165" fontId="7" fillId="34" borderId="11" xfId="44" applyFont="1" applyFill="1" applyBorder="1" applyAlignment="1" applyProtection="1">
      <alignment horizontal="center" vertical="center"/>
      <protection/>
    </xf>
    <xf numFmtId="164" fontId="7" fillId="34" borderId="11" xfId="44" applyNumberFormat="1" applyFont="1" applyFill="1" applyBorder="1" applyAlignment="1" applyProtection="1">
      <alignment horizontal="center" vertical="center" wrapText="1"/>
      <protection/>
    </xf>
    <xf numFmtId="165" fontId="7" fillId="34" borderId="11" xfId="44" applyFont="1" applyFill="1" applyBorder="1" applyAlignment="1" applyProtection="1">
      <alignment horizontal="center" vertical="center" wrapText="1"/>
      <protection/>
    </xf>
    <xf numFmtId="164" fontId="7" fillId="33" borderId="11" xfId="44" applyNumberFormat="1" applyFont="1" applyFill="1" applyBorder="1" applyAlignment="1" applyProtection="1">
      <alignment vertical="center" wrapText="1"/>
      <protection/>
    </xf>
    <xf numFmtId="165" fontId="7" fillId="33" borderId="11" xfId="44" applyFont="1" applyFill="1" applyBorder="1" applyAlignment="1" applyProtection="1">
      <alignment horizontal="center" vertical="center" wrapText="1"/>
      <protection/>
    </xf>
    <xf numFmtId="165" fontId="7" fillId="35" borderId="11" xfId="44" applyFont="1" applyFill="1" applyBorder="1" applyAlignment="1" applyProtection="1">
      <alignment horizontal="center" vertical="center" wrapText="1"/>
      <protection/>
    </xf>
    <xf numFmtId="165" fontId="7" fillId="0" borderId="11" xfId="44" applyFont="1" applyFill="1" applyBorder="1">
      <alignment/>
      <protection/>
    </xf>
    <xf numFmtId="165" fontId="7" fillId="0" borderId="11" xfId="44" applyFont="1" applyFill="1" applyBorder="1" applyAlignment="1">
      <alignment horizontal="center"/>
      <protection/>
    </xf>
    <xf numFmtId="1" fontId="7" fillId="0" borderId="11" xfId="44" applyNumberFormat="1" applyFont="1" applyFill="1" applyBorder="1">
      <alignment/>
      <protection/>
    </xf>
    <xf numFmtId="165" fontId="7" fillId="0" borderId="11" xfId="44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right" vertical="center"/>
    </xf>
    <xf numFmtId="0" fontId="5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165" fontId="6" fillId="0" borderId="11" xfId="44" applyFont="1" applyFill="1" applyBorder="1">
      <alignment/>
      <protection/>
    </xf>
    <xf numFmtId="44" fontId="6" fillId="0" borderId="11" xfId="69" applyFont="1" applyFill="1" applyBorder="1" applyAlignment="1">
      <alignment/>
    </xf>
    <xf numFmtId="165" fontId="6" fillId="0" borderId="0" xfId="44" applyFont="1" applyAlignment="1">
      <alignment horizontal="center"/>
      <protection/>
    </xf>
    <xf numFmtId="0" fontId="57" fillId="0" borderId="11" xfId="0" applyFont="1" applyBorder="1" applyAlignment="1">
      <alignment/>
    </xf>
    <xf numFmtId="49" fontId="57" fillId="0" borderId="11" xfId="0" applyNumberFormat="1" applyFont="1" applyBorder="1" applyAlignment="1">
      <alignment/>
    </xf>
    <xf numFmtId="49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165" fontId="6" fillId="0" borderId="11" xfId="44" applyFont="1" applyBorder="1">
      <alignment/>
      <protection/>
    </xf>
    <xf numFmtId="165" fontId="9" fillId="0" borderId="10" xfId="44" applyFont="1" applyBorder="1" applyAlignment="1">
      <alignment horizontal="center" vertical="center"/>
      <protection/>
    </xf>
    <xf numFmtId="165" fontId="9" fillId="0" borderId="10" xfId="44" applyFont="1" applyBorder="1" applyAlignment="1">
      <alignment horizontal="center" vertical="center" wrapText="1"/>
      <protection/>
    </xf>
    <xf numFmtId="165" fontId="9" fillId="0" borderId="0" xfId="44" applyFont="1" applyAlignment="1">
      <alignment horizontal="center" vertical="center"/>
      <protection/>
    </xf>
    <xf numFmtId="165" fontId="3" fillId="0" borderId="10" xfId="44" applyFont="1" applyBorder="1">
      <alignment/>
      <protection/>
    </xf>
    <xf numFmtId="165" fontId="3" fillId="0" borderId="0" xfId="44" applyFont="1">
      <alignment/>
      <protection/>
    </xf>
    <xf numFmtId="0" fontId="3" fillId="0" borderId="10" xfId="44" applyNumberFormat="1" applyFont="1" applyBorder="1" applyAlignment="1">
      <alignment horizontal="right"/>
      <protection/>
    </xf>
    <xf numFmtId="164" fontId="7" fillId="35" borderId="11" xfId="44" applyNumberFormat="1" applyFont="1" applyFill="1" applyBorder="1" applyAlignment="1" applyProtection="1">
      <alignment horizontal="center" vertical="center" wrapText="1"/>
      <protection/>
    </xf>
    <xf numFmtId="164" fontId="7" fillId="33" borderId="11" xfId="44" applyNumberFormat="1" applyFont="1" applyFill="1" applyBorder="1" applyAlignment="1" applyProtection="1">
      <alignment horizontal="center" vertical="center" wrapText="1"/>
      <protection/>
    </xf>
    <xf numFmtId="165" fontId="7" fillId="34" borderId="11" xfId="44" applyFont="1" applyFill="1" applyBorder="1" applyAlignment="1" applyProtection="1">
      <alignment horizontal="center" vertical="center"/>
      <protection/>
    </xf>
    <xf numFmtId="164" fontId="7" fillId="34" borderId="11" xfId="44" applyNumberFormat="1" applyFont="1" applyFill="1" applyBorder="1" applyAlignment="1" applyProtection="1">
      <alignment horizontal="center" vertical="center" wrapText="1"/>
      <protection/>
    </xf>
    <xf numFmtId="165" fontId="7" fillId="34" borderId="11" xfId="44" applyFont="1" applyFill="1" applyBorder="1" applyAlignment="1" applyProtection="1">
      <alignment horizontal="center" vertical="center" wrapText="1"/>
      <protection/>
    </xf>
    <xf numFmtId="165" fontId="7" fillId="35" borderId="11" xfId="44" applyFont="1" applyFill="1" applyBorder="1" applyAlignment="1" applyProtection="1">
      <alignment horizontal="center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4"/>
  <sheetViews>
    <sheetView tabSelected="1" zoomScalePageLayoutView="0" workbookViewId="0" topLeftCell="A1">
      <selection activeCell="C36" sqref="C36"/>
    </sheetView>
  </sheetViews>
  <sheetFormatPr defaultColWidth="8.50390625" defaultRowHeight="14.25"/>
  <cols>
    <col min="1" max="2" width="8.50390625" style="8" customWidth="1"/>
    <col min="3" max="3" width="23.25390625" style="8" customWidth="1"/>
    <col min="4" max="4" width="20.375" style="8" customWidth="1"/>
    <col min="5" max="8" width="10.125" style="8" customWidth="1"/>
    <col min="9" max="9" width="8.50390625" style="8" customWidth="1"/>
    <col min="10" max="10" width="10.50390625" style="8" customWidth="1"/>
    <col min="11" max="11" width="8.50390625" style="8" customWidth="1"/>
    <col min="12" max="12" width="15.00390625" style="8" customWidth="1"/>
    <col min="13" max="13" width="16.125" style="8" customWidth="1"/>
    <col min="14" max="14" width="8.50390625" style="8" customWidth="1"/>
    <col min="15" max="15" width="15.375" style="8" customWidth="1"/>
    <col min="16" max="16" width="14.00390625" style="8" customWidth="1"/>
    <col min="17" max="17" width="20.50390625" style="8" customWidth="1"/>
    <col min="18" max="18" width="11.00390625" style="31" customWidth="1"/>
    <col min="19" max="19" width="11.00390625" style="8" customWidth="1"/>
    <col min="20" max="20" width="30.75390625" style="8" customWidth="1"/>
    <col min="21" max="21" width="8.75390625" style="8" customWidth="1"/>
    <col min="22" max="22" width="14.00390625" style="8" customWidth="1"/>
    <col min="23" max="23" width="18.25390625" style="8" customWidth="1"/>
    <col min="24" max="25" width="8.50390625" style="8" customWidth="1"/>
    <col min="26" max="26" width="24.25390625" style="8" customWidth="1"/>
    <col min="27" max="28" width="8.50390625" style="8" customWidth="1"/>
    <col min="29" max="29" width="24.125" style="8" customWidth="1"/>
    <col min="30" max="30" width="25.875" style="8" customWidth="1"/>
    <col min="31" max="32" width="8.50390625" style="8" customWidth="1"/>
    <col min="33" max="34" width="22.75390625" style="9" customWidth="1"/>
    <col min="35" max="36" width="8.50390625" style="8" customWidth="1"/>
    <col min="37" max="37" width="8.75390625" style="31" customWidth="1"/>
    <col min="38" max="38" width="8.75390625" style="8" customWidth="1"/>
    <col min="39" max="42" width="8.50390625" style="8" customWidth="1"/>
    <col min="43" max="43" width="10.875" style="8" customWidth="1"/>
    <col min="44" max="51" width="8.50390625" style="8" customWidth="1"/>
    <col min="52" max="52" width="14.875" style="8" customWidth="1"/>
    <col min="53" max="53" width="13.75390625" style="8" customWidth="1"/>
    <col min="54" max="54" width="8.50390625" style="8" customWidth="1"/>
    <col min="55" max="55" width="14.125" style="8" customWidth="1"/>
    <col min="56" max="56" width="8.50390625" style="8" customWidth="1"/>
    <col min="57" max="57" width="11.75390625" style="8" customWidth="1"/>
    <col min="58" max="58" width="11.875" style="8" customWidth="1"/>
    <col min="59" max="59" width="11.75390625" style="8" customWidth="1"/>
    <col min="60" max="16384" width="8.50390625" style="8" customWidth="1"/>
  </cols>
  <sheetData>
    <row r="1" spans="1:59" s="3" customFormat="1" ht="27" customHeight="1">
      <c r="A1" s="43" t="s">
        <v>0</v>
      </c>
      <c r="B1" s="43" t="s">
        <v>1</v>
      </c>
      <c r="C1" s="44" t="s">
        <v>47</v>
      </c>
      <c r="D1" s="44" t="s">
        <v>2</v>
      </c>
      <c r="E1" s="44" t="s">
        <v>48</v>
      </c>
      <c r="F1" s="44" t="s">
        <v>59</v>
      </c>
      <c r="G1" s="44" t="s">
        <v>60</v>
      </c>
      <c r="H1" s="44" t="s">
        <v>61</v>
      </c>
      <c r="I1" s="43" t="s">
        <v>3</v>
      </c>
      <c r="J1" s="44" t="s">
        <v>71</v>
      </c>
      <c r="K1" s="43" t="s">
        <v>4</v>
      </c>
      <c r="L1" s="43" t="s">
        <v>5</v>
      </c>
      <c r="M1" s="43"/>
      <c r="N1" s="43"/>
      <c r="O1" s="43"/>
      <c r="P1" s="43"/>
      <c r="Q1" s="43"/>
      <c r="R1" s="43"/>
      <c r="S1" s="43"/>
      <c r="T1" s="44" t="s">
        <v>58</v>
      </c>
      <c r="U1" s="44"/>
      <c r="V1" s="44"/>
      <c r="W1" s="44"/>
      <c r="X1" s="44"/>
      <c r="Y1" s="44"/>
      <c r="Z1" s="44" t="s">
        <v>53</v>
      </c>
      <c r="AA1" s="44"/>
      <c r="AB1" s="44"/>
      <c r="AC1" s="44"/>
      <c r="AD1" s="44"/>
      <c r="AE1" s="44"/>
      <c r="AF1" s="44"/>
      <c r="AG1" s="44"/>
      <c r="AH1" s="44"/>
      <c r="AI1" s="44" t="s">
        <v>7</v>
      </c>
      <c r="AJ1" s="46" t="s">
        <v>57</v>
      </c>
      <c r="AK1" s="45" t="s">
        <v>8</v>
      </c>
      <c r="AL1" s="45"/>
      <c r="AM1" s="45"/>
      <c r="AN1" s="45"/>
      <c r="AO1" s="45"/>
      <c r="AP1" s="15"/>
      <c r="AQ1" s="45" t="s">
        <v>9</v>
      </c>
      <c r="AR1" s="45"/>
      <c r="AS1" s="45"/>
      <c r="AT1" s="45"/>
      <c r="AU1" s="45"/>
      <c r="AV1" s="45"/>
      <c r="AW1" s="46" t="s">
        <v>10</v>
      </c>
      <c r="AX1" s="46"/>
      <c r="AY1" s="48" t="s">
        <v>11</v>
      </c>
      <c r="AZ1" s="48"/>
      <c r="BA1" s="48"/>
      <c r="BB1" s="48"/>
      <c r="BC1" s="48"/>
      <c r="BD1" s="48"/>
      <c r="BE1" s="47" t="s">
        <v>12</v>
      </c>
      <c r="BF1" s="47" t="s">
        <v>13</v>
      </c>
      <c r="BG1" s="47" t="s">
        <v>14</v>
      </c>
    </row>
    <row r="2" spans="1:59" s="3" customFormat="1" ht="58.5" customHeight="1">
      <c r="A2" s="43"/>
      <c r="B2" s="43"/>
      <c r="C2" s="44"/>
      <c r="D2" s="44"/>
      <c r="E2" s="44"/>
      <c r="F2" s="44"/>
      <c r="G2" s="44"/>
      <c r="H2" s="44"/>
      <c r="I2" s="43"/>
      <c r="J2" s="44"/>
      <c r="K2" s="43"/>
      <c r="L2" s="14" t="s">
        <v>15</v>
      </c>
      <c r="M2" s="14" t="s">
        <v>21</v>
      </c>
      <c r="N2" s="14" t="s">
        <v>16</v>
      </c>
      <c r="O2" s="14" t="s">
        <v>17</v>
      </c>
      <c r="P2" s="14" t="s">
        <v>18</v>
      </c>
      <c r="Q2" s="14" t="s">
        <v>19</v>
      </c>
      <c r="R2" s="14" t="s">
        <v>20</v>
      </c>
      <c r="S2" s="14" t="s">
        <v>24</v>
      </c>
      <c r="T2" s="14" t="s">
        <v>56</v>
      </c>
      <c r="U2" s="14" t="s">
        <v>52</v>
      </c>
      <c r="V2" s="14" t="s">
        <v>18</v>
      </c>
      <c r="W2" s="14" t="s">
        <v>22</v>
      </c>
      <c r="X2" s="14" t="s">
        <v>23</v>
      </c>
      <c r="Y2" s="14" t="s">
        <v>24</v>
      </c>
      <c r="Z2" s="14" t="s">
        <v>54</v>
      </c>
      <c r="AA2" s="14" t="s">
        <v>51</v>
      </c>
      <c r="AB2" s="14" t="s">
        <v>55</v>
      </c>
      <c r="AC2" s="14" t="s">
        <v>18</v>
      </c>
      <c r="AD2" s="14" t="s">
        <v>22</v>
      </c>
      <c r="AE2" s="14" t="s">
        <v>23</v>
      </c>
      <c r="AF2" s="14" t="s">
        <v>24</v>
      </c>
      <c r="AG2" s="18" t="s">
        <v>6</v>
      </c>
      <c r="AH2" s="18" t="s">
        <v>50</v>
      </c>
      <c r="AI2" s="44"/>
      <c r="AJ2" s="46"/>
      <c r="AK2" s="19" t="s">
        <v>63</v>
      </c>
      <c r="AL2" s="19" t="s">
        <v>64</v>
      </c>
      <c r="AM2" s="19" t="s">
        <v>65</v>
      </c>
      <c r="AN2" s="19" t="s">
        <v>66</v>
      </c>
      <c r="AO2" s="17" t="s">
        <v>67</v>
      </c>
      <c r="AP2" s="19" t="s">
        <v>62</v>
      </c>
      <c r="AQ2" s="17" t="s">
        <v>25</v>
      </c>
      <c r="AR2" s="15" t="s">
        <v>26</v>
      </c>
      <c r="AS2" s="15" t="s">
        <v>27</v>
      </c>
      <c r="AT2" s="15" t="s">
        <v>28</v>
      </c>
      <c r="AU2" s="15" t="s">
        <v>29</v>
      </c>
      <c r="AV2" s="17" t="s">
        <v>30</v>
      </c>
      <c r="AW2" s="16" t="s">
        <v>31</v>
      </c>
      <c r="AX2" s="16" t="s">
        <v>32</v>
      </c>
      <c r="AY2" s="19" t="s">
        <v>33</v>
      </c>
      <c r="AZ2" s="19" t="s">
        <v>34</v>
      </c>
      <c r="BA2" s="19" t="s">
        <v>35</v>
      </c>
      <c r="BB2" s="19" t="s">
        <v>36</v>
      </c>
      <c r="BC2" s="19" t="s">
        <v>37</v>
      </c>
      <c r="BD2" s="20" t="s">
        <v>38</v>
      </c>
      <c r="BE2" s="47"/>
      <c r="BF2" s="47"/>
      <c r="BG2" s="47"/>
    </row>
    <row r="3" spans="1:59" s="4" customFormat="1" ht="11.25" customHeight="1">
      <c r="A3" s="26">
        <v>1</v>
      </c>
      <c r="B3" s="21"/>
      <c r="C3" s="32" t="s">
        <v>72</v>
      </c>
      <c r="D3" s="32" t="s">
        <v>73</v>
      </c>
      <c r="E3" s="21" t="s">
        <v>39</v>
      </c>
      <c r="F3" s="32" t="s">
        <v>109</v>
      </c>
      <c r="G3" s="32" t="s">
        <v>110</v>
      </c>
      <c r="H3" s="21"/>
      <c r="I3" s="21"/>
      <c r="J3" s="22" t="s">
        <v>40</v>
      </c>
      <c r="K3" s="27"/>
      <c r="L3" s="32" t="s">
        <v>74</v>
      </c>
      <c r="M3" s="33" t="s">
        <v>75</v>
      </c>
      <c r="N3" s="33" t="s">
        <v>76</v>
      </c>
      <c r="O3" s="32" t="s">
        <v>77</v>
      </c>
      <c r="P3" s="32" t="s">
        <v>77</v>
      </c>
      <c r="Q3" s="32" t="s">
        <v>78</v>
      </c>
      <c r="R3" s="34" t="s">
        <v>79</v>
      </c>
      <c r="S3" s="32"/>
      <c r="T3" s="32" t="s">
        <v>74</v>
      </c>
      <c r="U3" s="33" t="s">
        <v>76</v>
      </c>
      <c r="V3" s="32" t="s">
        <v>77</v>
      </c>
      <c r="W3" s="32" t="s">
        <v>78</v>
      </c>
      <c r="X3" s="32">
        <v>37</v>
      </c>
      <c r="Y3" s="32"/>
      <c r="Z3" s="32" t="s">
        <v>138</v>
      </c>
      <c r="AA3" s="33" t="s">
        <v>76</v>
      </c>
      <c r="AB3" s="32" t="s">
        <v>77</v>
      </c>
      <c r="AC3" s="32" t="s">
        <v>139</v>
      </c>
      <c r="AD3" s="32"/>
      <c r="AE3" s="33" t="s">
        <v>140</v>
      </c>
      <c r="AF3" s="32"/>
      <c r="AG3" s="33" t="s">
        <v>141</v>
      </c>
      <c r="AH3" s="33" t="s">
        <v>142</v>
      </c>
      <c r="AI3" s="35" t="s">
        <v>143</v>
      </c>
      <c r="AJ3" s="32">
        <v>13</v>
      </c>
      <c r="AK3" s="32">
        <v>2000</v>
      </c>
      <c r="AL3" s="32"/>
      <c r="AM3" s="32"/>
      <c r="AN3" s="32"/>
      <c r="AO3" s="23">
        <f>SUM(AK3:AN3)</f>
        <v>2000</v>
      </c>
      <c r="AP3" s="27"/>
      <c r="AQ3" s="21"/>
      <c r="AR3" s="21"/>
      <c r="AS3" s="21"/>
      <c r="AT3" s="21"/>
      <c r="AU3" s="21"/>
      <c r="AV3" s="21"/>
      <c r="AW3" s="21"/>
      <c r="AX3" s="21"/>
      <c r="AY3" s="22" t="s">
        <v>41</v>
      </c>
      <c r="AZ3" s="22" t="s">
        <v>40</v>
      </c>
      <c r="BA3" s="22" t="s">
        <v>40</v>
      </c>
      <c r="BB3" s="22" t="s">
        <v>40</v>
      </c>
      <c r="BC3" s="22" t="s">
        <v>42</v>
      </c>
      <c r="BD3" s="22" t="s">
        <v>41</v>
      </c>
      <c r="BE3" s="21"/>
      <c r="BF3" s="24" t="s">
        <v>68</v>
      </c>
      <c r="BG3" s="24" t="s">
        <v>69</v>
      </c>
    </row>
    <row r="4" spans="1:59" s="4" customFormat="1" ht="11.25" customHeight="1">
      <c r="A4" s="26">
        <f>A3+1</f>
        <v>2</v>
      </c>
      <c r="B4" s="21"/>
      <c r="C4" s="32" t="s">
        <v>72</v>
      </c>
      <c r="D4" s="32" t="s">
        <v>73</v>
      </c>
      <c r="E4" s="21" t="s">
        <v>39</v>
      </c>
      <c r="F4" s="32" t="s">
        <v>109</v>
      </c>
      <c r="G4" s="32" t="s">
        <v>110</v>
      </c>
      <c r="H4" s="21"/>
      <c r="I4" s="21"/>
      <c r="J4" s="22" t="s">
        <v>40</v>
      </c>
      <c r="K4" s="27"/>
      <c r="L4" s="32" t="s">
        <v>74</v>
      </c>
      <c r="M4" s="33" t="s">
        <v>75</v>
      </c>
      <c r="N4" s="33" t="s">
        <v>76</v>
      </c>
      <c r="O4" s="32" t="s">
        <v>77</v>
      </c>
      <c r="P4" s="32" t="s">
        <v>77</v>
      </c>
      <c r="Q4" s="32" t="s">
        <v>78</v>
      </c>
      <c r="R4" s="34" t="s">
        <v>79</v>
      </c>
      <c r="S4" s="32"/>
      <c r="T4" s="32" t="s">
        <v>74</v>
      </c>
      <c r="U4" s="33" t="s">
        <v>76</v>
      </c>
      <c r="V4" s="32" t="s">
        <v>77</v>
      </c>
      <c r="W4" s="32" t="s">
        <v>78</v>
      </c>
      <c r="X4" s="32">
        <v>37</v>
      </c>
      <c r="Y4" s="32"/>
      <c r="Z4" s="32" t="s">
        <v>144</v>
      </c>
      <c r="AA4" s="33" t="s">
        <v>76</v>
      </c>
      <c r="AB4" s="32" t="s">
        <v>77</v>
      </c>
      <c r="AC4" s="32" t="s">
        <v>80</v>
      </c>
      <c r="AD4" s="32"/>
      <c r="AE4" s="33" t="s">
        <v>145</v>
      </c>
      <c r="AF4" s="32"/>
      <c r="AG4" s="33" t="s">
        <v>146</v>
      </c>
      <c r="AH4" s="33" t="s">
        <v>147</v>
      </c>
      <c r="AI4" s="35" t="s">
        <v>143</v>
      </c>
      <c r="AJ4" s="32">
        <v>4.5</v>
      </c>
      <c r="AK4" s="32">
        <v>579</v>
      </c>
      <c r="AL4" s="32"/>
      <c r="AM4" s="32"/>
      <c r="AN4" s="32"/>
      <c r="AO4" s="23">
        <f aca="true" t="shared" si="0" ref="AO4:AO67">SUM(AK4:AN4)</f>
        <v>579</v>
      </c>
      <c r="AP4" s="27"/>
      <c r="AQ4" s="21"/>
      <c r="AR4" s="21"/>
      <c r="AS4" s="21"/>
      <c r="AT4" s="21"/>
      <c r="AU4" s="21"/>
      <c r="AV4" s="21"/>
      <c r="AW4" s="21"/>
      <c r="AX4" s="21"/>
      <c r="AY4" s="22" t="s">
        <v>41</v>
      </c>
      <c r="AZ4" s="22" t="s">
        <v>40</v>
      </c>
      <c r="BA4" s="22" t="s">
        <v>40</v>
      </c>
      <c r="BB4" s="22" t="s">
        <v>40</v>
      </c>
      <c r="BC4" s="22" t="s">
        <v>42</v>
      </c>
      <c r="BD4" s="22" t="s">
        <v>41</v>
      </c>
      <c r="BE4" s="21"/>
      <c r="BF4" s="24" t="s">
        <v>68</v>
      </c>
      <c r="BG4" s="24" t="s">
        <v>69</v>
      </c>
    </row>
    <row r="5" spans="1:59" s="4" customFormat="1" ht="11.25" customHeight="1">
      <c r="A5" s="26">
        <f aca="true" t="shared" si="1" ref="A5:A68">A4+1</f>
        <v>3</v>
      </c>
      <c r="B5" s="21"/>
      <c r="C5" s="32" t="s">
        <v>72</v>
      </c>
      <c r="D5" s="32" t="s">
        <v>73</v>
      </c>
      <c r="E5" s="21" t="s">
        <v>39</v>
      </c>
      <c r="F5" s="32" t="s">
        <v>109</v>
      </c>
      <c r="G5" s="32" t="s">
        <v>110</v>
      </c>
      <c r="H5" s="21"/>
      <c r="I5" s="21"/>
      <c r="J5" s="22" t="s">
        <v>40</v>
      </c>
      <c r="K5" s="27"/>
      <c r="L5" s="32" t="s">
        <v>74</v>
      </c>
      <c r="M5" s="33" t="s">
        <v>75</v>
      </c>
      <c r="N5" s="33" t="s">
        <v>76</v>
      </c>
      <c r="O5" s="32" t="s">
        <v>77</v>
      </c>
      <c r="P5" s="32" t="s">
        <v>77</v>
      </c>
      <c r="Q5" s="32" t="s">
        <v>78</v>
      </c>
      <c r="R5" s="34" t="s">
        <v>79</v>
      </c>
      <c r="S5" s="32"/>
      <c r="T5" s="32" t="s">
        <v>74</v>
      </c>
      <c r="U5" s="33" t="s">
        <v>76</v>
      </c>
      <c r="V5" s="32" t="s">
        <v>77</v>
      </c>
      <c r="W5" s="32" t="s">
        <v>78</v>
      </c>
      <c r="X5" s="32">
        <v>37</v>
      </c>
      <c r="Y5" s="32"/>
      <c r="Z5" s="32" t="s">
        <v>144</v>
      </c>
      <c r="AA5" s="33" t="s">
        <v>116</v>
      </c>
      <c r="AB5" s="32" t="s">
        <v>84</v>
      </c>
      <c r="AC5" s="32" t="s">
        <v>148</v>
      </c>
      <c r="AD5" s="32"/>
      <c r="AE5" s="33" t="s">
        <v>149</v>
      </c>
      <c r="AF5" s="32"/>
      <c r="AG5" s="33" t="s">
        <v>150</v>
      </c>
      <c r="AH5" s="33" t="s">
        <v>151</v>
      </c>
      <c r="AI5" s="35" t="s">
        <v>143</v>
      </c>
      <c r="AJ5" s="32">
        <v>12.5</v>
      </c>
      <c r="AK5" s="32">
        <v>560</v>
      </c>
      <c r="AL5" s="32"/>
      <c r="AM5" s="32"/>
      <c r="AN5" s="32"/>
      <c r="AO5" s="23">
        <f t="shared" si="0"/>
        <v>560</v>
      </c>
      <c r="AP5" s="27"/>
      <c r="AQ5" s="21"/>
      <c r="AR5" s="21"/>
      <c r="AS5" s="21"/>
      <c r="AT5" s="21"/>
      <c r="AU5" s="21"/>
      <c r="AV5" s="21"/>
      <c r="AW5" s="21"/>
      <c r="AX5" s="21"/>
      <c r="AY5" s="22" t="s">
        <v>41</v>
      </c>
      <c r="AZ5" s="22" t="s">
        <v>40</v>
      </c>
      <c r="BA5" s="22" t="s">
        <v>40</v>
      </c>
      <c r="BB5" s="22" t="s">
        <v>40</v>
      </c>
      <c r="BC5" s="22" t="s">
        <v>42</v>
      </c>
      <c r="BD5" s="22" t="s">
        <v>41</v>
      </c>
      <c r="BE5" s="21"/>
      <c r="BF5" s="24" t="s">
        <v>68</v>
      </c>
      <c r="BG5" s="24" t="s">
        <v>69</v>
      </c>
    </row>
    <row r="6" spans="1:59" s="4" customFormat="1" ht="11.25" customHeight="1">
      <c r="A6" s="26">
        <f t="shared" si="1"/>
        <v>4</v>
      </c>
      <c r="B6" s="21"/>
      <c r="C6" s="32" t="s">
        <v>72</v>
      </c>
      <c r="D6" s="32" t="s">
        <v>73</v>
      </c>
      <c r="E6" s="21" t="s">
        <v>39</v>
      </c>
      <c r="F6" s="32" t="s">
        <v>109</v>
      </c>
      <c r="G6" s="32" t="s">
        <v>110</v>
      </c>
      <c r="H6" s="21"/>
      <c r="I6" s="21"/>
      <c r="J6" s="22" t="s">
        <v>40</v>
      </c>
      <c r="K6" s="27"/>
      <c r="L6" s="32" t="s">
        <v>74</v>
      </c>
      <c r="M6" s="33" t="s">
        <v>75</v>
      </c>
      <c r="N6" s="33" t="s">
        <v>76</v>
      </c>
      <c r="O6" s="32" t="s">
        <v>77</v>
      </c>
      <c r="P6" s="32" t="s">
        <v>77</v>
      </c>
      <c r="Q6" s="32" t="s">
        <v>78</v>
      </c>
      <c r="R6" s="34" t="s">
        <v>79</v>
      </c>
      <c r="S6" s="32"/>
      <c r="T6" s="32" t="s">
        <v>74</v>
      </c>
      <c r="U6" s="33" t="s">
        <v>76</v>
      </c>
      <c r="V6" s="32" t="s">
        <v>77</v>
      </c>
      <c r="W6" s="32" t="s">
        <v>78</v>
      </c>
      <c r="X6" s="32">
        <v>37</v>
      </c>
      <c r="Y6" s="32"/>
      <c r="Z6" s="32" t="s">
        <v>152</v>
      </c>
      <c r="AA6" s="33" t="s">
        <v>116</v>
      </c>
      <c r="AB6" s="32" t="s">
        <v>84</v>
      </c>
      <c r="AC6" s="32" t="s">
        <v>89</v>
      </c>
      <c r="AD6" s="32"/>
      <c r="AE6" s="33" t="s">
        <v>153</v>
      </c>
      <c r="AF6" s="32"/>
      <c r="AG6" s="33" t="s">
        <v>154</v>
      </c>
      <c r="AH6" s="33" t="s">
        <v>155</v>
      </c>
      <c r="AI6" s="35" t="s">
        <v>143</v>
      </c>
      <c r="AJ6" s="32">
        <v>13</v>
      </c>
      <c r="AK6" s="32">
        <v>36</v>
      </c>
      <c r="AL6" s="32"/>
      <c r="AM6" s="32"/>
      <c r="AN6" s="32"/>
      <c r="AO6" s="23">
        <f t="shared" si="0"/>
        <v>36</v>
      </c>
      <c r="AP6" s="27"/>
      <c r="AQ6" s="21"/>
      <c r="AR6" s="21"/>
      <c r="AS6" s="21"/>
      <c r="AT6" s="21"/>
      <c r="AU6" s="21"/>
      <c r="AV6" s="21"/>
      <c r="AW6" s="21"/>
      <c r="AX6" s="21"/>
      <c r="AY6" s="22" t="s">
        <v>41</v>
      </c>
      <c r="AZ6" s="22" t="s">
        <v>40</v>
      </c>
      <c r="BA6" s="22" t="s">
        <v>40</v>
      </c>
      <c r="BB6" s="22" t="s">
        <v>40</v>
      </c>
      <c r="BC6" s="22" t="s">
        <v>42</v>
      </c>
      <c r="BD6" s="22" t="s">
        <v>41</v>
      </c>
      <c r="BE6" s="21"/>
      <c r="BF6" s="24" t="s">
        <v>68</v>
      </c>
      <c r="BG6" s="24" t="s">
        <v>69</v>
      </c>
    </row>
    <row r="7" spans="1:59" s="4" customFormat="1" ht="11.25" customHeight="1">
      <c r="A7" s="26">
        <f t="shared" si="1"/>
        <v>5</v>
      </c>
      <c r="B7" s="21"/>
      <c r="C7" s="32" t="s">
        <v>72</v>
      </c>
      <c r="D7" s="32" t="s">
        <v>73</v>
      </c>
      <c r="E7" s="21" t="s">
        <v>39</v>
      </c>
      <c r="F7" s="32" t="s">
        <v>109</v>
      </c>
      <c r="G7" s="32" t="s">
        <v>110</v>
      </c>
      <c r="H7" s="21"/>
      <c r="I7" s="21"/>
      <c r="J7" s="22" t="s">
        <v>40</v>
      </c>
      <c r="K7" s="27"/>
      <c r="L7" s="32" t="s">
        <v>74</v>
      </c>
      <c r="M7" s="33" t="s">
        <v>75</v>
      </c>
      <c r="N7" s="33" t="s">
        <v>76</v>
      </c>
      <c r="O7" s="32" t="s">
        <v>77</v>
      </c>
      <c r="P7" s="32" t="s">
        <v>77</v>
      </c>
      <c r="Q7" s="32" t="s">
        <v>78</v>
      </c>
      <c r="R7" s="34" t="s">
        <v>79</v>
      </c>
      <c r="S7" s="32"/>
      <c r="T7" s="32" t="s">
        <v>74</v>
      </c>
      <c r="U7" s="33" t="s">
        <v>76</v>
      </c>
      <c r="V7" s="32" t="s">
        <v>77</v>
      </c>
      <c r="W7" s="32" t="s">
        <v>78</v>
      </c>
      <c r="X7" s="32">
        <v>37</v>
      </c>
      <c r="Y7" s="32"/>
      <c r="Z7" s="32" t="s">
        <v>156</v>
      </c>
      <c r="AA7" s="33" t="s">
        <v>116</v>
      </c>
      <c r="AB7" s="32" t="s">
        <v>84</v>
      </c>
      <c r="AC7" s="32" t="s">
        <v>102</v>
      </c>
      <c r="AD7" s="32"/>
      <c r="AE7" s="33" t="s">
        <v>157</v>
      </c>
      <c r="AF7" s="32"/>
      <c r="AG7" s="33" t="s">
        <v>158</v>
      </c>
      <c r="AH7" s="33" t="s">
        <v>159</v>
      </c>
      <c r="AI7" s="35" t="s">
        <v>143</v>
      </c>
      <c r="AJ7" s="32">
        <v>12.5</v>
      </c>
      <c r="AK7" s="32">
        <v>544</v>
      </c>
      <c r="AL7" s="32"/>
      <c r="AM7" s="32"/>
      <c r="AN7" s="32"/>
      <c r="AO7" s="23">
        <f t="shared" si="0"/>
        <v>544</v>
      </c>
      <c r="AP7" s="27"/>
      <c r="AQ7" s="21"/>
      <c r="AR7" s="21"/>
      <c r="AS7" s="21"/>
      <c r="AT7" s="21"/>
      <c r="AU7" s="21"/>
      <c r="AV7" s="21"/>
      <c r="AW7" s="21"/>
      <c r="AX7" s="21"/>
      <c r="AY7" s="22" t="s">
        <v>41</v>
      </c>
      <c r="AZ7" s="22" t="s">
        <v>40</v>
      </c>
      <c r="BA7" s="22" t="s">
        <v>40</v>
      </c>
      <c r="BB7" s="22" t="s">
        <v>40</v>
      </c>
      <c r="BC7" s="22" t="s">
        <v>42</v>
      </c>
      <c r="BD7" s="22" t="s">
        <v>41</v>
      </c>
      <c r="BE7" s="21"/>
      <c r="BF7" s="24" t="s">
        <v>68</v>
      </c>
      <c r="BG7" s="24" t="s">
        <v>69</v>
      </c>
    </row>
    <row r="8" spans="1:59" s="4" customFormat="1" ht="11.25" customHeight="1">
      <c r="A8" s="26">
        <f t="shared" si="1"/>
        <v>6</v>
      </c>
      <c r="B8" s="21"/>
      <c r="C8" s="32" t="s">
        <v>72</v>
      </c>
      <c r="D8" s="32" t="s">
        <v>73</v>
      </c>
      <c r="E8" s="21" t="s">
        <v>39</v>
      </c>
      <c r="F8" s="32" t="s">
        <v>109</v>
      </c>
      <c r="G8" s="32" t="s">
        <v>110</v>
      </c>
      <c r="H8" s="21"/>
      <c r="I8" s="21"/>
      <c r="J8" s="22" t="s">
        <v>40</v>
      </c>
      <c r="K8" s="27"/>
      <c r="L8" s="32" t="s">
        <v>74</v>
      </c>
      <c r="M8" s="33" t="s">
        <v>75</v>
      </c>
      <c r="N8" s="33" t="s">
        <v>76</v>
      </c>
      <c r="O8" s="32" t="s">
        <v>77</v>
      </c>
      <c r="P8" s="32" t="s">
        <v>77</v>
      </c>
      <c r="Q8" s="32" t="s">
        <v>78</v>
      </c>
      <c r="R8" s="34" t="s">
        <v>79</v>
      </c>
      <c r="S8" s="32"/>
      <c r="T8" s="32" t="s">
        <v>74</v>
      </c>
      <c r="U8" s="33" t="s">
        <v>76</v>
      </c>
      <c r="V8" s="32" t="s">
        <v>77</v>
      </c>
      <c r="W8" s="32" t="s">
        <v>78</v>
      </c>
      <c r="X8" s="32">
        <v>37</v>
      </c>
      <c r="Y8" s="32"/>
      <c r="Z8" s="32" t="s">
        <v>156</v>
      </c>
      <c r="AA8" s="33" t="s">
        <v>116</v>
      </c>
      <c r="AB8" s="32" t="s">
        <v>84</v>
      </c>
      <c r="AC8" s="32" t="s">
        <v>103</v>
      </c>
      <c r="AD8" s="32"/>
      <c r="AE8" s="33" t="s">
        <v>160</v>
      </c>
      <c r="AF8" s="32"/>
      <c r="AG8" s="33" t="s">
        <v>106</v>
      </c>
      <c r="AH8" s="33" t="s">
        <v>161</v>
      </c>
      <c r="AI8" s="35" t="s">
        <v>143</v>
      </c>
      <c r="AJ8" s="32">
        <v>12.5</v>
      </c>
      <c r="AK8" s="32">
        <v>47</v>
      </c>
      <c r="AL8" s="32"/>
      <c r="AM8" s="32"/>
      <c r="AN8" s="32"/>
      <c r="AO8" s="23">
        <f t="shared" si="0"/>
        <v>47</v>
      </c>
      <c r="AP8" s="25"/>
      <c r="AQ8" s="21"/>
      <c r="AR8" s="21"/>
      <c r="AS8" s="21"/>
      <c r="AT8" s="21"/>
      <c r="AU8" s="21"/>
      <c r="AV8" s="21"/>
      <c r="AW8" s="21"/>
      <c r="AX8" s="21"/>
      <c r="AY8" s="22" t="s">
        <v>41</v>
      </c>
      <c r="AZ8" s="22" t="s">
        <v>40</v>
      </c>
      <c r="BA8" s="22" t="s">
        <v>40</v>
      </c>
      <c r="BB8" s="22" t="s">
        <v>40</v>
      </c>
      <c r="BC8" s="22" t="s">
        <v>42</v>
      </c>
      <c r="BD8" s="22" t="s">
        <v>41</v>
      </c>
      <c r="BE8" s="21"/>
      <c r="BF8" s="24" t="s">
        <v>68</v>
      </c>
      <c r="BG8" s="24" t="s">
        <v>69</v>
      </c>
    </row>
    <row r="9" spans="1:59" s="4" customFormat="1" ht="11.25" customHeight="1">
      <c r="A9" s="26">
        <f t="shared" si="1"/>
        <v>7</v>
      </c>
      <c r="B9" s="21"/>
      <c r="C9" s="32" t="s">
        <v>72</v>
      </c>
      <c r="D9" s="32" t="s">
        <v>73</v>
      </c>
      <c r="E9" s="21" t="s">
        <v>39</v>
      </c>
      <c r="F9" s="32" t="s">
        <v>109</v>
      </c>
      <c r="G9" s="32" t="s">
        <v>110</v>
      </c>
      <c r="H9" s="21"/>
      <c r="I9" s="21"/>
      <c r="J9" s="22" t="s">
        <v>40</v>
      </c>
      <c r="K9" s="27"/>
      <c r="L9" s="32" t="s">
        <v>74</v>
      </c>
      <c r="M9" s="33" t="s">
        <v>75</v>
      </c>
      <c r="N9" s="33" t="s">
        <v>76</v>
      </c>
      <c r="O9" s="32" t="s">
        <v>77</v>
      </c>
      <c r="P9" s="32" t="s">
        <v>77</v>
      </c>
      <c r="Q9" s="32" t="s">
        <v>78</v>
      </c>
      <c r="R9" s="34" t="s">
        <v>79</v>
      </c>
      <c r="S9" s="32"/>
      <c r="T9" s="32" t="s">
        <v>74</v>
      </c>
      <c r="U9" s="33" t="s">
        <v>76</v>
      </c>
      <c r="V9" s="32" t="s">
        <v>77</v>
      </c>
      <c r="W9" s="32" t="s">
        <v>78</v>
      </c>
      <c r="X9" s="32">
        <v>37</v>
      </c>
      <c r="Y9" s="32"/>
      <c r="Z9" s="32" t="s">
        <v>162</v>
      </c>
      <c r="AA9" s="33" t="s">
        <v>116</v>
      </c>
      <c r="AB9" s="32" t="s">
        <v>84</v>
      </c>
      <c r="AC9" s="32" t="s">
        <v>124</v>
      </c>
      <c r="AD9" s="32"/>
      <c r="AE9" s="32"/>
      <c r="AF9" s="32"/>
      <c r="AG9" s="33" t="s">
        <v>163</v>
      </c>
      <c r="AH9" s="33" t="s">
        <v>164</v>
      </c>
      <c r="AI9" s="35" t="s">
        <v>143</v>
      </c>
      <c r="AJ9" s="32">
        <v>12.1</v>
      </c>
      <c r="AK9" s="32">
        <v>3685</v>
      </c>
      <c r="AL9" s="32"/>
      <c r="AM9" s="32"/>
      <c r="AN9" s="32"/>
      <c r="AO9" s="23">
        <f t="shared" si="0"/>
        <v>3685</v>
      </c>
      <c r="AP9" s="25"/>
      <c r="AQ9" s="21"/>
      <c r="AR9" s="21"/>
      <c r="AS9" s="21"/>
      <c r="AT9" s="21"/>
      <c r="AU9" s="21"/>
      <c r="AV9" s="21"/>
      <c r="AW9" s="21"/>
      <c r="AX9" s="21"/>
      <c r="AY9" s="22" t="s">
        <v>41</v>
      </c>
      <c r="AZ9" s="22" t="s">
        <v>40</v>
      </c>
      <c r="BA9" s="22" t="s">
        <v>40</v>
      </c>
      <c r="BB9" s="22" t="s">
        <v>40</v>
      </c>
      <c r="BC9" s="22" t="s">
        <v>42</v>
      </c>
      <c r="BD9" s="22" t="s">
        <v>41</v>
      </c>
      <c r="BE9" s="21"/>
      <c r="BF9" s="24" t="s">
        <v>68</v>
      </c>
      <c r="BG9" s="24" t="s">
        <v>69</v>
      </c>
    </row>
    <row r="10" spans="1:59" s="4" customFormat="1" ht="11.25" customHeight="1">
      <c r="A10" s="26">
        <f t="shared" si="1"/>
        <v>8</v>
      </c>
      <c r="B10" s="21"/>
      <c r="C10" s="32" t="s">
        <v>72</v>
      </c>
      <c r="D10" s="32" t="s">
        <v>73</v>
      </c>
      <c r="E10" s="21" t="s">
        <v>39</v>
      </c>
      <c r="F10" s="32" t="s">
        <v>109</v>
      </c>
      <c r="G10" s="32" t="s">
        <v>110</v>
      </c>
      <c r="H10" s="21"/>
      <c r="I10" s="21"/>
      <c r="J10" s="22" t="s">
        <v>40</v>
      </c>
      <c r="K10" s="27"/>
      <c r="L10" s="32" t="s">
        <v>74</v>
      </c>
      <c r="M10" s="33" t="s">
        <v>75</v>
      </c>
      <c r="N10" s="33" t="s">
        <v>76</v>
      </c>
      <c r="O10" s="32" t="s">
        <v>77</v>
      </c>
      <c r="P10" s="32" t="s">
        <v>77</v>
      </c>
      <c r="Q10" s="32" t="s">
        <v>78</v>
      </c>
      <c r="R10" s="34" t="s">
        <v>79</v>
      </c>
      <c r="S10" s="32"/>
      <c r="T10" s="32" t="s">
        <v>74</v>
      </c>
      <c r="U10" s="33" t="s">
        <v>76</v>
      </c>
      <c r="V10" s="32" t="s">
        <v>77</v>
      </c>
      <c r="W10" s="32" t="s">
        <v>78</v>
      </c>
      <c r="X10" s="32">
        <v>37</v>
      </c>
      <c r="Y10" s="32"/>
      <c r="Z10" s="32" t="s">
        <v>165</v>
      </c>
      <c r="AA10" s="33" t="s">
        <v>76</v>
      </c>
      <c r="AB10" s="32" t="s">
        <v>77</v>
      </c>
      <c r="AC10" s="32" t="s">
        <v>83</v>
      </c>
      <c r="AD10" s="32"/>
      <c r="AE10" s="33" t="s">
        <v>166</v>
      </c>
      <c r="AF10" s="32"/>
      <c r="AG10" s="33" t="s">
        <v>167</v>
      </c>
      <c r="AH10" s="33" t="s">
        <v>168</v>
      </c>
      <c r="AI10" s="35" t="s">
        <v>143</v>
      </c>
      <c r="AJ10" s="32">
        <v>13</v>
      </c>
      <c r="AK10" s="32">
        <v>23</v>
      </c>
      <c r="AL10" s="32"/>
      <c r="AM10" s="32"/>
      <c r="AN10" s="32"/>
      <c r="AO10" s="23">
        <f t="shared" si="0"/>
        <v>23</v>
      </c>
      <c r="AP10" s="25"/>
      <c r="AQ10" s="21"/>
      <c r="AR10" s="21"/>
      <c r="AS10" s="21"/>
      <c r="AT10" s="21"/>
      <c r="AU10" s="21"/>
      <c r="AV10" s="21"/>
      <c r="AW10" s="21"/>
      <c r="AX10" s="21"/>
      <c r="AY10" s="22" t="s">
        <v>41</v>
      </c>
      <c r="AZ10" s="22" t="s">
        <v>40</v>
      </c>
      <c r="BA10" s="22" t="s">
        <v>40</v>
      </c>
      <c r="BB10" s="22" t="s">
        <v>40</v>
      </c>
      <c r="BC10" s="22" t="s">
        <v>42</v>
      </c>
      <c r="BD10" s="22" t="s">
        <v>41</v>
      </c>
      <c r="BE10" s="21"/>
      <c r="BF10" s="24" t="s">
        <v>68</v>
      </c>
      <c r="BG10" s="24" t="s">
        <v>69</v>
      </c>
    </row>
    <row r="11" spans="1:59" s="4" customFormat="1" ht="11.25" customHeight="1">
      <c r="A11" s="26">
        <f t="shared" si="1"/>
        <v>9</v>
      </c>
      <c r="B11" s="21"/>
      <c r="C11" s="32" t="s">
        <v>72</v>
      </c>
      <c r="D11" s="32" t="s">
        <v>73</v>
      </c>
      <c r="E11" s="21" t="s">
        <v>39</v>
      </c>
      <c r="F11" s="32" t="s">
        <v>109</v>
      </c>
      <c r="G11" s="32" t="s">
        <v>110</v>
      </c>
      <c r="H11" s="21"/>
      <c r="I11" s="21"/>
      <c r="J11" s="22" t="s">
        <v>40</v>
      </c>
      <c r="K11" s="27"/>
      <c r="L11" s="32" t="s">
        <v>74</v>
      </c>
      <c r="M11" s="33" t="s">
        <v>75</v>
      </c>
      <c r="N11" s="33" t="s">
        <v>76</v>
      </c>
      <c r="O11" s="32" t="s">
        <v>77</v>
      </c>
      <c r="P11" s="32" t="s">
        <v>77</v>
      </c>
      <c r="Q11" s="32" t="s">
        <v>78</v>
      </c>
      <c r="R11" s="34" t="s">
        <v>79</v>
      </c>
      <c r="S11" s="32"/>
      <c r="T11" s="32" t="s">
        <v>74</v>
      </c>
      <c r="U11" s="33" t="s">
        <v>76</v>
      </c>
      <c r="V11" s="32" t="s">
        <v>77</v>
      </c>
      <c r="W11" s="32" t="s">
        <v>78</v>
      </c>
      <c r="X11" s="32">
        <v>37</v>
      </c>
      <c r="Y11" s="32"/>
      <c r="Z11" s="32" t="s">
        <v>169</v>
      </c>
      <c r="AA11" s="33" t="s">
        <v>116</v>
      </c>
      <c r="AB11" s="32" t="s">
        <v>84</v>
      </c>
      <c r="AC11" s="32" t="s">
        <v>101</v>
      </c>
      <c r="AD11" s="32"/>
      <c r="AE11" s="33" t="s">
        <v>170</v>
      </c>
      <c r="AF11" s="32"/>
      <c r="AG11" s="33" t="s">
        <v>171</v>
      </c>
      <c r="AH11" s="33" t="s">
        <v>172</v>
      </c>
      <c r="AI11" s="35" t="s">
        <v>143</v>
      </c>
      <c r="AJ11" s="32">
        <v>13.5</v>
      </c>
      <c r="AK11" s="32">
        <v>776</v>
      </c>
      <c r="AL11" s="32"/>
      <c r="AM11" s="32"/>
      <c r="AN11" s="32"/>
      <c r="AO11" s="23">
        <f t="shared" si="0"/>
        <v>776</v>
      </c>
      <c r="AP11" s="25"/>
      <c r="AQ11" s="21"/>
      <c r="AR11" s="21"/>
      <c r="AS11" s="21"/>
      <c r="AT11" s="21"/>
      <c r="AU11" s="21"/>
      <c r="AV11" s="21"/>
      <c r="AW11" s="21"/>
      <c r="AX11" s="21"/>
      <c r="AY11" s="22" t="s">
        <v>41</v>
      </c>
      <c r="AZ11" s="22" t="s">
        <v>40</v>
      </c>
      <c r="BA11" s="22" t="s">
        <v>40</v>
      </c>
      <c r="BB11" s="22" t="s">
        <v>40</v>
      </c>
      <c r="BC11" s="22" t="s">
        <v>42</v>
      </c>
      <c r="BD11" s="22" t="s">
        <v>41</v>
      </c>
      <c r="BE11" s="21"/>
      <c r="BF11" s="24" t="s">
        <v>68</v>
      </c>
      <c r="BG11" s="24" t="s">
        <v>69</v>
      </c>
    </row>
    <row r="12" spans="1:59" s="4" customFormat="1" ht="11.25" customHeight="1">
      <c r="A12" s="26">
        <f t="shared" si="1"/>
        <v>10</v>
      </c>
      <c r="B12" s="21"/>
      <c r="C12" s="32" t="s">
        <v>72</v>
      </c>
      <c r="D12" s="32" t="s">
        <v>73</v>
      </c>
      <c r="E12" s="21" t="s">
        <v>39</v>
      </c>
      <c r="F12" s="32" t="s">
        <v>109</v>
      </c>
      <c r="G12" s="32" t="s">
        <v>110</v>
      </c>
      <c r="H12" s="21"/>
      <c r="I12" s="21"/>
      <c r="J12" s="22" t="s">
        <v>40</v>
      </c>
      <c r="K12" s="27"/>
      <c r="L12" s="32" t="s">
        <v>74</v>
      </c>
      <c r="M12" s="33" t="s">
        <v>75</v>
      </c>
      <c r="N12" s="33" t="s">
        <v>76</v>
      </c>
      <c r="O12" s="32" t="s">
        <v>77</v>
      </c>
      <c r="P12" s="32" t="s">
        <v>77</v>
      </c>
      <c r="Q12" s="32" t="s">
        <v>78</v>
      </c>
      <c r="R12" s="34" t="s">
        <v>79</v>
      </c>
      <c r="S12" s="32"/>
      <c r="T12" s="32" t="s">
        <v>74</v>
      </c>
      <c r="U12" s="33" t="s">
        <v>76</v>
      </c>
      <c r="V12" s="32" t="s">
        <v>77</v>
      </c>
      <c r="W12" s="32" t="s">
        <v>78</v>
      </c>
      <c r="X12" s="32">
        <v>37</v>
      </c>
      <c r="Y12" s="32"/>
      <c r="Z12" s="32" t="s">
        <v>173</v>
      </c>
      <c r="AA12" s="33" t="s">
        <v>76</v>
      </c>
      <c r="AB12" s="32" t="s">
        <v>77</v>
      </c>
      <c r="AC12" s="32" t="s">
        <v>139</v>
      </c>
      <c r="AD12" s="32"/>
      <c r="AE12" s="32"/>
      <c r="AF12" s="32"/>
      <c r="AG12" s="33" t="s">
        <v>174</v>
      </c>
      <c r="AH12" s="33" t="s">
        <v>175</v>
      </c>
      <c r="AI12" s="35" t="s">
        <v>143</v>
      </c>
      <c r="AJ12" s="32">
        <v>12.1</v>
      </c>
      <c r="AK12" s="32">
        <v>1091</v>
      </c>
      <c r="AL12" s="32"/>
      <c r="AM12" s="32"/>
      <c r="AN12" s="32"/>
      <c r="AO12" s="23">
        <f t="shared" si="0"/>
        <v>1091</v>
      </c>
      <c r="AP12" s="25"/>
      <c r="AQ12" s="21"/>
      <c r="AR12" s="21"/>
      <c r="AS12" s="21"/>
      <c r="AT12" s="21"/>
      <c r="AU12" s="21"/>
      <c r="AV12" s="21"/>
      <c r="AW12" s="21"/>
      <c r="AX12" s="21"/>
      <c r="AY12" s="22" t="s">
        <v>41</v>
      </c>
      <c r="AZ12" s="22" t="s">
        <v>40</v>
      </c>
      <c r="BA12" s="22" t="s">
        <v>40</v>
      </c>
      <c r="BB12" s="22" t="s">
        <v>40</v>
      </c>
      <c r="BC12" s="22" t="s">
        <v>42</v>
      </c>
      <c r="BD12" s="22" t="s">
        <v>41</v>
      </c>
      <c r="BE12" s="21"/>
      <c r="BF12" s="24" t="s">
        <v>68</v>
      </c>
      <c r="BG12" s="24" t="s">
        <v>69</v>
      </c>
    </row>
    <row r="13" spans="1:59" s="4" customFormat="1" ht="11.25" customHeight="1">
      <c r="A13" s="26">
        <f t="shared" si="1"/>
        <v>11</v>
      </c>
      <c r="B13" s="21"/>
      <c r="C13" s="32" t="s">
        <v>72</v>
      </c>
      <c r="D13" s="32" t="s">
        <v>73</v>
      </c>
      <c r="E13" s="21" t="s">
        <v>39</v>
      </c>
      <c r="F13" s="32" t="s">
        <v>109</v>
      </c>
      <c r="G13" s="32" t="s">
        <v>110</v>
      </c>
      <c r="H13" s="21"/>
      <c r="I13" s="21"/>
      <c r="J13" s="22" t="s">
        <v>40</v>
      </c>
      <c r="K13" s="27"/>
      <c r="L13" s="32" t="s">
        <v>74</v>
      </c>
      <c r="M13" s="33" t="s">
        <v>75</v>
      </c>
      <c r="N13" s="33" t="s">
        <v>76</v>
      </c>
      <c r="O13" s="32" t="s">
        <v>77</v>
      </c>
      <c r="P13" s="32" t="s">
        <v>77</v>
      </c>
      <c r="Q13" s="32" t="s">
        <v>78</v>
      </c>
      <c r="R13" s="34" t="s">
        <v>79</v>
      </c>
      <c r="S13" s="32"/>
      <c r="T13" s="32" t="s">
        <v>74</v>
      </c>
      <c r="U13" s="33" t="s">
        <v>76</v>
      </c>
      <c r="V13" s="32" t="s">
        <v>77</v>
      </c>
      <c r="W13" s="32" t="s">
        <v>78</v>
      </c>
      <c r="X13" s="32">
        <v>37</v>
      </c>
      <c r="Y13" s="32"/>
      <c r="Z13" s="32" t="s">
        <v>176</v>
      </c>
      <c r="AA13" s="33" t="s">
        <v>76</v>
      </c>
      <c r="AB13" s="32" t="s">
        <v>77</v>
      </c>
      <c r="AC13" s="32" t="s">
        <v>90</v>
      </c>
      <c r="AD13" s="32"/>
      <c r="AE13" s="33" t="s">
        <v>177</v>
      </c>
      <c r="AF13" s="32"/>
      <c r="AG13" s="33" t="s">
        <v>178</v>
      </c>
      <c r="AH13" s="33" t="s">
        <v>179</v>
      </c>
      <c r="AI13" s="35" t="s">
        <v>143</v>
      </c>
      <c r="AJ13" s="32">
        <v>4.5</v>
      </c>
      <c r="AK13" s="32">
        <v>8</v>
      </c>
      <c r="AL13" s="32"/>
      <c r="AM13" s="32"/>
      <c r="AN13" s="32"/>
      <c r="AO13" s="23">
        <f t="shared" si="0"/>
        <v>8</v>
      </c>
      <c r="AP13" s="25"/>
      <c r="AQ13" s="21"/>
      <c r="AR13" s="21"/>
      <c r="AS13" s="21"/>
      <c r="AT13" s="21"/>
      <c r="AU13" s="21"/>
      <c r="AV13" s="21"/>
      <c r="AW13" s="21"/>
      <c r="AX13" s="21"/>
      <c r="AY13" s="22" t="s">
        <v>41</v>
      </c>
      <c r="AZ13" s="22" t="s">
        <v>40</v>
      </c>
      <c r="BA13" s="22" t="s">
        <v>40</v>
      </c>
      <c r="BB13" s="22" t="s">
        <v>40</v>
      </c>
      <c r="BC13" s="22" t="s">
        <v>42</v>
      </c>
      <c r="BD13" s="22" t="s">
        <v>41</v>
      </c>
      <c r="BE13" s="21"/>
      <c r="BF13" s="24" t="s">
        <v>68</v>
      </c>
      <c r="BG13" s="24" t="s">
        <v>69</v>
      </c>
    </row>
    <row r="14" spans="1:59" s="4" customFormat="1" ht="11.25" customHeight="1">
      <c r="A14" s="26">
        <f t="shared" si="1"/>
        <v>12</v>
      </c>
      <c r="B14" s="21"/>
      <c r="C14" s="32" t="s">
        <v>72</v>
      </c>
      <c r="D14" s="32" t="s">
        <v>73</v>
      </c>
      <c r="E14" s="21" t="s">
        <v>39</v>
      </c>
      <c r="F14" s="32" t="s">
        <v>109</v>
      </c>
      <c r="G14" s="32" t="s">
        <v>110</v>
      </c>
      <c r="H14" s="21"/>
      <c r="I14" s="21"/>
      <c r="J14" s="22" t="s">
        <v>40</v>
      </c>
      <c r="K14" s="27"/>
      <c r="L14" s="32" t="s">
        <v>74</v>
      </c>
      <c r="M14" s="33" t="s">
        <v>75</v>
      </c>
      <c r="N14" s="33" t="s">
        <v>76</v>
      </c>
      <c r="O14" s="32" t="s">
        <v>77</v>
      </c>
      <c r="P14" s="32" t="s">
        <v>77</v>
      </c>
      <c r="Q14" s="32" t="s">
        <v>78</v>
      </c>
      <c r="R14" s="34" t="s">
        <v>79</v>
      </c>
      <c r="S14" s="32"/>
      <c r="T14" s="32" t="s">
        <v>74</v>
      </c>
      <c r="U14" s="33" t="s">
        <v>76</v>
      </c>
      <c r="V14" s="32" t="s">
        <v>77</v>
      </c>
      <c r="W14" s="32" t="s">
        <v>78</v>
      </c>
      <c r="X14" s="32">
        <v>37</v>
      </c>
      <c r="Y14" s="32"/>
      <c r="Z14" s="32" t="s">
        <v>180</v>
      </c>
      <c r="AA14" s="33" t="s">
        <v>181</v>
      </c>
      <c r="AB14" s="32" t="s">
        <v>182</v>
      </c>
      <c r="AC14" s="32" t="s">
        <v>183</v>
      </c>
      <c r="AD14" s="32"/>
      <c r="AE14" s="33" t="s">
        <v>184</v>
      </c>
      <c r="AF14" s="32"/>
      <c r="AG14" s="33" t="s">
        <v>185</v>
      </c>
      <c r="AH14" s="33" t="s">
        <v>186</v>
      </c>
      <c r="AI14" s="35" t="s">
        <v>143</v>
      </c>
      <c r="AJ14" s="32">
        <v>13</v>
      </c>
      <c r="AK14" s="32">
        <v>139</v>
      </c>
      <c r="AL14" s="32"/>
      <c r="AM14" s="32"/>
      <c r="AN14" s="32"/>
      <c r="AO14" s="23">
        <f t="shared" si="0"/>
        <v>139</v>
      </c>
      <c r="AP14" s="25"/>
      <c r="AQ14" s="21"/>
      <c r="AR14" s="21"/>
      <c r="AS14" s="21"/>
      <c r="AT14" s="21"/>
      <c r="AU14" s="21"/>
      <c r="AV14" s="21"/>
      <c r="AW14" s="21"/>
      <c r="AX14" s="21"/>
      <c r="AY14" s="22" t="s">
        <v>41</v>
      </c>
      <c r="AZ14" s="22" t="s">
        <v>40</v>
      </c>
      <c r="BA14" s="22" t="s">
        <v>40</v>
      </c>
      <c r="BB14" s="22" t="s">
        <v>40</v>
      </c>
      <c r="BC14" s="22" t="s">
        <v>42</v>
      </c>
      <c r="BD14" s="22" t="s">
        <v>41</v>
      </c>
      <c r="BE14" s="21"/>
      <c r="BF14" s="24" t="s">
        <v>68</v>
      </c>
      <c r="BG14" s="24" t="s">
        <v>69</v>
      </c>
    </row>
    <row r="15" spans="1:59" s="4" customFormat="1" ht="11.25" customHeight="1">
      <c r="A15" s="26">
        <f t="shared" si="1"/>
        <v>13</v>
      </c>
      <c r="B15" s="21"/>
      <c r="C15" s="32" t="s">
        <v>72</v>
      </c>
      <c r="D15" s="32" t="s">
        <v>107</v>
      </c>
      <c r="E15" s="21" t="s">
        <v>39</v>
      </c>
      <c r="F15" s="32" t="s">
        <v>109</v>
      </c>
      <c r="G15" s="32" t="s">
        <v>110</v>
      </c>
      <c r="H15" s="21"/>
      <c r="I15" s="21"/>
      <c r="J15" s="22" t="s">
        <v>40</v>
      </c>
      <c r="K15" s="27"/>
      <c r="L15" s="32" t="s">
        <v>74</v>
      </c>
      <c r="M15" s="33" t="s">
        <v>75</v>
      </c>
      <c r="N15" s="33" t="s">
        <v>76</v>
      </c>
      <c r="O15" s="32" t="s">
        <v>77</v>
      </c>
      <c r="P15" s="32" t="s">
        <v>77</v>
      </c>
      <c r="Q15" s="32" t="s">
        <v>78</v>
      </c>
      <c r="R15" s="34" t="s">
        <v>79</v>
      </c>
      <c r="S15" s="32"/>
      <c r="T15" s="32" t="s">
        <v>74</v>
      </c>
      <c r="U15" s="33" t="s">
        <v>76</v>
      </c>
      <c r="V15" s="32" t="s">
        <v>77</v>
      </c>
      <c r="W15" s="32" t="s">
        <v>78</v>
      </c>
      <c r="X15" s="32">
        <v>37</v>
      </c>
      <c r="Y15" s="32"/>
      <c r="Z15" s="32" t="s">
        <v>187</v>
      </c>
      <c r="AA15" s="33" t="s">
        <v>76</v>
      </c>
      <c r="AB15" s="32" t="s">
        <v>77</v>
      </c>
      <c r="AC15" s="32" t="s">
        <v>95</v>
      </c>
      <c r="AD15" s="32" t="s">
        <v>95</v>
      </c>
      <c r="AE15" s="33" t="s">
        <v>79</v>
      </c>
      <c r="AF15" s="32"/>
      <c r="AG15" s="33" t="s">
        <v>188</v>
      </c>
      <c r="AH15" s="33" t="s">
        <v>189</v>
      </c>
      <c r="AI15" s="35" t="s">
        <v>143</v>
      </c>
      <c r="AJ15" s="32">
        <v>30</v>
      </c>
      <c r="AK15" s="32">
        <v>59935</v>
      </c>
      <c r="AL15" s="32"/>
      <c r="AM15" s="32"/>
      <c r="AN15" s="32"/>
      <c r="AO15" s="23">
        <f t="shared" si="0"/>
        <v>59935</v>
      </c>
      <c r="AP15" s="25"/>
      <c r="AQ15" s="21"/>
      <c r="AR15" s="21"/>
      <c r="AS15" s="21"/>
      <c r="AT15" s="21"/>
      <c r="AU15" s="21"/>
      <c r="AV15" s="21"/>
      <c r="AW15" s="21"/>
      <c r="AX15" s="21"/>
      <c r="AY15" s="22" t="s">
        <v>41</v>
      </c>
      <c r="AZ15" s="22" t="s">
        <v>40</v>
      </c>
      <c r="BA15" s="22" t="s">
        <v>40</v>
      </c>
      <c r="BB15" s="22" t="s">
        <v>40</v>
      </c>
      <c r="BC15" s="22" t="s">
        <v>42</v>
      </c>
      <c r="BD15" s="22" t="s">
        <v>41</v>
      </c>
      <c r="BE15" s="21"/>
      <c r="BF15" s="24" t="s">
        <v>68</v>
      </c>
      <c r="BG15" s="24" t="s">
        <v>69</v>
      </c>
    </row>
    <row r="16" spans="1:59" s="4" customFormat="1" ht="11.25" customHeight="1">
      <c r="A16" s="26">
        <f t="shared" si="1"/>
        <v>14</v>
      </c>
      <c r="B16" s="21"/>
      <c r="C16" s="32" t="s">
        <v>72</v>
      </c>
      <c r="D16" s="32" t="s">
        <v>73</v>
      </c>
      <c r="E16" s="21" t="s">
        <v>39</v>
      </c>
      <c r="F16" s="32" t="s">
        <v>109</v>
      </c>
      <c r="G16" s="32" t="s">
        <v>110</v>
      </c>
      <c r="H16" s="21"/>
      <c r="I16" s="21"/>
      <c r="J16" s="22" t="s">
        <v>40</v>
      </c>
      <c r="K16" s="27"/>
      <c r="L16" s="32" t="s">
        <v>74</v>
      </c>
      <c r="M16" s="33" t="s">
        <v>75</v>
      </c>
      <c r="N16" s="33" t="s">
        <v>76</v>
      </c>
      <c r="O16" s="32" t="s">
        <v>77</v>
      </c>
      <c r="P16" s="32" t="s">
        <v>77</v>
      </c>
      <c r="Q16" s="32" t="s">
        <v>78</v>
      </c>
      <c r="R16" s="34" t="s">
        <v>79</v>
      </c>
      <c r="S16" s="32"/>
      <c r="T16" s="32" t="s">
        <v>74</v>
      </c>
      <c r="U16" s="33" t="s">
        <v>76</v>
      </c>
      <c r="V16" s="32" t="s">
        <v>77</v>
      </c>
      <c r="W16" s="32" t="s">
        <v>78</v>
      </c>
      <c r="X16" s="32">
        <v>37</v>
      </c>
      <c r="Y16" s="32"/>
      <c r="Z16" s="32" t="s">
        <v>190</v>
      </c>
      <c r="AA16" s="33" t="s">
        <v>76</v>
      </c>
      <c r="AB16" s="32" t="s">
        <v>77</v>
      </c>
      <c r="AC16" s="32" t="s">
        <v>191</v>
      </c>
      <c r="AD16" s="32"/>
      <c r="AE16" s="33" t="s">
        <v>137</v>
      </c>
      <c r="AF16" s="32"/>
      <c r="AG16" s="33" t="s">
        <v>192</v>
      </c>
      <c r="AH16" s="33" t="s">
        <v>193</v>
      </c>
      <c r="AI16" s="35" t="s">
        <v>143</v>
      </c>
      <c r="AJ16" s="32">
        <v>12.5</v>
      </c>
      <c r="AK16" s="32">
        <v>2732</v>
      </c>
      <c r="AL16" s="32"/>
      <c r="AM16" s="32"/>
      <c r="AN16" s="32"/>
      <c r="AO16" s="23">
        <f t="shared" si="0"/>
        <v>2732</v>
      </c>
      <c r="AP16" s="25"/>
      <c r="AQ16" s="21"/>
      <c r="AR16" s="21"/>
      <c r="AS16" s="21"/>
      <c r="AT16" s="21"/>
      <c r="AU16" s="21"/>
      <c r="AV16" s="21"/>
      <c r="AW16" s="21"/>
      <c r="AX16" s="21"/>
      <c r="AY16" s="22" t="s">
        <v>41</v>
      </c>
      <c r="AZ16" s="22" t="s">
        <v>40</v>
      </c>
      <c r="BA16" s="22" t="s">
        <v>40</v>
      </c>
      <c r="BB16" s="22" t="s">
        <v>40</v>
      </c>
      <c r="BC16" s="22" t="s">
        <v>42</v>
      </c>
      <c r="BD16" s="22" t="s">
        <v>41</v>
      </c>
      <c r="BE16" s="21"/>
      <c r="BF16" s="24" t="s">
        <v>68</v>
      </c>
      <c r="BG16" s="24" t="s">
        <v>69</v>
      </c>
    </row>
    <row r="17" spans="1:59" s="4" customFormat="1" ht="11.25" customHeight="1">
      <c r="A17" s="26">
        <f t="shared" si="1"/>
        <v>15</v>
      </c>
      <c r="B17" s="21"/>
      <c r="C17" s="32" t="s">
        <v>72</v>
      </c>
      <c r="D17" s="32" t="s">
        <v>73</v>
      </c>
      <c r="E17" s="21" t="s">
        <v>39</v>
      </c>
      <c r="F17" s="32" t="s">
        <v>109</v>
      </c>
      <c r="G17" s="32" t="s">
        <v>110</v>
      </c>
      <c r="H17" s="21"/>
      <c r="I17" s="21"/>
      <c r="J17" s="22" t="s">
        <v>40</v>
      </c>
      <c r="K17" s="27"/>
      <c r="L17" s="32" t="s">
        <v>74</v>
      </c>
      <c r="M17" s="33" t="s">
        <v>75</v>
      </c>
      <c r="N17" s="33" t="s">
        <v>76</v>
      </c>
      <c r="O17" s="32" t="s">
        <v>77</v>
      </c>
      <c r="P17" s="32" t="s">
        <v>77</v>
      </c>
      <c r="Q17" s="32" t="s">
        <v>78</v>
      </c>
      <c r="R17" s="34" t="s">
        <v>79</v>
      </c>
      <c r="S17" s="32"/>
      <c r="T17" s="32" t="s">
        <v>74</v>
      </c>
      <c r="U17" s="33" t="s">
        <v>76</v>
      </c>
      <c r="V17" s="32" t="s">
        <v>77</v>
      </c>
      <c r="W17" s="32" t="s">
        <v>78</v>
      </c>
      <c r="X17" s="32">
        <v>37</v>
      </c>
      <c r="Y17" s="32"/>
      <c r="Z17" s="32" t="s">
        <v>194</v>
      </c>
      <c r="AA17" s="33" t="s">
        <v>76</v>
      </c>
      <c r="AB17" s="32" t="s">
        <v>77</v>
      </c>
      <c r="AC17" s="32" t="s">
        <v>100</v>
      </c>
      <c r="AD17" s="32"/>
      <c r="AE17" s="33" t="s">
        <v>195</v>
      </c>
      <c r="AF17" s="32"/>
      <c r="AG17" s="33" t="s">
        <v>196</v>
      </c>
      <c r="AH17" s="33" t="s">
        <v>197</v>
      </c>
      <c r="AI17" s="35" t="s">
        <v>143</v>
      </c>
      <c r="AJ17" s="32">
        <v>12.5</v>
      </c>
      <c r="AK17" s="32">
        <v>817</v>
      </c>
      <c r="AL17" s="32"/>
      <c r="AM17" s="32"/>
      <c r="AN17" s="32"/>
      <c r="AO17" s="23">
        <f t="shared" si="0"/>
        <v>817</v>
      </c>
      <c r="AP17" s="25"/>
      <c r="AQ17" s="21"/>
      <c r="AR17" s="21"/>
      <c r="AS17" s="21"/>
      <c r="AT17" s="21"/>
      <c r="AU17" s="21"/>
      <c r="AV17" s="21"/>
      <c r="AW17" s="21"/>
      <c r="AX17" s="21"/>
      <c r="AY17" s="22" t="s">
        <v>41</v>
      </c>
      <c r="AZ17" s="22" t="s">
        <v>40</v>
      </c>
      <c r="BA17" s="22" t="s">
        <v>40</v>
      </c>
      <c r="BB17" s="22" t="s">
        <v>40</v>
      </c>
      <c r="BC17" s="22" t="s">
        <v>42</v>
      </c>
      <c r="BD17" s="22" t="s">
        <v>41</v>
      </c>
      <c r="BE17" s="21"/>
      <c r="BF17" s="24" t="s">
        <v>68</v>
      </c>
      <c r="BG17" s="24" t="s">
        <v>69</v>
      </c>
    </row>
    <row r="18" spans="1:59" s="4" customFormat="1" ht="11.25" customHeight="1">
      <c r="A18" s="26">
        <f t="shared" si="1"/>
        <v>16</v>
      </c>
      <c r="B18" s="21"/>
      <c r="C18" s="32" t="s">
        <v>72</v>
      </c>
      <c r="D18" s="32" t="s">
        <v>73</v>
      </c>
      <c r="E18" s="21" t="s">
        <v>39</v>
      </c>
      <c r="F18" s="32" t="s">
        <v>109</v>
      </c>
      <c r="G18" s="32" t="s">
        <v>110</v>
      </c>
      <c r="H18" s="21"/>
      <c r="I18" s="21"/>
      <c r="J18" s="22" t="s">
        <v>40</v>
      </c>
      <c r="K18" s="27"/>
      <c r="L18" s="32" t="s">
        <v>74</v>
      </c>
      <c r="M18" s="33" t="s">
        <v>75</v>
      </c>
      <c r="N18" s="33" t="s">
        <v>76</v>
      </c>
      <c r="O18" s="32" t="s">
        <v>77</v>
      </c>
      <c r="P18" s="32" t="s">
        <v>77</v>
      </c>
      <c r="Q18" s="32" t="s">
        <v>78</v>
      </c>
      <c r="R18" s="34" t="s">
        <v>79</v>
      </c>
      <c r="S18" s="32"/>
      <c r="T18" s="32" t="s">
        <v>74</v>
      </c>
      <c r="U18" s="33" t="s">
        <v>76</v>
      </c>
      <c r="V18" s="32" t="s">
        <v>77</v>
      </c>
      <c r="W18" s="32" t="s">
        <v>78</v>
      </c>
      <c r="X18" s="32">
        <v>37</v>
      </c>
      <c r="Y18" s="32"/>
      <c r="Z18" s="32" t="s">
        <v>180</v>
      </c>
      <c r="AA18" s="33" t="s">
        <v>76</v>
      </c>
      <c r="AB18" s="32" t="s">
        <v>77</v>
      </c>
      <c r="AC18" s="32" t="s">
        <v>139</v>
      </c>
      <c r="AD18" s="32"/>
      <c r="AE18" s="33" t="s">
        <v>198</v>
      </c>
      <c r="AF18" s="32"/>
      <c r="AG18" s="33" t="s">
        <v>199</v>
      </c>
      <c r="AH18" s="33" t="s">
        <v>200</v>
      </c>
      <c r="AI18" s="35" t="s">
        <v>143</v>
      </c>
      <c r="AJ18" s="32">
        <v>4.5</v>
      </c>
      <c r="AK18" s="32">
        <v>774</v>
      </c>
      <c r="AL18" s="32"/>
      <c r="AM18" s="32"/>
      <c r="AN18" s="32"/>
      <c r="AO18" s="23">
        <f t="shared" si="0"/>
        <v>774</v>
      </c>
      <c r="AP18" s="25"/>
      <c r="AQ18" s="21"/>
      <c r="AR18" s="21"/>
      <c r="AS18" s="21"/>
      <c r="AT18" s="21"/>
      <c r="AU18" s="21"/>
      <c r="AV18" s="21"/>
      <c r="AW18" s="21"/>
      <c r="AX18" s="21"/>
      <c r="AY18" s="22" t="s">
        <v>41</v>
      </c>
      <c r="AZ18" s="22" t="s">
        <v>40</v>
      </c>
      <c r="BA18" s="22" t="s">
        <v>40</v>
      </c>
      <c r="BB18" s="22" t="s">
        <v>40</v>
      </c>
      <c r="BC18" s="22" t="s">
        <v>42</v>
      </c>
      <c r="BD18" s="22" t="s">
        <v>41</v>
      </c>
      <c r="BE18" s="21"/>
      <c r="BF18" s="24" t="s">
        <v>68</v>
      </c>
      <c r="BG18" s="24" t="s">
        <v>69</v>
      </c>
    </row>
    <row r="19" spans="1:59" s="4" customFormat="1" ht="11.25" customHeight="1">
      <c r="A19" s="26">
        <f t="shared" si="1"/>
        <v>17</v>
      </c>
      <c r="B19" s="21"/>
      <c r="C19" s="32" t="s">
        <v>72</v>
      </c>
      <c r="D19" s="32" t="s">
        <v>73</v>
      </c>
      <c r="E19" s="21" t="s">
        <v>39</v>
      </c>
      <c r="F19" s="32" t="s">
        <v>109</v>
      </c>
      <c r="G19" s="32" t="s">
        <v>110</v>
      </c>
      <c r="H19" s="21"/>
      <c r="I19" s="21"/>
      <c r="J19" s="22" t="s">
        <v>40</v>
      </c>
      <c r="K19" s="27"/>
      <c r="L19" s="32" t="s">
        <v>74</v>
      </c>
      <c r="M19" s="33" t="s">
        <v>75</v>
      </c>
      <c r="N19" s="33" t="s">
        <v>76</v>
      </c>
      <c r="O19" s="32" t="s">
        <v>77</v>
      </c>
      <c r="P19" s="32" t="s">
        <v>77</v>
      </c>
      <c r="Q19" s="32" t="s">
        <v>78</v>
      </c>
      <c r="R19" s="34" t="s">
        <v>79</v>
      </c>
      <c r="S19" s="32"/>
      <c r="T19" s="32" t="s">
        <v>74</v>
      </c>
      <c r="U19" s="33" t="s">
        <v>76</v>
      </c>
      <c r="V19" s="32" t="s">
        <v>77</v>
      </c>
      <c r="W19" s="32" t="s">
        <v>78</v>
      </c>
      <c r="X19" s="32">
        <v>37</v>
      </c>
      <c r="Y19" s="32"/>
      <c r="Z19" s="32" t="s">
        <v>201</v>
      </c>
      <c r="AA19" s="33" t="s">
        <v>76</v>
      </c>
      <c r="AB19" s="32" t="s">
        <v>77</v>
      </c>
      <c r="AC19" s="32" t="s">
        <v>105</v>
      </c>
      <c r="AD19" s="32" t="s">
        <v>202</v>
      </c>
      <c r="AE19" s="32"/>
      <c r="AF19" s="32"/>
      <c r="AG19" s="33" t="s">
        <v>203</v>
      </c>
      <c r="AH19" s="33" t="s">
        <v>204</v>
      </c>
      <c r="AI19" s="35" t="s">
        <v>205</v>
      </c>
      <c r="AJ19" s="32">
        <v>18</v>
      </c>
      <c r="AK19" s="32">
        <v>1000</v>
      </c>
      <c r="AL19" s="32">
        <v>2000</v>
      </c>
      <c r="AM19" s="32"/>
      <c r="AN19" s="32"/>
      <c r="AO19" s="23">
        <f t="shared" si="0"/>
        <v>3000</v>
      </c>
      <c r="AP19" s="25"/>
      <c r="AQ19" s="21"/>
      <c r="AR19" s="21"/>
      <c r="AS19" s="21"/>
      <c r="AT19" s="21"/>
      <c r="AU19" s="21"/>
      <c r="AV19" s="21"/>
      <c r="AW19" s="21"/>
      <c r="AX19" s="21"/>
      <c r="AY19" s="22" t="s">
        <v>41</v>
      </c>
      <c r="AZ19" s="22" t="s">
        <v>40</v>
      </c>
      <c r="BA19" s="22" t="s">
        <v>40</v>
      </c>
      <c r="BB19" s="22" t="s">
        <v>40</v>
      </c>
      <c r="BC19" s="22" t="s">
        <v>42</v>
      </c>
      <c r="BD19" s="22" t="s">
        <v>41</v>
      </c>
      <c r="BE19" s="21"/>
      <c r="BF19" s="24" t="s">
        <v>68</v>
      </c>
      <c r="BG19" s="24" t="s">
        <v>69</v>
      </c>
    </row>
    <row r="20" spans="1:59" s="4" customFormat="1" ht="11.25" customHeight="1">
      <c r="A20" s="26">
        <f t="shared" si="1"/>
        <v>18</v>
      </c>
      <c r="B20" s="21"/>
      <c r="C20" s="32" t="s">
        <v>72</v>
      </c>
      <c r="D20" s="32" t="s">
        <v>73</v>
      </c>
      <c r="E20" s="21" t="s">
        <v>39</v>
      </c>
      <c r="F20" s="32" t="s">
        <v>109</v>
      </c>
      <c r="G20" s="32" t="s">
        <v>110</v>
      </c>
      <c r="H20" s="21"/>
      <c r="I20" s="21"/>
      <c r="J20" s="22" t="s">
        <v>40</v>
      </c>
      <c r="K20" s="27"/>
      <c r="L20" s="32" t="s">
        <v>74</v>
      </c>
      <c r="M20" s="33" t="s">
        <v>75</v>
      </c>
      <c r="N20" s="33" t="s">
        <v>76</v>
      </c>
      <c r="O20" s="32" t="s">
        <v>77</v>
      </c>
      <c r="P20" s="32" t="s">
        <v>77</v>
      </c>
      <c r="Q20" s="32" t="s">
        <v>78</v>
      </c>
      <c r="R20" s="34" t="s">
        <v>79</v>
      </c>
      <c r="S20" s="32"/>
      <c r="T20" s="32" t="s">
        <v>74</v>
      </c>
      <c r="U20" s="33" t="s">
        <v>76</v>
      </c>
      <c r="V20" s="32" t="s">
        <v>77</v>
      </c>
      <c r="W20" s="32" t="s">
        <v>78</v>
      </c>
      <c r="X20" s="32">
        <v>37</v>
      </c>
      <c r="Y20" s="32"/>
      <c r="Z20" s="32" t="s">
        <v>206</v>
      </c>
      <c r="AA20" s="33" t="s">
        <v>116</v>
      </c>
      <c r="AB20" s="32" t="s">
        <v>84</v>
      </c>
      <c r="AC20" s="32" t="s">
        <v>101</v>
      </c>
      <c r="AD20" s="32"/>
      <c r="AE20" s="33" t="s">
        <v>207</v>
      </c>
      <c r="AF20" s="32"/>
      <c r="AG20" s="33" t="s">
        <v>208</v>
      </c>
      <c r="AH20" s="33" t="s">
        <v>209</v>
      </c>
      <c r="AI20" s="35" t="s">
        <v>143</v>
      </c>
      <c r="AJ20" s="32">
        <v>12.1</v>
      </c>
      <c r="AK20" s="32">
        <v>40</v>
      </c>
      <c r="AL20" s="32"/>
      <c r="AM20" s="32"/>
      <c r="AN20" s="32"/>
      <c r="AO20" s="23">
        <f t="shared" si="0"/>
        <v>40</v>
      </c>
      <c r="AP20" s="25"/>
      <c r="AQ20" s="21"/>
      <c r="AR20" s="21"/>
      <c r="AS20" s="21"/>
      <c r="AT20" s="21"/>
      <c r="AU20" s="21"/>
      <c r="AV20" s="21"/>
      <c r="AW20" s="21"/>
      <c r="AX20" s="21"/>
      <c r="AY20" s="22" t="s">
        <v>41</v>
      </c>
      <c r="AZ20" s="22" t="s">
        <v>40</v>
      </c>
      <c r="BA20" s="22" t="s">
        <v>40</v>
      </c>
      <c r="BB20" s="22" t="s">
        <v>40</v>
      </c>
      <c r="BC20" s="22" t="s">
        <v>42</v>
      </c>
      <c r="BD20" s="22" t="s">
        <v>41</v>
      </c>
      <c r="BE20" s="21"/>
      <c r="BF20" s="24" t="s">
        <v>68</v>
      </c>
      <c r="BG20" s="24" t="s">
        <v>69</v>
      </c>
    </row>
    <row r="21" spans="1:59" s="4" customFormat="1" ht="11.25" customHeight="1">
      <c r="A21" s="26">
        <f t="shared" si="1"/>
        <v>19</v>
      </c>
      <c r="B21" s="21"/>
      <c r="C21" s="32" t="s">
        <v>72</v>
      </c>
      <c r="D21" s="32" t="s">
        <v>73</v>
      </c>
      <c r="E21" s="21" t="s">
        <v>39</v>
      </c>
      <c r="F21" s="32" t="s">
        <v>109</v>
      </c>
      <c r="G21" s="32" t="s">
        <v>110</v>
      </c>
      <c r="H21" s="21"/>
      <c r="I21" s="21"/>
      <c r="J21" s="22" t="s">
        <v>40</v>
      </c>
      <c r="K21" s="27"/>
      <c r="L21" s="32" t="s">
        <v>74</v>
      </c>
      <c r="M21" s="33" t="s">
        <v>75</v>
      </c>
      <c r="N21" s="33" t="s">
        <v>76</v>
      </c>
      <c r="O21" s="32" t="s">
        <v>77</v>
      </c>
      <c r="P21" s="32" t="s">
        <v>77</v>
      </c>
      <c r="Q21" s="32" t="s">
        <v>78</v>
      </c>
      <c r="R21" s="34" t="s">
        <v>79</v>
      </c>
      <c r="S21" s="32"/>
      <c r="T21" s="32" t="s">
        <v>74</v>
      </c>
      <c r="U21" s="33" t="s">
        <v>76</v>
      </c>
      <c r="V21" s="32" t="s">
        <v>77</v>
      </c>
      <c r="W21" s="32" t="s">
        <v>78</v>
      </c>
      <c r="X21" s="32">
        <v>37</v>
      </c>
      <c r="Y21" s="32"/>
      <c r="Z21" s="32" t="s">
        <v>180</v>
      </c>
      <c r="AA21" s="33" t="s">
        <v>76</v>
      </c>
      <c r="AB21" s="32" t="s">
        <v>77</v>
      </c>
      <c r="AC21" s="32" t="s">
        <v>88</v>
      </c>
      <c r="AD21" s="32"/>
      <c r="AE21" s="33" t="s">
        <v>210</v>
      </c>
      <c r="AF21" s="32"/>
      <c r="AG21" s="33" t="s">
        <v>211</v>
      </c>
      <c r="AH21" s="33" t="s">
        <v>212</v>
      </c>
      <c r="AI21" s="35" t="s">
        <v>213</v>
      </c>
      <c r="AJ21" s="32">
        <v>12.5</v>
      </c>
      <c r="AK21" s="32">
        <v>197</v>
      </c>
      <c r="AL21" s="32"/>
      <c r="AM21" s="32"/>
      <c r="AN21" s="32"/>
      <c r="AO21" s="23">
        <f t="shared" si="0"/>
        <v>197</v>
      </c>
      <c r="AP21" s="25"/>
      <c r="AQ21" s="21"/>
      <c r="AR21" s="21"/>
      <c r="AS21" s="21"/>
      <c r="AT21" s="21"/>
      <c r="AU21" s="21"/>
      <c r="AV21" s="21"/>
      <c r="AW21" s="21"/>
      <c r="AX21" s="21"/>
      <c r="AY21" s="22" t="s">
        <v>41</v>
      </c>
      <c r="AZ21" s="22" t="s">
        <v>40</v>
      </c>
      <c r="BA21" s="22" t="s">
        <v>40</v>
      </c>
      <c r="BB21" s="22" t="s">
        <v>40</v>
      </c>
      <c r="BC21" s="22" t="s">
        <v>42</v>
      </c>
      <c r="BD21" s="22" t="s">
        <v>41</v>
      </c>
      <c r="BE21" s="21"/>
      <c r="BF21" s="24" t="s">
        <v>68</v>
      </c>
      <c r="BG21" s="24" t="s">
        <v>69</v>
      </c>
    </row>
    <row r="22" spans="1:59" s="4" customFormat="1" ht="11.25" customHeight="1">
      <c r="A22" s="26">
        <f t="shared" si="1"/>
        <v>20</v>
      </c>
      <c r="B22" s="21"/>
      <c r="C22" s="32" t="s">
        <v>72</v>
      </c>
      <c r="D22" s="32" t="s">
        <v>73</v>
      </c>
      <c r="E22" s="21" t="s">
        <v>39</v>
      </c>
      <c r="F22" s="32" t="s">
        <v>109</v>
      </c>
      <c r="G22" s="32" t="s">
        <v>110</v>
      </c>
      <c r="H22" s="21"/>
      <c r="I22" s="21"/>
      <c r="J22" s="22" t="s">
        <v>40</v>
      </c>
      <c r="K22" s="27"/>
      <c r="L22" s="32" t="s">
        <v>74</v>
      </c>
      <c r="M22" s="33" t="s">
        <v>75</v>
      </c>
      <c r="N22" s="33" t="s">
        <v>76</v>
      </c>
      <c r="O22" s="32" t="s">
        <v>77</v>
      </c>
      <c r="P22" s="32" t="s">
        <v>77</v>
      </c>
      <c r="Q22" s="32" t="s">
        <v>78</v>
      </c>
      <c r="R22" s="34" t="s">
        <v>79</v>
      </c>
      <c r="S22" s="32"/>
      <c r="T22" s="32" t="s">
        <v>74</v>
      </c>
      <c r="U22" s="33" t="s">
        <v>76</v>
      </c>
      <c r="V22" s="32" t="s">
        <v>77</v>
      </c>
      <c r="W22" s="32" t="s">
        <v>78</v>
      </c>
      <c r="X22" s="32">
        <v>37</v>
      </c>
      <c r="Y22" s="32"/>
      <c r="Z22" s="32" t="s">
        <v>214</v>
      </c>
      <c r="AA22" s="33" t="s">
        <v>116</v>
      </c>
      <c r="AB22" s="32" t="s">
        <v>84</v>
      </c>
      <c r="AC22" s="32" t="s">
        <v>104</v>
      </c>
      <c r="AD22" s="32"/>
      <c r="AE22" s="33" t="s">
        <v>215</v>
      </c>
      <c r="AF22" s="32"/>
      <c r="AG22" s="33" t="s">
        <v>216</v>
      </c>
      <c r="AH22" s="33" t="s">
        <v>217</v>
      </c>
      <c r="AI22" s="35" t="s">
        <v>213</v>
      </c>
      <c r="AJ22" s="32">
        <v>9.1</v>
      </c>
      <c r="AK22" s="32">
        <v>529</v>
      </c>
      <c r="AL22" s="32"/>
      <c r="AM22" s="32"/>
      <c r="AN22" s="32"/>
      <c r="AO22" s="23">
        <f t="shared" si="0"/>
        <v>529</v>
      </c>
      <c r="AP22" s="25"/>
      <c r="AQ22" s="21"/>
      <c r="AR22" s="21"/>
      <c r="AS22" s="21"/>
      <c r="AT22" s="21"/>
      <c r="AU22" s="21"/>
      <c r="AV22" s="21"/>
      <c r="AW22" s="21"/>
      <c r="AX22" s="21"/>
      <c r="AY22" s="22" t="s">
        <v>41</v>
      </c>
      <c r="AZ22" s="22" t="s">
        <v>40</v>
      </c>
      <c r="BA22" s="22" t="s">
        <v>40</v>
      </c>
      <c r="BB22" s="22" t="s">
        <v>40</v>
      </c>
      <c r="BC22" s="22" t="s">
        <v>42</v>
      </c>
      <c r="BD22" s="22" t="s">
        <v>41</v>
      </c>
      <c r="BE22" s="21"/>
      <c r="BF22" s="24" t="s">
        <v>68</v>
      </c>
      <c r="BG22" s="24" t="s">
        <v>69</v>
      </c>
    </row>
    <row r="23" spans="1:59" s="4" customFormat="1" ht="11.25" customHeight="1">
      <c r="A23" s="26">
        <f t="shared" si="1"/>
        <v>21</v>
      </c>
      <c r="B23" s="21"/>
      <c r="C23" s="32" t="s">
        <v>72</v>
      </c>
      <c r="D23" s="32" t="s">
        <v>73</v>
      </c>
      <c r="E23" s="21" t="s">
        <v>39</v>
      </c>
      <c r="F23" s="32" t="s">
        <v>109</v>
      </c>
      <c r="G23" s="32" t="s">
        <v>110</v>
      </c>
      <c r="H23" s="21"/>
      <c r="I23" s="21"/>
      <c r="J23" s="22" t="s">
        <v>40</v>
      </c>
      <c r="K23" s="27"/>
      <c r="L23" s="32" t="s">
        <v>74</v>
      </c>
      <c r="M23" s="33" t="s">
        <v>75</v>
      </c>
      <c r="N23" s="33" t="s">
        <v>76</v>
      </c>
      <c r="O23" s="32" t="s">
        <v>77</v>
      </c>
      <c r="P23" s="32" t="s">
        <v>77</v>
      </c>
      <c r="Q23" s="32" t="s">
        <v>78</v>
      </c>
      <c r="R23" s="34" t="s">
        <v>79</v>
      </c>
      <c r="S23" s="32"/>
      <c r="T23" s="32" t="s">
        <v>74</v>
      </c>
      <c r="U23" s="33" t="s">
        <v>76</v>
      </c>
      <c r="V23" s="32" t="s">
        <v>77</v>
      </c>
      <c r="W23" s="32" t="s">
        <v>78</v>
      </c>
      <c r="X23" s="32">
        <v>37</v>
      </c>
      <c r="Y23" s="32"/>
      <c r="Z23" s="32" t="s">
        <v>218</v>
      </c>
      <c r="AA23" s="33" t="s">
        <v>76</v>
      </c>
      <c r="AB23" s="32" t="s">
        <v>77</v>
      </c>
      <c r="AC23" s="32" t="s">
        <v>82</v>
      </c>
      <c r="AD23" s="32"/>
      <c r="AE23" s="33" t="s">
        <v>219</v>
      </c>
      <c r="AF23" s="32"/>
      <c r="AG23" s="33" t="s">
        <v>220</v>
      </c>
      <c r="AH23" s="33" t="s">
        <v>221</v>
      </c>
      <c r="AI23" s="35" t="s">
        <v>143</v>
      </c>
      <c r="AJ23" s="32">
        <v>13</v>
      </c>
      <c r="AK23" s="32">
        <v>534</v>
      </c>
      <c r="AL23" s="32"/>
      <c r="AM23" s="32"/>
      <c r="AN23" s="32"/>
      <c r="AO23" s="23">
        <f t="shared" si="0"/>
        <v>534</v>
      </c>
      <c r="AP23" s="25"/>
      <c r="AQ23" s="21"/>
      <c r="AR23" s="21"/>
      <c r="AS23" s="21"/>
      <c r="AT23" s="21"/>
      <c r="AU23" s="21"/>
      <c r="AV23" s="21"/>
      <c r="AW23" s="21"/>
      <c r="AX23" s="21"/>
      <c r="AY23" s="22" t="s">
        <v>41</v>
      </c>
      <c r="AZ23" s="22" t="s">
        <v>40</v>
      </c>
      <c r="BA23" s="22" t="s">
        <v>40</v>
      </c>
      <c r="BB23" s="22" t="s">
        <v>40</v>
      </c>
      <c r="BC23" s="22" t="s">
        <v>42</v>
      </c>
      <c r="BD23" s="22" t="s">
        <v>41</v>
      </c>
      <c r="BE23" s="21"/>
      <c r="BF23" s="24" t="s">
        <v>68</v>
      </c>
      <c r="BG23" s="24" t="s">
        <v>69</v>
      </c>
    </row>
    <row r="24" spans="1:59" s="4" customFormat="1" ht="11.25" customHeight="1">
      <c r="A24" s="26">
        <f t="shared" si="1"/>
        <v>22</v>
      </c>
      <c r="B24" s="21"/>
      <c r="C24" s="32" t="s">
        <v>72</v>
      </c>
      <c r="D24" s="32" t="s">
        <v>73</v>
      </c>
      <c r="E24" s="21" t="s">
        <v>39</v>
      </c>
      <c r="F24" s="32" t="s">
        <v>109</v>
      </c>
      <c r="G24" s="32" t="s">
        <v>110</v>
      </c>
      <c r="H24" s="21"/>
      <c r="I24" s="21"/>
      <c r="J24" s="22" t="s">
        <v>40</v>
      </c>
      <c r="K24" s="27"/>
      <c r="L24" s="32" t="s">
        <v>74</v>
      </c>
      <c r="M24" s="33" t="s">
        <v>75</v>
      </c>
      <c r="N24" s="33" t="s">
        <v>76</v>
      </c>
      <c r="O24" s="32" t="s">
        <v>77</v>
      </c>
      <c r="P24" s="32" t="s">
        <v>77</v>
      </c>
      <c r="Q24" s="32" t="s">
        <v>78</v>
      </c>
      <c r="R24" s="34" t="s">
        <v>79</v>
      </c>
      <c r="S24" s="32"/>
      <c r="T24" s="32" t="s">
        <v>74</v>
      </c>
      <c r="U24" s="33" t="s">
        <v>76</v>
      </c>
      <c r="V24" s="32" t="s">
        <v>77</v>
      </c>
      <c r="W24" s="32" t="s">
        <v>78</v>
      </c>
      <c r="X24" s="32">
        <v>37</v>
      </c>
      <c r="Y24" s="32"/>
      <c r="Z24" s="32" t="s">
        <v>222</v>
      </c>
      <c r="AA24" s="33" t="s">
        <v>116</v>
      </c>
      <c r="AB24" s="32" t="s">
        <v>84</v>
      </c>
      <c r="AC24" s="32" t="s">
        <v>86</v>
      </c>
      <c r="AD24" s="32"/>
      <c r="AE24" s="33" t="s">
        <v>223</v>
      </c>
      <c r="AF24" s="32"/>
      <c r="AG24" s="33" t="s">
        <v>224</v>
      </c>
      <c r="AH24" s="33" t="s">
        <v>225</v>
      </c>
      <c r="AI24" s="35" t="s">
        <v>143</v>
      </c>
      <c r="AJ24" s="32">
        <v>4.5</v>
      </c>
      <c r="AK24" s="32">
        <v>1</v>
      </c>
      <c r="AL24" s="32"/>
      <c r="AM24" s="32"/>
      <c r="AN24" s="32"/>
      <c r="AO24" s="23">
        <f t="shared" si="0"/>
        <v>1</v>
      </c>
      <c r="AP24" s="25"/>
      <c r="AQ24" s="21"/>
      <c r="AR24" s="21"/>
      <c r="AS24" s="21"/>
      <c r="AT24" s="21"/>
      <c r="AU24" s="21"/>
      <c r="AV24" s="21"/>
      <c r="AW24" s="21"/>
      <c r="AX24" s="21"/>
      <c r="AY24" s="22" t="s">
        <v>41</v>
      </c>
      <c r="AZ24" s="22" t="s">
        <v>40</v>
      </c>
      <c r="BA24" s="22" t="s">
        <v>40</v>
      </c>
      <c r="BB24" s="22" t="s">
        <v>40</v>
      </c>
      <c r="BC24" s="22" t="s">
        <v>42</v>
      </c>
      <c r="BD24" s="22" t="s">
        <v>41</v>
      </c>
      <c r="BE24" s="21"/>
      <c r="BF24" s="24" t="s">
        <v>68</v>
      </c>
      <c r="BG24" s="24" t="s">
        <v>69</v>
      </c>
    </row>
    <row r="25" spans="1:59" s="4" customFormat="1" ht="11.25" customHeight="1">
      <c r="A25" s="26">
        <f t="shared" si="1"/>
        <v>23</v>
      </c>
      <c r="B25" s="21"/>
      <c r="C25" s="32" t="s">
        <v>72</v>
      </c>
      <c r="D25" s="32" t="s">
        <v>73</v>
      </c>
      <c r="E25" s="21" t="s">
        <v>39</v>
      </c>
      <c r="F25" s="32" t="s">
        <v>109</v>
      </c>
      <c r="G25" s="32" t="s">
        <v>110</v>
      </c>
      <c r="H25" s="21"/>
      <c r="I25" s="21"/>
      <c r="J25" s="22" t="s">
        <v>40</v>
      </c>
      <c r="K25" s="27"/>
      <c r="L25" s="32" t="s">
        <v>74</v>
      </c>
      <c r="M25" s="33" t="s">
        <v>75</v>
      </c>
      <c r="N25" s="33" t="s">
        <v>76</v>
      </c>
      <c r="O25" s="32" t="s">
        <v>77</v>
      </c>
      <c r="P25" s="32" t="s">
        <v>77</v>
      </c>
      <c r="Q25" s="32" t="s">
        <v>78</v>
      </c>
      <c r="R25" s="34" t="s">
        <v>79</v>
      </c>
      <c r="S25" s="32"/>
      <c r="T25" s="32" t="s">
        <v>74</v>
      </c>
      <c r="U25" s="33" t="s">
        <v>76</v>
      </c>
      <c r="V25" s="32" t="s">
        <v>77</v>
      </c>
      <c r="W25" s="32" t="s">
        <v>78</v>
      </c>
      <c r="X25" s="32">
        <v>37</v>
      </c>
      <c r="Y25" s="32"/>
      <c r="Z25" s="32" t="s">
        <v>226</v>
      </c>
      <c r="AA25" s="33" t="s">
        <v>76</v>
      </c>
      <c r="AB25" s="32" t="s">
        <v>77</v>
      </c>
      <c r="AC25" s="32" t="s">
        <v>87</v>
      </c>
      <c r="AD25" s="32"/>
      <c r="AE25" s="33" t="s">
        <v>227</v>
      </c>
      <c r="AF25" s="32"/>
      <c r="AG25" s="33" t="s">
        <v>228</v>
      </c>
      <c r="AH25" s="33" t="s">
        <v>229</v>
      </c>
      <c r="AI25" s="35" t="s">
        <v>143</v>
      </c>
      <c r="AJ25" s="32">
        <v>13</v>
      </c>
      <c r="AK25" s="32">
        <v>1204</v>
      </c>
      <c r="AL25" s="32"/>
      <c r="AM25" s="32"/>
      <c r="AN25" s="32"/>
      <c r="AO25" s="23">
        <f t="shared" si="0"/>
        <v>1204</v>
      </c>
      <c r="AP25" s="25"/>
      <c r="AQ25" s="21"/>
      <c r="AR25" s="21"/>
      <c r="AS25" s="21"/>
      <c r="AT25" s="21"/>
      <c r="AU25" s="21"/>
      <c r="AV25" s="21"/>
      <c r="AW25" s="21"/>
      <c r="AX25" s="21"/>
      <c r="AY25" s="22" t="s">
        <v>41</v>
      </c>
      <c r="AZ25" s="22" t="s">
        <v>40</v>
      </c>
      <c r="BA25" s="22" t="s">
        <v>40</v>
      </c>
      <c r="BB25" s="22" t="s">
        <v>40</v>
      </c>
      <c r="BC25" s="22" t="s">
        <v>42</v>
      </c>
      <c r="BD25" s="22" t="s">
        <v>41</v>
      </c>
      <c r="BE25" s="21"/>
      <c r="BF25" s="24" t="s">
        <v>68</v>
      </c>
      <c r="BG25" s="24" t="s">
        <v>69</v>
      </c>
    </row>
    <row r="26" spans="1:59" s="4" customFormat="1" ht="11.25" customHeight="1">
      <c r="A26" s="26">
        <f t="shared" si="1"/>
        <v>24</v>
      </c>
      <c r="B26" s="21"/>
      <c r="C26" s="32" t="s">
        <v>72</v>
      </c>
      <c r="D26" s="32" t="s">
        <v>73</v>
      </c>
      <c r="E26" s="21" t="s">
        <v>39</v>
      </c>
      <c r="F26" s="32" t="s">
        <v>109</v>
      </c>
      <c r="G26" s="32" t="s">
        <v>110</v>
      </c>
      <c r="H26" s="21"/>
      <c r="I26" s="21"/>
      <c r="J26" s="22" t="s">
        <v>40</v>
      </c>
      <c r="K26" s="27"/>
      <c r="L26" s="32" t="s">
        <v>74</v>
      </c>
      <c r="M26" s="33" t="s">
        <v>75</v>
      </c>
      <c r="N26" s="33" t="s">
        <v>76</v>
      </c>
      <c r="O26" s="32" t="s">
        <v>77</v>
      </c>
      <c r="P26" s="32" t="s">
        <v>77</v>
      </c>
      <c r="Q26" s="32" t="s">
        <v>78</v>
      </c>
      <c r="R26" s="34" t="s">
        <v>79</v>
      </c>
      <c r="S26" s="32"/>
      <c r="T26" s="32" t="s">
        <v>74</v>
      </c>
      <c r="U26" s="33" t="s">
        <v>76</v>
      </c>
      <c r="V26" s="32" t="s">
        <v>77</v>
      </c>
      <c r="W26" s="32" t="s">
        <v>78</v>
      </c>
      <c r="X26" s="32">
        <v>37</v>
      </c>
      <c r="Y26" s="32"/>
      <c r="Z26" s="32" t="s">
        <v>230</v>
      </c>
      <c r="AA26" s="33" t="s">
        <v>116</v>
      </c>
      <c r="AB26" s="32" t="s">
        <v>84</v>
      </c>
      <c r="AC26" s="32" t="s">
        <v>84</v>
      </c>
      <c r="AD26" s="32" t="s">
        <v>117</v>
      </c>
      <c r="AE26" s="32"/>
      <c r="AF26" s="32"/>
      <c r="AG26" s="33" t="s">
        <v>231</v>
      </c>
      <c r="AH26" s="33" t="s">
        <v>232</v>
      </c>
      <c r="AI26" s="35" t="s">
        <v>143</v>
      </c>
      <c r="AJ26" s="32">
        <v>23</v>
      </c>
      <c r="AK26" s="32">
        <v>500</v>
      </c>
      <c r="AL26" s="32">
        <v>4700</v>
      </c>
      <c r="AM26" s="32"/>
      <c r="AN26" s="32"/>
      <c r="AO26" s="23">
        <f t="shared" si="0"/>
        <v>5200</v>
      </c>
      <c r="AP26" s="25"/>
      <c r="AQ26" s="21"/>
      <c r="AR26" s="21"/>
      <c r="AS26" s="21"/>
      <c r="AT26" s="21"/>
      <c r="AU26" s="21"/>
      <c r="AV26" s="21"/>
      <c r="AW26" s="21"/>
      <c r="AX26" s="21"/>
      <c r="AY26" s="22" t="s">
        <v>41</v>
      </c>
      <c r="AZ26" s="22" t="s">
        <v>40</v>
      </c>
      <c r="BA26" s="22" t="s">
        <v>40</v>
      </c>
      <c r="BB26" s="22" t="s">
        <v>40</v>
      </c>
      <c r="BC26" s="22" t="s">
        <v>42</v>
      </c>
      <c r="BD26" s="22" t="s">
        <v>41</v>
      </c>
      <c r="BE26" s="21"/>
      <c r="BF26" s="24" t="s">
        <v>68</v>
      </c>
      <c r="BG26" s="24" t="s">
        <v>69</v>
      </c>
    </row>
    <row r="27" spans="1:59" s="4" customFormat="1" ht="11.25" customHeight="1">
      <c r="A27" s="26">
        <f t="shared" si="1"/>
        <v>25</v>
      </c>
      <c r="B27" s="21"/>
      <c r="C27" s="32" t="s">
        <v>72</v>
      </c>
      <c r="D27" s="32" t="s">
        <v>73</v>
      </c>
      <c r="E27" s="21" t="s">
        <v>39</v>
      </c>
      <c r="F27" s="32" t="s">
        <v>109</v>
      </c>
      <c r="G27" s="32" t="s">
        <v>110</v>
      </c>
      <c r="H27" s="21"/>
      <c r="I27" s="21"/>
      <c r="J27" s="22" t="s">
        <v>40</v>
      </c>
      <c r="K27" s="27"/>
      <c r="L27" s="32" t="s">
        <v>74</v>
      </c>
      <c r="M27" s="33" t="s">
        <v>75</v>
      </c>
      <c r="N27" s="33" t="s">
        <v>76</v>
      </c>
      <c r="O27" s="32" t="s">
        <v>77</v>
      </c>
      <c r="P27" s="32" t="s">
        <v>77</v>
      </c>
      <c r="Q27" s="32" t="s">
        <v>78</v>
      </c>
      <c r="R27" s="34" t="s">
        <v>79</v>
      </c>
      <c r="S27" s="32"/>
      <c r="T27" s="32" t="s">
        <v>74</v>
      </c>
      <c r="U27" s="33" t="s">
        <v>76</v>
      </c>
      <c r="V27" s="32" t="s">
        <v>77</v>
      </c>
      <c r="W27" s="32" t="s">
        <v>78</v>
      </c>
      <c r="X27" s="32">
        <v>37</v>
      </c>
      <c r="Y27" s="32"/>
      <c r="Z27" s="32" t="s">
        <v>233</v>
      </c>
      <c r="AA27" s="33" t="s">
        <v>116</v>
      </c>
      <c r="AB27" s="32" t="s">
        <v>84</v>
      </c>
      <c r="AC27" s="32" t="s">
        <v>84</v>
      </c>
      <c r="AD27" s="32" t="s">
        <v>117</v>
      </c>
      <c r="AE27" s="32"/>
      <c r="AF27" s="32"/>
      <c r="AG27" s="33" t="s">
        <v>234</v>
      </c>
      <c r="AH27" s="33" t="s">
        <v>235</v>
      </c>
      <c r="AI27" s="35" t="s">
        <v>143</v>
      </c>
      <c r="AJ27" s="32">
        <v>12.1</v>
      </c>
      <c r="AK27" s="32">
        <v>70</v>
      </c>
      <c r="AL27" s="32"/>
      <c r="AM27" s="32"/>
      <c r="AN27" s="32"/>
      <c r="AO27" s="23">
        <f t="shared" si="0"/>
        <v>70</v>
      </c>
      <c r="AP27" s="25"/>
      <c r="AQ27" s="21"/>
      <c r="AR27" s="21"/>
      <c r="AS27" s="21"/>
      <c r="AT27" s="21"/>
      <c r="AU27" s="21"/>
      <c r="AV27" s="21"/>
      <c r="AW27" s="21"/>
      <c r="AX27" s="21"/>
      <c r="AY27" s="22" t="s">
        <v>41</v>
      </c>
      <c r="AZ27" s="22" t="s">
        <v>40</v>
      </c>
      <c r="BA27" s="22" t="s">
        <v>40</v>
      </c>
      <c r="BB27" s="22" t="s">
        <v>40</v>
      </c>
      <c r="BC27" s="22" t="s">
        <v>42</v>
      </c>
      <c r="BD27" s="22" t="s">
        <v>41</v>
      </c>
      <c r="BE27" s="21"/>
      <c r="BF27" s="24" t="s">
        <v>68</v>
      </c>
      <c r="BG27" s="24" t="s">
        <v>69</v>
      </c>
    </row>
    <row r="28" spans="1:59" s="4" customFormat="1" ht="11.25" customHeight="1">
      <c r="A28" s="26">
        <f t="shared" si="1"/>
        <v>26</v>
      </c>
      <c r="B28" s="21"/>
      <c r="C28" s="32" t="s">
        <v>72</v>
      </c>
      <c r="D28" s="32" t="s">
        <v>73</v>
      </c>
      <c r="E28" s="21" t="s">
        <v>39</v>
      </c>
      <c r="F28" s="32" t="s">
        <v>109</v>
      </c>
      <c r="G28" s="32" t="s">
        <v>110</v>
      </c>
      <c r="H28" s="21"/>
      <c r="I28" s="21"/>
      <c r="J28" s="22" t="s">
        <v>40</v>
      </c>
      <c r="K28" s="27"/>
      <c r="L28" s="32" t="s">
        <v>74</v>
      </c>
      <c r="M28" s="33" t="s">
        <v>75</v>
      </c>
      <c r="N28" s="33" t="s">
        <v>76</v>
      </c>
      <c r="O28" s="32" t="s">
        <v>77</v>
      </c>
      <c r="P28" s="32" t="s">
        <v>77</v>
      </c>
      <c r="Q28" s="32" t="s">
        <v>78</v>
      </c>
      <c r="R28" s="34" t="s">
        <v>79</v>
      </c>
      <c r="S28" s="32"/>
      <c r="T28" s="32" t="s">
        <v>74</v>
      </c>
      <c r="U28" s="33" t="s">
        <v>76</v>
      </c>
      <c r="V28" s="32" t="s">
        <v>77</v>
      </c>
      <c r="W28" s="32" t="s">
        <v>78</v>
      </c>
      <c r="X28" s="32">
        <v>37</v>
      </c>
      <c r="Y28" s="32"/>
      <c r="Z28" s="32" t="s">
        <v>180</v>
      </c>
      <c r="AA28" s="33" t="s">
        <v>76</v>
      </c>
      <c r="AB28" s="32" t="s">
        <v>77</v>
      </c>
      <c r="AC28" s="32" t="s">
        <v>99</v>
      </c>
      <c r="AD28" s="32"/>
      <c r="AE28" s="33" t="s">
        <v>236</v>
      </c>
      <c r="AF28" s="32"/>
      <c r="AG28" s="33" t="s">
        <v>237</v>
      </c>
      <c r="AH28" s="33" t="s">
        <v>238</v>
      </c>
      <c r="AI28" s="35" t="s">
        <v>143</v>
      </c>
      <c r="AJ28" s="32">
        <v>13</v>
      </c>
      <c r="AK28" s="32">
        <v>6</v>
      </c>
      <c r="AL28" s="32"/>
      <c r="AM28" s="32"/>
      <c r="AN28" s="32"/>
      <c r="AO28" s="23">
        <f t="shared" si="0"/>
        <v>6</v>
      </c>
      <c r="AP28" s="25"/>
      <c r="AQ28" s="21"/>
      <c r="AR28" s="21"/>
      <c r="AS28" s="21"/>
      <c r="AT28" s="21"/>
      <c r="AU28" s="21"/>
      <c r="AV28" s="21"/>
      <c r="AW28" s="21"/>
      <c r="AX28" s="21"/>
      <c r="AY28" s="22" t="s">
        <v>41</v>
      </c>
      <c r="AZ28" s="22" t="s">
        <v>40</v>
      </c>
      <c r="BA28" s="22" t="s">
        <v>40</v>
      </c>
      <c r="BB28" s="22" t="s">
        <v>40</v>
      </c>
      <c r="BC28" s="22" t="s">
        <v>42</v>
      </c>
      <c r="BD28" s="22" t="s">
        <v>41</v>
      </c>
      <c r="BE28" s="21"/>
      <c r="BF28" s="24" t="s">
        <v>68</v>
      </c>
      <c r="BG28" s="24" t="s">
        <v>69</v>
      </c>
    </row>
    <row r="29" spans="1:59" s="7" customFormat="1" ht="11.25" customHeight="1">
      <c r="A29" s="26">
        <f t="shared" si="1"/>
        <v>27</v>
      </c>
      <c r="B29" s="21"/>
      <c r="C29" s="32" t="s">
        <v>72</v>
      </c>
      <c r="D29" s="32" t="s">
        <v>73</v>
      </c>
      <c r="E29" s="21" t="s">
        <v>39</v>
      </c>
      <c r="F29" s="32" t="s">
        <v>109</v>
      </c>
      <c r="G29" s="32" t="s">
        <v>110</v>
      </c>
      <c r="H29" s="21"/>
      <c r="I29" s="21"/>
      <c r="J29" s="22" t="s">
        <v>40</v>
      </c>
      <c r="K29" s="27"/>
      <c r="L29" s="32" t="s">
        <v>74</v>
      </c>
      <c r="M29" s="33" t="s">
        <v>75</v>
      </c>
      <c r="N29" s="33" t="s">
        <v>76</v>
      </c>
      <c r="O29" s="32" t="s">
        <v>77</v>
      </c>
      <c r="P29" s="32" t="s">
        <v>77</v>
      </c>
      <c r="Q29" s="32" t="s">
        <v>78</v>
      </c>
      <c r="R29" s="34" t="s">
        <v>79</v>
      </c>
      <c r="S29" s="32"/>
      <c r="T29" s="32" t="s">
        <v>74</v>
      </c>
      <c r="U29" s="33" t="s">
        <v>76</v>
      </c>
      <c r="V29" s="32" t="s">
        <v>77</v>
      </c>
      <c r="W29" s="32" t="s">
        <v>78</v>
      </c>
      <c r="X29" s="32">
        <v>37</v>
      </c>
      <c r="Y29" s="32"/>
      <c r="Z29" s="32" t="s">
        <v>180</v>
      </c>
      <c r="AA29" s="33" t="s">
        <v>76</v>
      </c>
      <c r="AB29" s="32" t="s">
        <v>77</v>
      </c>
      <c r="AC29" s="32" t="s">
        <v>139</v>
      </c>
      <c r="AD29" s="32"/>
      <c r="AE29" s="33" t="s">
        <v>239</v>
      </c>
      <c r="AF29" s="32"/>
      <c r="AG29" s="33" t="s">
        <v>240</v>
      </c>
      <c r="AH29" s="33" t="s">
        <v>241</v>
      </c>
      <c r="AI29" s="35" t="s">
        <v>143</v>
      </c>
      <c r="AJ29" s="32">
        <v>14</v>
      </c>
      <c r="AK29" s="32">
        <v>3208</v>
      </c>
      <c r="AL29" s="32"/>
      <c r="AM29" s="32"/>
      <c r="AN29" s="32"/>
      <c r="AO29" s="23">
        <f t="shared" si="0"/>
        <v>3208</v>
      </c>
      <c r="AP29" s="25"/>
      <c r="AQ29" s="21"/>
      <c r="AR29" s="21"/>
      <c r="AS29" s="21"/>
      <c r="AT29" s="21"/>
      <c r="AU29" s="21"/>
      <c r="AV29" s="21"/>
      <c r="AW29" s="21"/>
      <c r="AX29" s="21"/>
      <c r="AY29" s="22" t="s">
        <v>41</v>
      </c>
      <c r="AZ29" s="22" t="s">
        <v>40</v>
      </c>
      <c r="BA29" s="22" t="s">
        <v>40</v>
      </c>
      <c r="BB29" s="22" t="s">
        <v>40</v>
      </c>
      <c r="BC29" s="22" t="s">
        <v>42</v>
      </c>
      <c r="BD29" s="22" t="s">
        <v>41</v>
      </c>
      <c r="BE29" s="21"/>
      <c r="BF29" s="24" t="s">
        <v>68</v>
      </c>
      <c r="BG29" s="24" t="s">
        <v>69</v>
      </c>
    </row>
    <row r="30" spans="1:59" s="4" customFormat="1" ht="11.25" customHeight="1">
      <c r="A30" s="26">
        <f t="shared" si="1"/>
        <v>28</v>
      </c>
      <c r="B30" s="21"/>
      <c r="C30" s="32" t="s">
        <v>72</v>
      </c>
      <c r="D30" s="32" t="s">
        <v>73</v>
      </c>
      <c r="E30" s="21" t="s">
        <v>39</v>
      </c>
      <c r="F30" s="32" t="s">
        <v>109</v>
      </c>
      <c r="G30" s="32" t="s">
        <v>110</v>
      </c>
      <c r="H30" s="21"/>
      <c r="I30" s="21"/>
      <c r="J30" s="22" t="s">
        <v>40</v>
      </c>
      <c r="K30" s="27"/>
      <c r="L30" s="32" t="s">
        <v>74</v>
      </c>
      <c r="M30" s="33" t="s">
        <v>75</v>
      </c>
      <c r="N30" s="33" t="s">
        <v>76</v>
      </c>
      <c r="O30" s="32" t="s">
        <v>77</v>
      </c>
      <c r="P30" s="32" t="s">
        <v>77</v>
      </c>
      <c r="Q30" s="32" t="s">
        <v>78</v>
      </c>
      <c r="R30" s="34" t="s">
        <v>79</v>
      </c>
      <c r="S30" s="32"/>
      <c r="T30" s="32" t="s">
        <v>74</v>
      </c>
      <c r="U30" s="33" t="s">
        <v>76</v>
      </c>
      <c r="V30" s="32" t="s">
        <v>77</v>
      </c>
      <c r="W30" s="32" t="s">
        <v>78</v>
      </c>
      <c r="X30" s="32">
        <v>37</v>
      </c>
      <c r="Y30" s="32"/>
      <c r="Z30" s="32" t="s">
        <v>242</v>
      </c>
      <c r="AA30" s="33" t="s">
        <v>76</v>
      </c>
      <c r="AB30" s="32" t="s">
        <v>77</v>
      </c>
      <c r="AC30" s="32" t="s">
        <v>81</v>
      </c>
      <c r="AD30" s="32"/>
      <c r="AE30" s="32"/>
      <c r="AF30" s="32"/>
      <c r="AG30" s="33" t="s">
        <v>243</v>
      </c>
      <c r="AH30" s="33" t="s">
        <v>244</v>
      </c>
      <c r="AI30" s="35" t="s">
        <v>143</v>
      </c>
      <c r="AJ30" s="32">
        <v>14</v>
      </c>
      <c r="AK30" s="32">
        <v>44</v>
      </c>
      <c r="AL30" s="32"/>
      <c r="AM30" s="32"/>
      <c r="AN30" s="32"/>
      <c r="AO30" s="23">
        <f t="shared" si="0"/>
        <v>44</v>
      </c>
      <c r="AP30" s="25"/>
      <c r="AQ30" s="21"/>
      <c r="AR30" s="21"/>
      <c r="AS30" s="21"/>
      <c r="AT30" s="21"/>
      <c r="AU30" s="21"/>
      <c r="AV30" s="21"/>
      <c r="AW30" s="21"/>
      <c r="AX30" s="21"/>
      <c r="AY30" s="22" t="s">
        <v>41</v>
      </c>
      <c r="AZ30" s="22" t="s">
        <v>40</v>
      </c>
      <c r="BA30" s="22" t="s">
        <v>40</v>
      </c>
      <c r="BB30" s="22" t="s">
        <v>40</v>
      </c>
      <c r="BC30" s="22" t="s">
        <v>42</v>
      </c>
      <c r="BD30" s="22" t="s">
        <v>41</v>
      </c>
      <c r="BE30" s="21"/>
      <c r="BF30" s="24" t="s">
        <v>68</v>
      </c>
      <c r="BG30" s="24" t="s">
        <v>69</v>
      </c>
    </row>
    <row r="31" spans="1:59" s="4" customFormat="1" ht="11.25" customHeight="1">
      <c r="A31" s="26">
        <f t="shared" si="1"/>
        <v>29</v>
      </c>
      <c r="B31" s="21"/>
      <c r="C31" s="32" t="s">
        <v>72</v>
      </c>
      <c r="D31" s="32" t="s">
        <v>73</v>
      </c>
      <c r="E31" s="21" t="s">
        <v>39</v>
      </c>
      <c r="F31" s="32" t="s">
        <v>109</v>
      </c>
      <c r="G31" s="32" t="s">
        <v>110</v>
      </c>
      <c r="H31" s="21"/>
      <c r="I31" s="21"/>
      <c r="J31" s="22" t="s">
        <v>40</v>
      </c>
      <c r="K31" s="27"/>
      <c r="L31" s="32" t="s">
        <v>74</v>
      </c>
      <c r="M31" s="33" t="s">
        <v>75</v>
      </c>
      <c r="N31" s="33" t="s">
        <v>76</v>
      </c>
      <c r="O31" s="32" t="s">
        <v>77</v>
      </c>
      <c r="P31" s="32" t="s">
        <v>77</v>
      </c>
      <c r="Q31" s="32" t="s">
        <v>78</v>
      </c>
      <c r="R31" s="34" t="s">
        <v>79</v>
      </c>
      <c r="S31" s="32"/>
      <c r="T31" s="32" t="s">
        <v>74</v>
      </c>
      <c r="U31" s="33" t="s">
        <v>76</v>
      </c>
      <c r="V31" s="32" t="s">
        <v>77</v>
      </c>
      <c r="W31" s="32" t="s">
        <v>78</v>
      </c>
      <c r="X31" s="32">
        <v>37</v>
      </c>
      <c r="Y31" s="32"/>
      <c r="Z31" s="32" t="s">
        <v>245</v>
      </c>
      <c r="AA31" s="33" t="s">
        <v>116</v>
      </c>
      <c r="AB31" s="32" t="s">
        <v>84</v>
      </c>
      <c r="AC31" s="32" t="s">
        <v>84</v>
      </c>
      <c r="AD31" s="32" t="s">
        <v>117</v>
      </c>
      <c r="AE31" s="32"/>
      <c r="AF31" s="32"/>
      <c r="AG31" s="33" t="s">
        <v>246</v>
      </c>
      <c r="AH31" s="33" t="s">
        <v>247</v>
      </c>
      <c r="AI31" s="35" t="s">
        <v>143</v>
      </c>
      <c r="AJ31" s="32">
        <v>12.5</v>
      </c>
      <c r="AK31" s="32">
        <v>1700</v>
      </c>
      <c r="AL31" s="32"/>
      <c r="AM31" s="32"/>
      <c r="AN31" s="32"/>
      <c r="AO31" s="23">
        <f t="shared" si="0"/>
        <v>1700</v>
      </c>
      <c r="AP31" s="25"/>
      <c r="AQ31" s="21"/>
      <c r="AR31" s="21"/>
      <c r="AS31" s="21"/>
      <c r="AT31" s="21"/>
      <c r="AU31" s="21"/>
      <c r="AV31" s="21"/>
      <c r="AW31" s="21"/>
      <c r="AX31" s="21"/>
      <c r="AY31" s="22" t="s">
        <v>41</v>
      </c>
      <c r="AZ31" s="22" t="s">
        <v>40</v>
      </c>
      <c r="BA31" s="22" t="s">
        <v>40</v>
      </c>
      <c r="BB31" s="22" t="s">
        <v>40</v>
      </c>
      <c r="BC31" s="22" t="s">
        <v>42</v>
      </c>
      <c r="BD31" s="22" t="s">
        <v>41</v>
      </c>
      <c r="BE31" s="21"/>
      <c r="BF31" s="24" t="s">
        <v>68</v>
      </c>
      <c r="BG31" s="24" t="s">
        <v>69</v>
      </c>
    </row>
    <row r="32" spans="1:59" s="4" customFormat="1" ht="11.25" customHeight="1">
      <c r="A32" s="26">
        <f t="shared" si="1"/>
        <v>30</v>
      </c>
      <c r="B32" s="21"/>
      <c r="C32" s="32" t="s">
        <v>72</v>
      </c>
      <c r="D32" s="32" t="s">
        <v>73</v>
      </c>
      <c r="E32" s="21" t="s">
        <v>39</v>
      </c>
      <c r="F32" s="32" t="s">
        <v>109</v>
      </c>
      <c r="G32" s="32" t="s">
        <v>110</v>
      </c>
      <c r="H32" s="21"/>
      <c r="I32" s="21"/>
      <c r="J32" s="22" t="s">
        <v>40</v>
      </c>
      <c r="K32" s="27"/>
      <c r="L32" s="32" t="s">
        <v>74</v>
      </c>
      <c r="M32" s="33" t="s">
        <v>75</v>
      </c>
      <c r="N32" s="33" t="s">
        <v>76</v>
      </c>
      <c r="O32" s="32" t="s">
        <v>77</v>
      </c>
      <c r="P32" s="32" t="s">
        <v>77</v>
      </c>
      <c r="Q32" s="32" t="s">
        <v>78</v>
      </c>
      <c r="R32" s="34" t="s">
        <v>79</v>
      </c>
      <c r="S32" s="32"/>
      <c r="T32" s="32" t="s">
        <v>74</v>
      </c>
      <c r="U32" s="33" t="s">
        <v>76</v>
      </c>
      <c r="V32" s="32" t="s">
        <v>77</v>
      </c>
      <c r="W32" s="32" t="s">
        <v>78</v>
      </c>
      <c r="X32" s="32">
        <v>37</v>
      </c>
      <c r="Y32" s="32"/>
      <c r="Z32" s="32" t="s">
        <v>248</v>
      </c>
      <c r="AA32" s="33" t="s">
        <v>76</v>
      </c>
      <c r="AB32" s="32" t="s">
        <v>77</v>
      </c>
      <c r="AC32" s="32" t="s">
        <v>249</v>
      </c>
      <c r="AD32" s="32"/>
      <c r="AE32" s="33" t="s">
        <v>250</v>
      </c>
      <c r="AF32" s="32"/>
      <c r="AG32" s="33" t="s">
        <v>251</v>
      </c>
      <c r="AH32" s="33" t="s">
        <v>252</v>
      </c>
      <c r="AI32" s="35" t="s">
        <v>143</v>
      </c>
      <c r="AJ32" s="32">
        <v>7</v>
      </c>
      <c r="AK32" s="32">
        <v>0</v>
      </c>
      <c r="AL32" s="32"/>
      <c r="AM32" s="32"/>
      <c r="AN32" s="32"/>
      <c r="AO32" s="23">
        <f t="shared" si="0"/>
        <v>0</v>
      </c>
      <c r="AP32" s="25"/>
      <c r="AQ32" s="21"/>
      <c r="AR32" s="21"/>
      <c r="AS32" s="21"/>
      <c r="AT32" s="21"/>
      <c r="AU32" s="21"/>
      <c r="AV32" s="21"/>
      <c r="AW32" s="21"/>
      <c r="AX32" s="21"/>
      <c r="AY32" s="22" t="s">
        <v>41</v>
      </c>
      <c r="AZ32" s="22" t="s">
        <v>40</v>
      </c>
      <c r="BA32" s="22" t="s">
        <v>40</v>
      </c>
      <c r="BB32" s="22" t="s">
        <v>40</v>
      </c>
      <c r="BC32" s="22" t="s">
        <v>42</v>
      </c>
      <c r="BD32" s="22" t="s">
        <v>41</v>
      </c>
      <c r="BE32" s="21"/>
      <c r="BF32" s="24" t="s">
        <v>68</v>
      </c>
      <c r="BG32" s="24" t="s">
        <v>69</v>
      </c>
    </row>
    <row r="33" spans="1:59" s="4" customFormat="1" ht="11.25" customHeight="1">
      <c r="A33" s="26">
        <f t="shared" si="1"/>
        <v>31</v>
      </c>
      <c r="B33" s="21"/>
      <c r="C33" s="32" t="s">
        <v>72</v>
      </c>
      <c r="D33" s="32" t="s">
        <v>73</v>
      </c>
      <c r="E33" s="21" t="s">
        <v>39</v>
      </c>
      <c r="F33" s="32" t="s">
        <v>109</v>
      </c>
      <c r="G33" s="32" t="s">
        <v>110</v>
      </c>
      <c r="H33" s="21"/>
      <c r="I33" s="21"/>
      <c r="J33" s="22" t="s">
        <v>40</v>
      </c>
      <c r="K33" s="27"/>
      <c r="L33" s="32" t="s">
        <v>74</v>
      </c>
      <c r="M33" s="33" t="s">
        <v>75</v>
      </c>
      <c r="N33" s="33" t="s">
        <v>76</v>
      </c>
      <c r="O33" s="32" t="s">
        <v>77</v>
      </c>
      <c r="P33" s="32" t="s">
        <v>77</v>
      </c>
      <c r="Q33" s="32" t="s">
        <v>78</v>
      </c>
      <c r="R33" s="34" t="s">
        <v>79</v>
      </c>
      <c r="S33" s="32"/>
      <c r="T33" s="32" t="s">
        <v>74</v>
      </c>
      <c r="U33" s="33" t="s">
        <v>76</v>
      </c>
      <c r="V33" s="32" t="s">
        <v>77</v>
      </c>
      <c r="W33" s="32" t="s">
        <v>78</v>
      </c>
      <c r="X33" s="32">
        <v>37</v>
      </c>
      <c r="Y33" s="32"/>
      <c r="Z33" s="32" t="s">
        <v>253</v>
      </c>
      <c r="AA33" s="33" t="s">
        <v>76</v>
      </c>
      <c r="AB33" s="32" t="s">
        <v>77</v>
      </c>
      <c r="AC33" s="32" t="s">
        <v>77</v>
      </c>
      <c r="AD33" s="32" t="s">
        <v>98</v>
      </c>
      <c r="AE33" s="33" t="s">
        <v>254</v>
      </c>
      <c r="AF33" s="33" t="s">
        <v>255</v>
      </c>
      <c r="AG33" s="33" t="s">
        <v>256</v>
      </c>
      <c r="AH33" s="33" t="s">
        <v>257</v>
      </c>
      <c r="AI33" s="35" t="s">
        <v>143</v>
      </c>
      <c r="AJ33" s="32">
        <v>1</v>
      </c>
      <c r="AK33" s="32">
        <v>47</v>
      </c>
      <c r="AL33" s="32"/>
      <c r="AM33" s="32"/>
      <c r="AN33" s="32"/>
      <c r="AO33" s="23">
        <f t="shared" si="0"/>
        <v>47</v>
      </c>
      <c r="AP33" s="25"/>
      <c r="AQ33" s="21"/>
      <c r="AR33" s="21"/>
      <c r="AS33" s="21"/>
      <c r="AT33" s="21"/>
      <c r="AU33" s="21"/>
      <c r="AV33" s="21"/>
      <c r="AW33" s="21"/>
      <c r="AX33" s="21"/>
      <c r="AY33" s="22" t="s">
        <v>41</v>
      </c>
      <c r="AZ33" s="22" t="s">
        <v>40</v>
      </c>
      <c r="BA33" s="22" t="s">
        <v>40</v>
      </c>
      <c r="BB33" s="22" t="s">
        <v>40</v>
      </c>
      <c r="BC33" s="22" t="s">
        <v>42</v>
      </c>
      <c r="BD33" s="22" t="s">
        <v>41</v>
      </c>
      <c r="BE33" s="21"/>
      <c r="BF33" s="24" t="s">
        <v>68</v>
      </c>
      <c r="BG33" s="24" t="s">
        <v>69</v>
      </c>
    </row>
    <row r="34" spans="1:59" s="4" customFormat="1" ht="11.25" customHeight="1">
      <c r="A34" s="26">
        <f t="shared" si="1"/>
        <v>32</v>
      </c>
      <c r="B34" s="21"/>
      <c r="C34" s="32" t="s">
        <v>72</v>
      </c>
      <c r="D34" s="32" t="s">
        <v>73</v>
      </c>
      <c r="E34" s="21" t="s">
        <v>39</v>
      </c>
      <c r="F34" s="32"/>
      <c r="G34" s="32" t="s">
        <v>111</v>
      </c>
      <c r="H34" s="21"/>
      <c r="I34" s="21"/>
      <c r="J34" s="22" t="s">
        <v>40</v>
      </c>
      <c r="K34" s="27"/>
      <c r="L34" s="32" t="s">
        <v>74</v>
      </c>
      <c r="M34" s="33" t="s">
        <v>75</v>
      </c>
      <c r="N34" s="33" t="s">
        <v>76</v>
      </c>
      <c r="O34" s="32" t="s">
        <v>77</v>
      </c>
      <c r="P34" s="32" t="s">
        <v>77</v>
      </c>
      <c r="Q34" s="32" t="s">
        <v>78</v>
      </c>
      <c r="R34" s="34" t="s">
        <v>79</v>
      </c>
      <c r="S34" s="32"/>
      <c r="T34" s="32" t="s">
        <v>74</v>
      </c>
      <c r="U34" s="33" t="s">
        <v>76</v>
      </c>
      <c r="V34" s="32" t="s">
        <v>77</v>
      </c>
      <c r="W34" s="32" t="s">
        <v>78</v>
      </c>
      <c r="X34" s="32">
        <v>37</v>
      </c>
      <c r="Y34" s="32"/>
      <c r="Z34" s="32" t="s">
        <v>258</v>
      </c>
      <c r="AA34" s="33" t="s">
        <v>76</v>
      </c>
      <c r="AB34" s="32" t="s">
        <v>77</v>
      </c>
      <c r="AC34" s="32" t="s">
        <v>90</v>
      </c>
      <c r="AD34" s="32"/>
      <c r="AE34" s="33" t="s">
        <v>198</v>
      </c>
      <c r="AF34" s="32"/>
      <c r="AG34" s="33" t="s">
        <v>259</v>
      </c>
      <c r="AH34" s="33" t="s">
        <v>260</v>
      </c>
      <c r="AI34" s="35" t="s">
        <v>143</v>
      </c>
      <c r="AJ34" s="32">
        <v>17</v>
      </c>
      <c r="AK34" s="32"/>
      <c r="AL34" s="32"/>
      <c r="AM34" s="32"/>
      <c r="AN34" s="32"/>
      <c r="AO34" s="23">
        <f t="shared" si="0"/>
        <v>0</v>
      </c>
      <c r="AP34" s="25"/>
      <c r="AQ34" s="21"/>
      <c r="AR34" s="21"/>
      <c r="AS34" s="21"/>
      <c r="AT34" s="21"/>
      <c r="AU34" s="21"/>
      <c r="AV34" s="21"/>
      <c r="AW34" s="21"/>
      <c r="AX34" s="21"/>
      <c r="AY34" s="22" t="s">
        <v>41</v>
      </c>
      <c r="AZ34" s="22" t="s">
        <v>40</v>
      </c>
      <c r="BA34" s="22" t="s">
        <v>40</v>
      </c>
      <c r="BB34" s="22" t="s">
        <v>40</v>
      </c>
      <c r="BC34" s="22" t="s">
        <v>42</v>
      </c>
      <c r="BD34" s="22" t="s">
        <v>41</v>
      </c>
      <c r="BE34" s="21"/>
      <c r="BF34" s="24" t="s">
        <v>68</v>
      </c>
      <c r="BG34" s="24" t="s">
        <v>69</v>
      </c>
    </row>
    <row r="35" spans="1:59" s="4" customFormat="1" ht="11.25" customHeight="1">
      <c r="A35" s="26">
        <f t="shared" si="1"/>
        <v>33</v>
      </c>
      <c r="B35" s="21"/>
      <c r="C35" s="32" t="s">
        <v>108</v>
      </c>
      <c r="D35" s="32" t="s">
        <v>73</v>
      </c>
      <c r="E35" s="21" t="s">
        <v>39</v>
      </c>
      <c r="F35" s="32" t="s">
        <v>109</v>
      </c>
      <c r="G35" s="32" t="s">
        <v>110</v>
      </c>
      <c r="H35" s="21"/>
      <c r="I35" s="21"/>
      <c r="J35" s="22" t="s">
        <v>40</v>
      </c>
      <c r="K35" s="27"/>
      <c r="L35" s="32" t="s">
        <v>74</v>
      </c>
      <c r="M35" s="33" t="s">
        <v>75</v>
      </c>
      <c r="N35" s="33" t="s">
        <v>76</v>
      </c>
      <c r="O35" s="32" t="s">
        <v>77</v>
      </c>
      <c r="P35" s="32" t="s">
        <v>77</v>
      </c>
      <c r="Q35" s="32" t="s">
        <v>78</v>
      </c>
      <c r="R35" s="34" t="s">
        <v>79</v>
      </c>
      <c r="S35" s="32"/>
      <c r="T35" s="32" t="s">
        <v>74</v>
      </c>
      <c r="U35" s="33" t="s">
        <v>76</v>
      </c>
      <c r="V35" s="32" t="s">
        <v>77</v>
      </c>
      <c r="W35" s="32" t="s">
        <v>78</v>
      </c>
      <c r="X35" s="32">
        <v>37</v>
      </c>
      <c r="Y35" s="32"/>
      <c r="Z35" s="32" t="s">
        <v>261</v>
      </c>
      <c r="AA35" s="33" t="s">
        <v>76</v>
      </c>
      <c r="AB35" s="32" t="s">
        <v>77</v>
      </c>
      <c r="AC35" s="32" t="s">
        <v>105</v>
      </c>
      <c r="AD35" s="32"/>
      <c r="AE35" s="33" t="s">
        <v>262</v>
      </c>
      <c r="AF35" s="32"/>
      <c r="AG35" s="33" t="s">
        <v>263</v>
      </c>
      <c r="AH35" s="33" t="s">
        <v>264</v>
      </c>
      <c r="AI35" s="35" t="s">
        <v>143</v>
      </c>
      <c r="AJ35" s="32">
        <v>14</v>
      </c>
      <c r="AK35" s="32">
        <v>3000</v>
      </c>
      <c r="AL35" s="32"/>
      <c r="AM35" s="32"/>
      <c r="AN35" s="32"/>
      <c r="AO35" s="23">
        <f t="shared" si="0"/>
        <v>3000</v>
      </c>
      <c r="AP35" s="25"/>
      <c r="AQ35" s="21"/>
      <c r="AR35" s="21"/>
      <c r="AS35" s="21"/>
      <c r="AT35" s="21"/>
      <c r="AU35" s="21"/>
      <c r="AV35" s="21"/>
      <c r="AW35" s="21"/>
      <c r="AX35" s="21"/>
      <c r="AY35" s="22" t="s">
        <v>41</v>
      </c>
      <c r="AZ35" s="22" t="s">
        <v>40</v>
      </c>
      <c r="BA35" s="22" t="s">
        <v>40</v>
      </c>
      <c r="BB35" s="22" t="s">
        <v>40</v>
      </c>
      <c r="BC35" s="22" t="s">
        <v>42</v>
      </c>
      <c r="BD35" s="22" t="s">
        <v>41</v>
      </c>
      <c r="BE35" s="21"/>
      <c r="BF35" s="24" t="s">
        <v>68</v>
      </c>
      <c r="BG35" s="24" t="s">
        <v>69</v>
      </c>
    </row>
    <row r="36" spans="1:59" s="4" customFormat="1" ht="11.25" customHeight="1">
      <c r="A36" s="26">
        <f t="shared" si="1"/>
        <v>34</v>
      </c>
      <c r="B36" s="21"/>
      <c r="C36" s="32" t="s">
        <v>108</v>
      </c>
      <c r="D36" s="32" t="s">
        <v>73</v>
      </c>
      <c r="E36" s="21" t="s">
        <v>39</v>
      </c>
      <c r="F36" s="32" t="s">
        <v>109</v>
      </c>
      <c r="G36" s="32" t="s">
        <v>110</v>
      </c>
      <c r="H36" s="21"/>
      <c r="I36" s="21"/>
      <c r="J36" s="22" t="s">
        <v>40</v>
      </c>
      <c r="K36" s="27"/>
      <c r="L36" s="32" t="s">
        <v>74</v>
      </c>
      <c r="M36" s="33" t="s">
        <v>75</v>
      </c>
      <c r="N36" s="33" t="s">
        <v>76</v>
      </c>
      <c r="O36" s="32" t="s">
        <v>77</v>
      </c>
      <c r="P36" s="32" t="s">
        <v>77</v>
      </c>
      <c r="Q36" s="32" t="s">
        <v>78</v>
      </c>
      <c r="R36" s="34" t="s">
        <v>79</v>
      </c>
      <c r="S36" s="32"/>
      <c r="T36" s="32" t="s">
        <v>74</v>
      </c>
      <c r="U36" s="33" t="s">
        <v>76</v>
      </c>
      <c r="V36" s="32" t="s">
        <v>77</v>
      </c>
      <c r="W36" s="32" t="s">
        <v>78</v>
      </c>
      <c r="X36" s="32">
        <v>37</v>
      </c>
      <c r="Y36" s="32"/>
      <c r="Z36" s="32" t="s">
        <v>265</v>
      </c>
      <c r="AA36" s="33" t="s">
        <v>116</v>
      </c>
      <c r="AB36" s="32" t="s">
        <v>104</v>
      </c>
      <c r="AC36" s="32" t="s">
        <v>104</v>
      </c>
      <c r="AD36" s="32"/>
      <c r="AE36" s="32"/>
      <c r="AF36" s="32"/>
      <c r="AG36" s="33" t="s">
        <v>266</v>
      </c>
      <c r="AH36" s="33" t="s">
        <v>267</v>
      </c>
      <c r="AI36" s="35" t="s">
        <v>143</v>
      </c>
      <c r="AJ36" s="32"/>
      <c r="AK36" s="32">
        <v>2000</v>
      </c>
      <c r="AL36" s="32"/>
      <c r="AM36" s="32"/>
      <c r="AN36" s="32"/>
      <c r="AO36" s="23">
        <f t="shared" si="0"/>
        <v>2000</v>
      </c>
      <c r="AP36" s="25"/>
      <c r="AQ36" s="21"/>
      <c r="AR36" s="21"/>
      <c r="AS36" s="21"/>
      <c r="AT36" s="21"/>
      <c r="AU36" s="21"/>
      <c r="AV36" s="21"/>
      <c r="AW36" s="21"/>
      <c r="AX36" s="21"/>
      <c r="AY36" s="22" t="s">
        <v>41</v>
      </c>
      <c r="AZ36" s="22" t="s">
        <v>40</v>
      </c>
      <c r="BA36" s="22" t="s">
        <v>40</v>
      </c>
      <c r="BB36" s="22" t="s">
        <v>40</v>
      </c>
      <c r="BC36" s="22" t="s">
        <v>42</v>
      </c>
      <c r="BD36" s="22" t="s">
        <v>41</v>
      </c>
      <c r="BE36" s="21"/>
      <c r="BF36" s="24" t="s">
        <v>68</v>
      </c>
      <c r="BG36" s="24" t="s">
        <v>69</v>
      </c>
    </row>
    <row r="37" spans="1:59" s="4" customFormat="1" ht="11.25" customHeight="1">
      <c r="A37" s="26">
        <f t="shared" si="1"/>
        <v>35</v>
      </c>
      <c r="B37" s="21"/>
      <c r="C37" s="32" t="s">
        <v>72</v>
      </c>
      <c r="D37" s="32" t="s">
        <v>73</v>
      </c>
      <c r="E37" s="21" t="s">
        <v>39</v>
      </c>
      <c r="F37" s="32" t="s">
        <v>109</v>
      </c>
      <c r="G37" s="32" t="s">
        <v>110</v>
      </c>
      <c r="H37" s="21"/>
      <c r="I37" s="21"/>
      <c r="J37" s="22" t="s">
        <v>40</v>
      </c>
      <c r="K37" s="27"/>
      <c r="L37" s="32" t="s">
        <v>74</v>
      </c>
      <c r="M37" s="33" t="s">
        <v>75</v>
      </c>
      <c r="N37" s="33" t="s">
        <v>76</v>
      </c>
      <c r="O37" s="32" t="s">
        <v>77</v>
      </c>
      <c r="P37" s="32" t="s">
        <v>77</v>
      </c>
      <c r="Q37" s="32" t="s">
        <v>78</v>
      </c>
      <c r="R37" s="34" t="s">
        <v>79</v>
      </c>
      <c r="S37" s="32"/>
      <c r="T37" s="32" t="s">
        <v>112</v>
      </c>
      <c r="U37" s="33" t="s">
        <v>76</v>
      </c>
      <c r="V37" s="32" t="s">
        <v>77</v>
      </c>
      <c r="W37" s="32" t="s">
        <v>92</v>
      </c>
      <c r="X37" s="32">
        <v>11</v>
      </c>
      <c r="Y37" s="32">
        <v>0</v>
      </c>
      <c r="Z37" s="32" t="s">
        <v>268</v>
      </c>
      <c r="AA37" s="33" t="s">
        <v>76</v>
      </c>
      <c r="AB37" s="32" t="s">
        <v>77</v>
      </c>
      <c r="AC37" s="32" t="s">
        <v>77</v>
      </c>
      <c r="AD37" s="32" t="s">
        <v>269</v>
      </c>
      <c r="AE37" s="33" t="s">
        <v>210</v>
      </c>
      <c r="AF37" s="33" t="s">
        <v>270</v>
      </c>
      <c r="AG37" s="33" t="s">
        <v>271</v>
      </c>
      <c r="AH37" s="33" t="s">
        <v>272</v>
      </c>
      <c r="AI37" s="35" t="s">
        <v>205</v>
      </c>
      <c r="AJ37" s="32">
        <v>15.1</v>
      </c>
      <c r="AK37" s="32">
        <v>889</v>
      </c>
      <c r="AL37" s="32">
        <v>2564</v>
      </c>
      <c r="AM37" s="32"/>
      <c r="AN37" s="32"/>
      <c r="AO37" s="23">
        <f t="shared" si="0"/>
        <v>3453</v>
      </c>
      <c r="AP37" s="25"/>
      <c r="AQ37" s="21"/>
      <c r="AR37" s="21"/>
      <c r="AS37" s="21"/>
      <c r="AT37" s="21"/>
      <c r="AU37" s="21"/>
      <c r="AV37" s="21"/>
      <c r="AW37" s="21"/>
      <c r="AX37" s="21"/>
      <c r="AY37" s="22" t="s">
        <v>41</v>
      </c>
      <c r="AZ37" s="22" t="s">
        <v>40</v>
      </c>
      <c r="BA37" s="22" t="s">
        <v>40</v>
      </c>
      <c r="BB37" s="22" t="s">
        <v>40</v>
      </c>
      <c r="BC37" s="22" t="s">
        <v>42</v>
      </c>
      <c r="BD37" s="22" t="s">
        <v>41</v>
      </c>
      <c r="BE37" s="21"/>
      <c r="BF37" s="24" t="s">
        <v>68</v>
      </c>
      <c r="BG37" s="24" t="s">
        <v>69</v>
      </c>
    </row>
    <row r="38" spans="1:59" s="7" customFormat="1" ht="11.25" customHeight="1">
      <c r="A38" s="26">
        <f t="shared" si="1"/>
        <v>36</v>
      </c>
      <c r="B38" s="5"/>
      <c r="C38" s="32" t="s">
        <v>72</v>
      </c>
      <c r="D38" s="32" t="s">
        <v>73</v>
      </c>
      <c r="E38" s="21" t="s">
        <v>39</v>
      </c>
      <c r="F38" s="32" t="s">
        <v>109</v>
      </c>
      <c r="G38" s="32" t="s">
        <v>110</v>
      </c>
      <c r="H38" s="5"/>
      <c r="I38" s="5"/>
      <c r="J38" s="22" t="s">
        <v>40</v>
      </c>
      <c r="K38" s="28"/>
      <c r="L38" s="32" t="s">
        <v>74</v>
      </c>
      <c r="M38" s="33" t="s">
        <v>75</v>
      </c>
      <c r="N38" s="33" t="s">
        <v>76</v>
      </c>
      <c r="O38" s="32" t="s">
        <v>77</v>
      </c>
      <c r="P38" s="32" t="s">
        <v>77</v>
      </c>
      <c r="Q38" s="32" t="s">
        <v>78</v>
      </c>
      <c r="R38" s="34" t="s">
        <v>79</v>
      </c>
      <c r="S38" s="32"/>
      <c r="T38" s="32" t="s">
        <v>112</v>
      </c>
      <c r="U38" s="33" t="s">
        <v>76</v>
      </c>
      <c r="V38" s="32" t="s">
        <v>77</v>
      </c>
      <c r="W38" s="32" t="s">
        <v>92</v>
      </c>
      <c r="X38" s="32">
        <v>11</v>
      </c>
      <c r="Y38" s="32">
        <v>0</v>
      </c>
      <c r="Z38" s="32" t="s">
        <v>273</v>
      </c>
      <c r="AA38" s="33" t="s">
        <v>76</v>
      </c>
      <c r="AB38" s="32" t="s">
        <v>77</v>
      </c>
      <c r="AC38" s="32" t="s">
        <v>77</v>
      </c>
      <c r="AD38" s="32" t="s">
        <v>85</v>
      </c>
      <c r="AE38" s="33" t="s">
        <v>133</v>
      </c>
      <c r="AF38" s="33" t="s">
        <v>270</v>
      </c>
      <c r="AG38" s="33" t="s">
        <v>274</v>
      </c>
      <c r="AH38" s="33" t="s">
        <v>275</v>
      </c>
      <c r="AI38" s="35" t="s">
        <v>143</v>
      </c>
      <c r="AJ38" s="32">
        <v>17</v>
      </c>
      <c r="AK38" s="32">
        <v>10368</v>
      </c>
      <c r="AL38" s="32"/>
      <c r="AM38" s="32"/>
      <c r="AN38" s="32"/>
      <c r="AO38" s="23">
        <f t="shared" si="0"/>
        <v>10368</v>
      </c>
      <c r="AP38" s="6"/>
      <c r="AQ38" s="5"/>
      <c r="AR38" s="5"/>
      <c r="AS38" s="5"/>
      <c r="AT38" s="5"/>
      <c r="AU38" s="5"/>
      <c r="AV38" s="5"/>
      <c r="AW38" s="5"/>
      <c r="AX38" s="5"/>
      <c r="AY38" s="22" t="s">
        <v>41</v>
      </c>
      <c r="AZ38" s="22" t="s">
        <v>40</v>
      </c>
      <c r="BA38" s="22" t="s">
        <v>40</v>
      </c>
      <c r="BB38" s="22" t="s">
        <v>40</v>
      </c>
      <c r="BC38" s="22" t="s">
        <v>42</v>
      </c>
      <c r="BD38" s="22" t="s">
        <v>41</v>
      </c>
      <c r="BE38" s="21"/>
      <c r="BF38" s="24" t="s">
        <v>68</v>
      </c>
      <c r="BG38" s="24" t="s">
        <v>69</v>
      </c>
    </row>
    <row r="39" spans="1:59" s="4" customFormat="1" ht="12">
      <c r="A39" s="26">
        <f t="shared" si="1"/>
        <v>37</v>
      </c>
      <c r="B39" s="29"/>
      <c r="C39" s="32" t="s">
        <v>72</v>
      </c>
      <c r="D39" s="32" t="s">
        <v>73</v>
      </c>
      <c r="E39" s="21" t="s">
        <v>39</v>
      </c>
      <c r="F39" s="32" t="s">
        <v>109</v>
      </c>
      <c r="G39" s="32" t="s">
        <v>110</v>
      </c>
      <c r="H39" s="29"/>
      <c r="I39" s="29"/>
      <c r="J39" s="22" t="s">
        <v>40</v>
      </c>
      <c r="K39" s="29"/>
      <c r="L39" s="32" t="s">
        <v>74</v>
      </c>
      <c r="M39" s="33" t="s">
        <v>75</v>
      </c>
      <c r="N39" s="33" t="s">
        <v>76</v>
      </c>
      <c r="O39" s="32" t="s">
        <v>77</v>
      </c>
      <c r="P39" s="32" t="s">
        <v>77</v>
      </c>
      <c r="Q39" s="32" t="s">
        <v>78</v>
      </c>
      <c r="R39" s="34" t="s">
        <v>79</v>
      </c>
      <c r="S39" s="32"/>
      <c r="T39" s="32" t="s">
        <v>112</v>
      </c>
      <c r="U39" s="33" t="s">
        <v>76</v>
      </c>
      <c r="V39" s="32" t="s">
        <v>77</v>
      </c>
      <c r="W39" s="32" t="s">
        <v>92</v>
      </c>
      <c r="X39" s="32">
        <v>11</v>
      </c>
      <c r="Y39" s="32">
        <v>0</v>
      </c>
      <c r="Z39" s="32" t="s">
        <v>276</v>
      </c>
      <c r="AA39" s="33" t="s">
        <v>76</v>
      </c>
      <c r="AB39" s="32" t="s">
        <v>77</v>
      </c>
      <c r="AC39" s="32" t="s">
        <v>77</v>
      </c>
      <c r="AD39" s="32" t="s">
        <v>277</v>
      </c>
      <c r="AE39" s="33" t="s">
        <v>278</v>
      </c>
      <c r="AF39" s="33" t="s">
        <v>270</v>
      </c>
      <c r="AG39" s="33" t="s">
        <v>279</v>
      </c>
      <c r="AH39" s="33" t="s">
        <v>280</v>
      </c>
      <c r="AI39" s="35" t="s">
        <v>143</v>
      </c>
      <c r="AJ39" s="32">
        <v>33</v>
      </c>
      <c r="AK39" s="32">
        <v>991</v>
      </c>
      <c r="AL39" s="32"/>
      <c r="AM39" s="32"/>
      <c r="AN39" s="32"/>
      <c r="AO39" s="23">
        <f t="shared" si="0"/>
        <v>991</v>
      </c>
      <c r="AP39" s="29"/>
      <c r="AQ39" s="29"/>
      <c r="AR39" s="29"/>
      <c r="AS39" s="29"/>
      <c r="AT39" s="29"/>
      <c r="AU39" s="29"/>
      <c r="AV39" s="29"/>
      <c r="AW39" s="29"/>
      <c r="AX39" s="29"/>
      <c r="AY39" s="22" t="s">
        <v>41</v>
      </c>
      <c r="AZ39" s="22" t="s">
        <v>40</v>
      </c>
      <c r="BA39" s="22" t="s">
        <v>40</v>
      </c>
      <c r="BB39" s="22" t="s">
        <v>40</v>
      </c>
      <c r="BC39" s="22" t="s">
        <v>42</v>
      </c>
      <c r="BD39" s="22" t="s">
        <v>41</v>
      </c>
      <c r="BE39" s="21"/>
      <c r="BF39" s="24" t="s">
        <v>68</v>
      </c>
      <c r="BG39" s="24" t="s">
        <v>69</v>
      </c>
    </row>
    <row r="40" spans="1:59" s="4" customFormat="1" ht="12">
      <c r="A40" s="26">
        <f t="shared" si="1"/>
        <v>38</v>
      </c>
      <c r="B40" s="29"/>
      <c r="C40" s="32" t="s">
        <v>72</v>
      </c>
      <c r="D40" s="32" t="s">
        <v>73</v>
      </c>
      <c r="E40" s="21" t="s">
        <v>39</v>
      </c>
      <c r="F40" s="32" t="s">
        <v>109</v>
      </c>
      <c r="G40" s="32" t="s">
        <v>110</v>
      </c>
      <c r="H40" s="29"/>
      <c r="I40" s="29"/>
      <c r="J40" s="22" t="s">
        <v>40</v>
      </c>
      <c r="K40" s="29"/>
      <c r="L40" s="32" t="s">
        <v>74</v>
      </c>
      <c r="M40" s="33" t="s">
        <v>75</v>
      </c>
      <c r="N40" s="33" t="s">
        <v>76</v>
      </c>
      <c r="O40" s="32" t="s">
        <v>77</v>
      </c>
      <c r="P40" s="32" t="s">
        <v>77</v>
      </c>
      <c r="Q40" s="32" t="s">
        <v>78</v>
      </c>
      <c r="R40" s="34" t="s">
        <v>79</v>
      </c>
      <c r="S40" s="32"/>
      <c r="T40" s="32" t="s">
        <v>112</v>
      </c>
      <c r="U40" s="33" t="s">
        <v>76</v>
      </c>
      <c r="V40" s="32" t="s">
        <v>77</v>
      </c>
      <c r="W40" s="32" t="s">
        <v>92</v>
      </c>
      <c r="X40" s="32">
        <v>11</v>
      </c>
      <c r="Y40" s="32">
        <v>0</v>
      </c>
      <c r="Z40" s="32" t="s">
        <v>281</v>
      </c>
      <c r="AA40" s="33" t="s">
        <v>76</v>
      </c>
      <c r="AB40" s="32" t="s">
        <v>77</v>
      </c>
      <c r="AC40" s="32" t="s">
        <v>77</v>
      </c>
      <c r="AD40" s="32" t="s">
        <v>277</v>
      </c>
      <c r="AE40" s="33" t="s">
        <v>282</v>
      </c>
      <c r="AF40" s="33" t="s">
        <v>270</v>
      </c>
      <c r="AG40" s="33" t="s">
        <v>283</v>
      </c>
      <c r="AH40" s="33" t="s">
        <v>284</v>
      </c>
      <c r="AI40" s="35" t="s">
        <v>285</v>
      </c>
      <c r="AJ40" s="32">
        <v>80</v>
      </c>
      <c r="AK40" s="32">
        <v>12957</v>
      </c>
      <c r="AL40" s="32">
        <v>24996</v>
      </c>
      <c r="AM40" s="32"/>
      <c r="AN40" s="32"/>
      <c r="AO40" s="23">
        <f t="shared" si="0"/>
        <v>37953</v>
      </c>
      <c r="AP40" s="29"/>
      <c r="AQ40" s="29"/>
      <c r="AR40" s="29"/>
      <c r="AS40" s="29"/>
      <c r="AT40" s="29"/>
      <c r="AU40" s="29"/>
      <c r="AV40" s="29"/>
      <c r="AW40" s="29"/>
      <c r="AX40" s="29"/>
      <c r="AY40" s="22" t="s">
        <v>41</v>
      </c>
      <c r="AZ40" s="22" t="s">
        <v>40</v>
      </c>
      <c r="BA40" s="22" t="s">
        <v>40</v>
      </c>
      <c r="BB40" s="22" t="s">
        <v>40</v>
      </c>
      <c r="BC40" s="22" t="s">
        <v>42</v>
      </c>
      <c r="BD40" s="22" t="s">
        <v>41</v>
      </c>
      <c r="BE40" s="21"/>
      <c r="BF40" s="24" t="s">
        <v>68</v>
      </c>
      <c r="BG40" s="24" t="s">
        <v>69</v>
      </c>
    </row>
    <row r="41" spans="1:59" s="4" customFormat="1" ht="12">
      <c r="A41" s="26">
        <f t="shared" si="1"/>
        <v>39</v>
      </c>
      <c r="B41" s="29"/>
      <c r="C41" s="32" t="s">
        <v>72</v>
      </c>
      <c r="D41" s="32" t="s">
        <v>73</v>
      </c>
      <c r="E41" s="21" t="s">
        <v>39</v>
      </c>
      <c r="F41" s="32" t="s">
        <v>109</v>
      </c>
      <c r="G41" s="32" t="s">
        <v>110</v>
      </c>
      <c r="H41" s="29"/>
      <c r="I41" s="29"/>
      <c r="J41" s="22" t="s">
        <v>40</v>
      </c>
      <c r="K41" s="29"/>
      <c r="L41" s="32" t="s">
        <v>74</v>
      </c>
      <c r="M41" s="33" t="s">
        <v>75</v>
      </c>
      <c r="N41" s="33" t="s">
        <v>76</v>
      </c>
      <c r="O41" s="32" t="s">
        <v>77</v>
      </c>
      <c r="P41" s="32" t="s">
        <v>77</v>
      </c>
      <c r="Q41" s="32" t="s">
        <v>78</v>
      </c>
      <c r="R41" s="34" t="s">
        <v>79</v>
      </c>
      <c r="S41" s="32"/>
      <c r="T41" s="32" t="s">
        <v>113</v>
      </c>
      <c r="U41" s="33" t="s">
        <v>76</v>
      </c>
      <c r="V41" s="32" t="s">
        <v>77</v>
      </c>
      <c r="W41" s="32" t="s">
        <v>92</v>
      </c>
      <c r="X41" s="32">
        <v>9</v>
      </c>
      <c r="Y41" s="32">
        <v>2</v>
      </c>
      <c r="Z41" s="32" t="s">
        <v>113</v>
      </c>
      <c r="AA41" s="33" t="s">
        <v>76</v>
      </c>
      <c r="AB41" s="32" t="s">
        <v>77</v>
      </c>
      <c r="AC41" s="32" t="s">
        <v>77</v>
      </c>
      <c r="AD41" s="32" t="s">
        <v>277</v>
      </c>
      <c r="AE41" s="33" t="s">
        <v>278</v>
      </c>
      <c r="AF41" s="32"/>
      <c r="AG41" s="33" t="s">
        <v>286</v>
      </c>
      <c r="AH41" s="33" t="s">
        <v>287</v>
      </c>
      <c r="AI41" s="35" t="s">
        <v>288</v>
      </c>
      <c r="AJ41" s="32">
        <v>45</v>
      </c>
      <c r="AK41" s="32">
        <v>28820</v>
      </c>
      <c r="AL41" s="32"/>
      <c r="AM41" s="32"/>
      <c r="AN41" s="32"/>
      <c r="AO41" s="23">
        <f t="shared" si="0"/>
        <v>28820</v>
      </c>
      <c r="AP41" s="29"/>
      <c r="AQ41" s="29"/>
      <c r="AR41" s="29"/>
      <c r="AS41" s="29"/>
      <c r="AT41" s="29"/>
      <c r="AU41" s="29"/>
      <c r="AV41" s="29"/>
      <c r="AW41" s="29"/>
      <c r="AX41" s="29"/>
      <c r="AY41" s="22" t="s">
        <v>41</v>
      </c>
      <c r="AZ41" s="22" t="s">
        <v>40</v>
      </c>
      <c r="BA41" s="22" t="s">
        <v>40</v>
      </c>
      <c r="BB41" s="22" t="s">
        <v>40</v>
      </c>
      <c r="BC41" s="22" t="s">
        <v>42</v>
      </c>
      <c r="BD41" s="22" t="s">
        <v>41</v>
      </c>
      <c r="BE41" s="21"/>
      <c r="BF41" s="24" t="s">
        <v>68</v>
      </c>
      <c r="BG41" s="24" t="s">
        <v>69</v>
      </c>
    </row>
    <row r="42" spans="1:59" s="4" customFormat="1" ht="12">
      <c r="A42" s="26">
        <f t="shared" si="1"/>
        <v>40</v>
      </c>
      <c r="B42" s="29"/>
      <c r="C42" s="32" t="s">
        <v>72</v>
      </c>
      <c r="D42" s="32" t="s">
        <v>73</v>
      </c>
      <c r="E42" s="21" t="s">
        <v>39</v>
      </c>
      <c r="F42" s="32" t="s">
        <v>109</v>
      </c>
      <c r="G42" s="32" t="s">
        <v>110</v>
      </c>
      <c r="H42" s="29"/>
      <c r="I42" s="29"/>
      <c r="J42" s="22" t="s">
        <v>40</v>
      </c>
      <c r="K42" s="29"/>
      <c r="L42" s="32" t="s">
        <v>74</v>
      </c>
      <c r="M42" s="33" t="s">
        <v>75</v>
      </c>
      <c r="N42" s="33" t="s">
        <v>76</v>
      </c>
      <c r="O42" s="32" t="s">
        <v>77</v>
      </c>
      <c r="P42" s="32" t="s">
        <v>77</v>
      </c>
      <c r="Q42" s="32" t="s">
        <v>78</v>
      </c>
      <c r="R42" s="34" t="s">
        <v>79</v>
      </c>
      <c r="S42" s="32"/>
      <c r="T42" s="32" t="s">
        <v>114</v>
      </c>
      <c r="U42" s="33" t="s">
        <v>76</v>
      </c>
      <c r="V42" s="32" t="s">
        <v>77</v>
      </c>
      <c r="W42" s="32" t="s">
        <v>96</v>
      </c>
      <c r="X42" s="32">
        <v>3</v>
      </c>
      <c r="Y42" s="32">
        <v>9</v>
      </c>
      <c r="Z42" s="32" t="s">
        <v>289</v>
      </c>
      <c r="AA42" s="33" t="s">
        <v>76</v>
      </c>
      <c r="AB42" s="32" t="s">
        <v>77</v>
      </c>
      <c r="AC42" s="32" t="s">
        <v>77</v>
      </c>
      <c r="AD42" s="32" t="s">
        <v>290</v>
      </c>
      <c r="AE42" s="33" t="s">
        <v>291</v>
      </c>
      <c r="AF42" s="32"/>
      <c r="AG42" s="33" t="s">
        <v>292</v>
      </c>
      <c r="AH42" s="33" t="s">
        <v>293</v>
      </c>
      <c r="AI42" s="35" t="s">
        <v>143</v>
      </c>
      <c r="AJ42" s="32">
        <v>12.5</v>
      </c>
      <c r="AK42" s="32">
        <v>3000</v>
      </c>
      <c r="AL42" s="32"/>
      <c r="AM42" s="32"/>
      <c r="AN42" s="32"/>
      <c r="AO42" s="23">
        <f t="shared" si="0"/>
        <v>3000</v>
      </c>
      <c r="AP42" s="29"/>
      <c r="AQ42" s="29"/>
      <c r="AR42" s="29"/>
      <c r="AS42" s="29"/>
      <c r="AT42" s="29"/>
      <c r="AU42" s="29"/>
      <c r="AV42" s="29"/>
      <c r="AW42" s="29"/>
      <c r="AX42" s="29"/>
      <c r="AY42" s="22" t="s">
        <v>41</v>
      </c>
      <c r="AZ42" s="22" t="s">
        <v>40</v>
      </c>
      <c r="BA42" s="22" t="s">
        <v>40</v>
      </c>
      <c r="BB42" s="22" t="s">
        <v>40</v>
      </c>
      <c r="BC42" s="22" t="s">
        <v>42</v>
      </c>
      <c r="BD42" s="22" t="s">
        <v>41</v>
      </c>
      <c r="BE42" s="21"/>
      <c r="BF42" s="24" t="s">
        <v>68</v>
      </c>
      <c r="BG42" s="24" t="s">
        <v>69</v>
      </c>
    </row>
    <row r="43" spans="1:59" s="4" customFormat="1" ht="12">
      <c r="A43" s="26">
        <f t="shared" si="1"/>
        <v>41</v>
      </c>
      <c r="B43" s="29"/>
      <c r="C43" s="32" t="s">
        <v>72</v>
      </c>
      <c r="D43" s="32" t="s">
        <v>73</v>
      </c>
      <c r="E43" s="21" t="s">
        <v>39</v>
      </c>
      <c r="F43" s="32" t="s">
        <v>109</v>
      </c>
      <c r="G43" s="32" t="s">
        <v>110</v>
      </c>
      <c r="H43" s="29"/>
      <c r="I43" s="29"/>
      <c r="J43" s="22" t="s">
        <v>40</v>
      </c>
      <c r="K43" s="29"/>
      <c r="L43" s="32" t="s">
        <v>74</v>
      </c>
      <c r="M43" s="33" t="s">
        <v>75</v>
      </c>
      <c r="N43" s="33" t="s">
        <v>76</v>
      </c>
      <c r="O43" s="32" t="s">
        <v>77</v>
      </c>
      <c r="P43" s="32" t="s">
        <v>77</v>
      </c>
      <c r="Q43" s="32" t="s">
        <v>78</v>
      </c>
      <c r="R43" s="34" t="s">
        <v>79</v>
      </c>
      <c r="S43" s="32"/>
      <c r="T43" s="32" t="s">
        <v>115</v>
      </c>
      <c r="U43" s="33" t="s">
        <v>116</v>
      </c>
      <c r="V43" s="32" t="s">
        <v>84</v>
      </c>
      <c r="W43" s="32" t="s">
        <v>117</v>
      </c>
      <c r="X43" s="32">
        <v>21</v>
      </c>
      <c r="Y43" s="32"/>
      <c r="Z43" s="32" t="s">
        <v>115</v>
      </c>
      <c r="AA43" s="33" t="s">
        <v>116</v>
      </c>
      <c r="AB43" s="32" t="s">
        <v>84</v>
      </c>
      <c r="AC43" s="32" t="s">
        <v>84</v>
      </c>
      <c r="AD43" s="32" t="s">
        <v>117</v>
      </c>
      <c r="AE43" s="33" t="s">
        <v>294</v>
      </c>
      <c r="AF43" s="32"/>
      <c r="AG43" s="33" t="s">
        <v>295</v>
      </c>
      <c r="AH43" s="33" t="s">
        <v>296</v>
      </c>
      <c r="AI43" s="35" t="s">
        <v>205</v>
      </c>
      <c r="AJ43" s="32">
        <v>39</v>
      </c>
      <c r="AK43" s="32">
        <v>39286</v>
      </c>
      <c r="AL43" s="32">
        <v>11810</v>
      </c>
      <c r="AM43" s="32"/>
      <c r="AN43" s="32"/>
      <c r="AO43" s="23">
        <f t="shared" si="0"/>
        <v>51096</v>
      </c>
      <c r="AP43" s="29"/>
      <c r="AQ43" s="29"/>
      <c r="AR43" s="29"/>
      <c r="AS43" s="29"/>
      <c r="AT43" s="29"/>
      <c r="AU43" s="29"/>
      <c r="AV43" s="29"/>
      <c r="AW43" s="29"/>
      <c r="AX43" s="29"/>
      <c r="AY43" s="22" t="s">
        <v>41</v>
      </c>
      <c r="AZ43" s="22" t="s">
        <v>40</v>
      </c>
      <c r="BA43" s="22" t="s">
        <v>40</v>
      </c>
      <c r="BB43" s="22" t="s">
        <v>40</v>
      </c>
      <c r="BC43" s="22" t="s">
        <v>42</v>
      </c>
      <c r="BD43" s="22" t="s">
        <v>41</v>
      </c>
      <c r="BE43" s="21"/>
      <c r="BF43" s="24" t="s">
        <v>68</v>
      </c>
      <c r="BG43" s="24" t="s">
        <v>69</v>
      </c>
    </row>
    <row r="44" spans="1:59" s="4" customFormat="1" ht="12">
      <c r="A44" s="26">
        <f t="shared" si="1"/>
        <v>42</v>
      </c>
      <c r="B44" s="29"/>
      <c r="C44" s="32" t="s">
        <v>72</v>
      </c>
      <c r="D44" s="32" t="s">
        <v>73</v>
      </c>
      <c r="E44" s="21" t="s">
        <v>39</v>
      </c>
      <c r="F44" s="32" t="s">
        <v>109</v>
      </c>
      <c r="G44" s="32" t="s">
        <v>110</v>
      </c>
      <c r="H44" s="29"/>
      <c r="I44" s="29"/>
      <c r="J44" s="22" t="s">
        <v>40</v>
      </c>
      <c r="K44" s="29"/>
      <c r="L44" s="32" t="s">
        <v>74</v>
      </c>
      <c r="M44" s="33" t="s">
        <v>75</v>
      </c>
      <c r="N44" s="33" t="s">
        <v>76</v>
      </c>
      <c r="O44" s="32" t="s">
        <v>77</v>
      </c>
      <c r="P44" s="32" t="s">
        <v>77</v>
      </c>
      <c r="Q44" s="32" t="s">
        <v>78</v>
      </c>
      <c r="R44" s="34" t="s">
        <v>79</v>
      </c>
      <c r="S44" s="32"/>
      <c r="T44" s="32" t="s">
        <v>118</v>
      </c>
      <c r="U44" s="33" t="s">
        <v>116</v>
      </c>
      <c r="V44" s="32" t="s">
        <v>84</v>
      </c>
      <c r="W44" s="32" t="s">
        <v>119</v>
      </c>
      <c r="X44" s="32">
        <v>13</v>
      </c>
      <c r="Y44" s="32"/>
      <c r="Z44" s="32" t="s">
        <v>118</v>
      </c>
      <c r="AA44" s="33" t="s">
        <v>116</v>
      </c>
      <c r="AB44" s="32" t="s">
        <v>84</v>
      </c>
      <c r="AC44" s="32" t="s">
        <v>84</v>
      </c>
      <c r="AD44" s="32" t="s">
        <v>119</v>
      </c>
      <c r="AE44" s="33" t="s">
        <v>198</v>
      </c>
      <c r="AF44" s="32"/>
      <c r="AG44" s="33" t="s">
        <v>297</v>
      </c>
      <c r="AH44" s="33" t="s">
        <v>298</v>
      </c>
      <c r="AI44" s="35" t="s">
        <v>205</v>
      </c>
      <c r="AJ44" s="32">
        <v>12.5</v>
      </c>
      <c r="AK44" s="32">
        <v>2954</v>
      </c>
      <c r="AL44" s="32">
        <v>4495</v>
      </c>
      <c r="AM44" s="32"/>
      <c r="AN44" s="32"/>
      <c r="AO44" s="23">
        <f t="shared" si="0"/>
        <v>7449</v>
      </c>
      <c r="AP44" s="29"/>
      <c r="AQ44" s="30"/>
      <c r="AR44" s="29"/>
      <c r="AS44" s="29"/>
      <c r="AT44" s="29"/>
      <c r="AU44" s="29"/>
      <c r="AV44" s="29"/>
      <c r="AW44" s="29"/>
      <c r="AX44" s="29"/>
      <c r="AY44" s="22" t="s">
        <v>41</v>
      </c>
      <c r="AZ44" s="22" t="s">
        <v>40</v>
      </c>
      <c r="BA44" s="22" t="s">
        <v>40</v>
      </c>
      <c r="BB44" s="22" t="s">
        <v>40</v>
      </c>
      <c r="BC44" s="22" t="s">
        <v>42</v>
      </c>
      <c r="BD44" s="22" t="s">
        <v>41</v>
      </c>
      <c r="BE44" s="21"/>
      <c r="BF44" s="24" t="s">
        <v>68</v>
      </c>
      <c r="BG44" s="24" t="s">
        <v>69</v>
      </c>
    </row>
    <row r="45" spans="1:59" s="4" customFormat="1" ht="12">
      <c r="A45" s="26">
        <f t="shared" si="1"/>
        <v>43</v>
      </c>
      <c r="B45" s="29"/>
      <c r="C45" s="32" t="s">
        <v>72</v>
      </c>
      <c r="D45" s="32" t="s">
        <v>73</v>
      </c>
      <c r="E45" s="21" t="s">
        <v>39</v>
      </c>
      <c r="F45" s="32" t="s">
        <v>109</v>
      </c>
      <c r="G45" s="32" t="s">
        <v>110</v>
      </c>
      <c r="H45" s="29"/>
      <c r="I45" s="29"/>
      <c r="J45" s="22" t="s">
        <v>40</v>
      </c>
      <c r="K45" s="29"/>
      <c r="L45" s="32" t="s">
        <v>74</v>
      </c>
      <c r="M45" s="33" t="s">
        <v>75</v>
      </c>
      <c r="N45" s="33" t="s">
        <v>76</v>
      </c>
      <c r="O45" s="32" t="s">
        <v>77</v>
      </c>
      <c r="P45" s="32" t="s">
        <v>77</v>
      </c>
      <c r="Q45" s="32" t="s">
        <v>78</v>
      </c>
      <c r="R45" s="34" t="s">
        <v>79</v>
      </c>
      <c r="S45" s="32"/>
      <c r="T45" s="32" t="s">
        <v>120</v>
      </c>
      <c r="U45" s="33" t="s">
        <v>76</v>
      </c>
      <c r="V45" s="32" t="s">
        <v>77</v>
      </c>
      <c r="W45" s="32" t="s">
        <v>91</v>
      </c>
      <c r="X45" s="32">
        <v>31</v>
      </c>
      <c r="Y45" s="32"/>
      <c r="Z45" s="32" t="s">
        <v>120</v>
      </c>
      <c r="AA45" s="33" t="s">
        <v>76</v>
      </c>
      <c r="AB45" s="32" t="s">
        <v>77</v>
      </c>
      <c r="AC45" s="32" t="s">
        <v>77</v>
      </c>
      <c r="AD45" s="32" t="s">
        <v>91</v>
      </c>
      <c r="AE45" s="33" t="s">
        <v>299</v>
      </c>
      <c r="AF45" s="32"/>
      <c r="AG45" s="33" t="s">
        <v>300</v>
      </c>
      <c r="AH45" s="33" t="s">
        <v>301</v>
      </c>
      <c r="AI45" s="35" t="s">
        <v>143</v>
      </c>
      <c r="AJ45" s="32">
        <v>12.5</v>
      </c>
      <c r="AK45" s="32">
        <v>8868</v>
      </c>
      <c r="AL45" s="32"/>
      <c r="AM45" s="32"/>
      <c r="AN45" s="32"/>
      <c r="AO45" s="23">
        <f t="shared" si="0"/>
        <v>8868</v>
      </c>
      <c r="AP45" s="29"/>
      <c r="AQ45" s="29"/>
      <c r="AR45" s="29"/>
      <c r="AS45" s="29"/>
      <c r="AT45" s="29"/>
      <c r="AU45" s="29"/>
      <c r="AV45" s="29"/>
      <c r="AW45" s="29"/>
      <c r="AX45" s="29"/>
      <c r="AY45" s="22" t="s">
        <v>41</v>
      </c>
      <c r="AZ45" s="22" t="s">
        <v>40</v>
      </c>
      <c r="BA45" s="22" t="s">
        <v>40</v>
      </c>
      <c r="BB45" s="22" t="s">
        <v>40</v>
      </c>
      <c r="BC45" s="22" t="s">
        <v>42</v>
      </c>
      <c r="BD45" s="22" t="s">
        <v>41</v>
      </c>
      <c r="BE45" s="21"/>
      <c r="BF45" s="24" t="s">
        <v>68</v>
      </c>
      <c r="BG45" s="24" t="s">
        <v>69</v>
      </c>
    </row>
    <row r="46" spans="1:59" s="4" customFormat="1" ht="12">
      <c r="A46" s="26">
        <f t="shared" si="1"/>
        <v>44</v>
      </c>
      <c r="B46" s="29"/>
      <c r="C46" s="32" t="s">
        <v>72</v>
      </c>
      <c r="D46" s="32" t="s">
        <v>73</v>
      </c>
      <c r="E46" s="21" t="s">
        <v>39</v>
      </c>
      <c r="F46" s="32" t="s">
        <v>109</v>
      </c>
      <c r="G46" s="32" t="s">
        <v>110</v>
      </c>
      <c r="H46" s="29"/>
      <c r="I46" s="29"/>
      <c r="J46" s="22" t="s">
        <v>40</v>
      </c>
      <c r="K46" s="29"/>
      <c r="L46" s="32" t="s">
        <v>74</v>
      </c>
      <c r="M46" s="33" t="s">
        <v>75</v>
      </c>
      <c r="N46" s="33" t="s">
        <v>76</v>
      </c>
      <c r="O46" s="32" t="s">
        <v>77</v>
      </c>
      <c r="P46" s="32" t="s">
        <v>77</v>
      </c>
      <c r="Q46" s="32" t="s">
        <v>78</v>
      </c>
      <c r="R46" s="34" t="s">
        <v>79</v>
      </c>
      <c r="S46" s="32"/>
      <c r="T46" s="32" t="s">
        <v>121</v>
      </c>
      <c r="U46" s="33" t="s">
        <v>76</v>
      </c>
      <c r="V46" s="32" t="s">
        <v>77</v>
      </c>
      <c r="W46" s="32" t="s">
        <v>98</v>
      </c>
      <c r="X46" s="32" t="s">
        <v>122</v>
      </c>
      <c r="Y46" s="32"/>
      <c r="Z46" s="32" t="s">
        <v>121</v>
      </c>
      <c r="AA46" s="33" t="s">
        <v>76</v>
      </c>
      <c r="AB46" s="32" t="s">
        <v>77</v>
      </c>
      <c r="AC46" s="32" t="s">
        <v>77</v>
      </c>
      <c r="AD46" s="32" t="s">
        <v>98</v>
      </c>
      <c r="AE46" s="33" t="s">
        <v>122</v>
      </c>
      <c r="AF46" s="32"/>
      <c r="AG46" s="33" t="s">
        <v>302</v>
      </c>
      <c r="AH46" s="33" t="s">
        <v>303</v>
      </c>
      <c r="AI46" s="35" t="s">
        <v>143</v>
      </c>
      <c r="AJ46" s="32">
        <v>40</v>
      </c>
      <c r="AK46" s="32"/>
      <c r="AL46" s="32"/>
      <c r="AM46" s="32"/>
      <c r="AN46" s="32"/>
      <c r="AO46" s="23">
        <f t="shared" si="0"/>
        <v>0</v>
      </c>
      <c r="AP46" s="29"/>
      <c r="AQ46" s="29"/>
      <c r="AR46" s="29"/>
      <c r="AS46" s="29"/>
      <c r="AT46" s="29"/>
      <c r="AU46" s="29"/>
      <c r="AV46" s="29"/>
      <c r="AW46" s="29"/>
      <c r="AX46" s="29"/>
      <c r="AY46" s="22" t="s">
        <v>41</v>
      </c>
      <c r="AZ46" s="22" t="s">
        <v>40</v>
      </c>
      <c r="BA46" s="22" t="s">
        <v>40</v>
      </c>
      <c r="BB46" s="22" t="s">
        <v>40</v>
      </c>
      <c r="BC46" s="22" t="s">
        <v>42</v>
      </c>
      <c r="BD46" s="22" t="s">
        <v>41</v>
      </c>
      <c r="BE46" s="21"/>
      <c r="BF46" s="24" t="s">
        <v>68</v>
      </c>
      <c r="BG46" s="24" t="s">
        <v>69</v>
      </c>
    </row>
    <row r="47" spans="1:59" s="4" customFormat="1" ht="12">
      <c r="A47" s="26">
        <f t="shared" si="1"/>
        <v>45</v>
      </c>
      <c r="B47" s="29"/>
      <c r="C47" s="32" t="s">
        <v>72</v>
      </c>
      <c r="D47" s="32" t="s">
        <v>73</v>
      </c>
      <c r="E47" s="21" t="s">
        <v>39</v>
      </c>
      <c r="F47" s="32" t="s">
        <v>109</v>
      </c>
      <c r="G47" s="32" t="s">
        <v>110</v>
      </c>
      <c r="H47" s="29"/>
      <c r="I47" s="29"/>
      <c r="J47" s="22" t="s">
        <v>40</v>
      </c>
      <c r="K47" s="29"/>
      <c r="L47" s="32" t="s">
        <v>74</v>
      </c>
      <c r="M47" s="33" t="s">
        <v>75</v>
      </c>
      <c r="N47" s="33" t="s">
        <v>76</v>
      </c>
      <c r="O47" s="32" t="s">
        <v>77</v>
      </c>
      <c r="P47" s="32" t="s">
        <v>77</v>
      </c>
      <c r="Q47" s="32" t="s">
        <v>78</v>
      </c>
      <c r="R47" s="34" t="s">
        <v>79</v>
      </c>
      <c r="S47" s="32"/>
      <c r="T47" s="32" t="s">
        <v>123</v>
      </c>
      <c r="U47" s="33" t="s">
        <v>116</v>
      </c>
      <c r="V47" s="32" t="s">
        <v>84</v>
      </c>
      <c r="W47" s="32" t="s">
        <v>124</v>
      </c>
      <c r="X47" s="32" t="s">
        <v>125</v>
      </c>
      <c r="Y47" s="32" t="s">
        <v>125</v>
      </c>
      <c r="Z47" s="32" t="s">
        <v>304</v>
      </c>
      <c r="AA47" s="33" t="s">
        <v>116</v>
      </c>
      <c r="AB47" s="32" t="s">
        <v>84</v>
      </c>
      <c r="AC47" s="32" t="s">
        <v>124</v>
      </c>
      <c r="AD47" s="32"/>
      <c r="AE47" s="33" t="s">
        <v>125</v>
      </c>
      <c r="AF47" s="32"/>
      <c r="AG47" s="33" t="s">
        <v>305</v>
      </c>
      <c r="AH47" s="33" t="s">
        <v>306</v>
      </c>
      <c r="AI47" s="35" t="s">
        <v>143</v>
      </c>
      <c r="AJ47" s="32">
        <v>38</v>
      </c>
      <c r="AK47" s="32">
        <v>953</v>
      </c>
      <c r="AL47" s="32"/>
      <c r="AM47" s="32"/>
      <c r="AN47" s="32"/>
      <c r="AO47" s="23">
        <f t="shared" si="0"/>
        <v>953</v>
      </c>
      <c r="AP47" s="29"/>
      <c r="AQ47" s="29"/>
      <c r="AR47" s="29"/>
      <c r="AS47" s="29"/>
      <c r="AT47" s="29"/>
      <c r="AU47" s="29"/>
      <c r="AV47" s="29"/>
      <c r="AW47" s="29"/>
      <c r="AX47" s="29"/>
      <c r="AY47" s="22" t="s">
        <v>41</v>
      </c>
      <c r="AZ47" s="22" t="s">
        <v>40</v>
      </c>
      <c r="BA47" s="22" t="s">
        <v>40</v>
      </c>
      <c r="BB47" s="22" t="s">
        <v>40</v>
      </c>
      <c r="BC47" s="22" t="s">
        <v>42</v>
      </c>
      <c r="BD47" s="22" t="s">
        <v>41</v>
      </c>
      <c r="BE47" s="21"/>
      <c r="BF47" s="24" t="s">
        <v>68</v>
      </c>
      <c r="BG47" s="24" t="s">
        <v>69</v>
      </c>
    </row>
    <row r="48" spans="1:59" s="4" customFormat="1" ht="12">
      <c r="A48" s="26">
        <f t="shared" si="1"/>
        <v>46</v>
      </c>
      <c r="B48" s="29"/>
      <c r="C48" s="32" t="s">
        <v>72</v>
      </c>
      <c r="D48" s="32" t="s">
        <v>73</v>
      </c>
      <c r="E48" s="21" t="s">
        <v>39</v>
      </c>
      <c r="F48" s="32" t="s">
        <v>109</v>
      </c>
      <c r="G48" s="32" t="s">
        <v>110</v>
      </c>
      <c r="H48" s="29"/>
      <c r="I48" s="29"/>
      <c r="J48" s="22" t="s">
        <v>40</v>
      </c>
      <c r="K48" s="29"/>
      <c r="L48" s="32" t="s">
        <v>74</v>
      </c>
      <c r="M48" s="33" t="s">
        <v>75</v>
      </c>
      <c r="N48" s="33" t="s">
        <v>76</v>
      </c>
      <c r="O48" s="32" t="s">
        <v>77</v>
      </c>
      <c r="P48" s="32" t="s">
        <v>77</v>
      </c>
      <c r="Q48" s="32" t="s">
        <v>78</v>
      </c>
      <c r="R48" s="34" t="s">
        <v>79</v>
      </c>
      <c r="S48" s="32"/>
      <c r="T48" s="32" t="s">
        <v>123</v>
      </c>
      <c r="U48" s="33" t="s">
        <v>116</v>
      </c>
      <c r="V48" s="32" t="s">
        <v>84</v>
      </c>
      <c r="W48" s="32" t="s">
        <v>124</v>
      </c>
      <c r="X48" s="32" t="s">
        <v>125</v>
      </c>
      <c r="Y48" s="32" t="s">
        <v>125</v>
      </c>
      <c r="Z48" s="32" t="s">
        <v>304</v>
      </c>
      <c r="AA48" s="33" t="s">
        <v>116</v>
      </c>
      <c r="AB48" s="32" t="s">
        <v>84</v>
      </c>
      <c r="AC48" s="32" t="s">
        <v>124</v>
      </c>
      <c r="AD48" s="32"/>
      <c r="AE48" s="33" t="s">
        <v>125</v>
      </c>
      <c r="AF48" s="32"/>
      <c r="AG48" s="33" t="s">
        <v>307</v>
      </c>
      <c r="AH48" s="33" t="s">
        <v>308</v>
      </c>
      <c r="AI48" s="35" t="s">
        <v>143</v>
      </c>
      <c r="AJ48" s="32">
        <v>19.5</v>
      </c>
      <c r="AK48" s="32">
        <v>12554</v>
      </c>
      <c r="AL48" s="32"/>
      <c r="AM48" s="32"/>
      <c r="AN48" s="32"/>
      <c r="AO48" s="23">
        <f t="shared" si="0"/>
        <v>12554</v>
      </c>
      <c r="AP48" s="29"/>
      <c r="AQ48" s="29"/>
      <c r="AR48" s="29"/>
      <c r="AS48" s="29"/>
      <c r="AT48" s="29"/>
      <c r="AU48" s="29"/>
      <c r="AV48" s="29"/>
      <c r="AW48" s="29"/>
      <c r="AX48" s="29"/>
      <c r="AY48" s="22" t="s">
        <v>41</v>
      </c>
      <c r="AZ48" s="22" t="s">
        <v>40</v>
      </c>
      <c r="BA48" s="22" t="s">
        <v>40</v>
      </c>
      <c r="BB48" s="22" t="s">
        <v>40</v>
      </c>
      <c r="BC48" s="22" t="s">
        <v>42</v>
      </c>
      <c r="BD48" s="22" t="s">
        <v>41</v>
      </c>
      <c r="BE48" s="21"/>
      <c r="BF48" s="24" t="s">
        <v>68</v>
      </c>
      <c r="BG48" s="24" t="s">
        <v>69</v>
      </c>
    </row>
    <row r="49" spans="1:59" s="4" customFormat="1" ht="12">
      <c r="A49" s="26">
        <f t="shared" si="1"/>
        <v>47</v>
      </c>
      <c r="B49" s="29"/>
      <c r="C49" s="32" t="s">
        <v>72</v>
      </c>
      <c r="D49" s="32" t="s">
        <v>73</v>
      </c>
      <c r="E49" s="21" t="s">
        <v>39</v>
      </c>
      <c r="F49" s="32" t="s">
        <v>109</v>
      </c>
      <c r="G49" s="32" t="s">
        <v>110</v>
      </c>
      <c r="H49" s="29"/>
      <c r="I49" s="29"/>
      <c r="J49" s="22" t="s">
        <v>40</v>
      </c>
      <c r="K49" s="29"/>
      <c r="L49" s="32" t="s">
        <v>74</v>
      </c>
      <c r="M49" s="33" t="s">
        <v>75</v>
      </c>
      <c r="N49" s="33" t="s">
        <v>76</v>
      </c>
      <c r="O49" s="32" t="s">
        <v>77</v>
      </c>
      <c r="P49" s="32" t="s">
        <v>77</v>
      </c>
      <c r="Q49" s="32" t="s">
        <v>78</v>
      </c>
      <c r="R49" s="34" t="s">
        <v>79</v>
      </c>
      <c r="S49" s="32"/>
      <c r="T49" s="32" t="s">
        <v>114</v>
      </c>
      <c r="U49" s="33" t="s">
        <v>76</v>
      </c>
      <c r="V49" s="32" t="s">
        <v>77</v>
      </c>
      <c r="W49" s="32" t="s">
        <v>126</v>
      </c>
      <c r="X49" s="32">
        <v>3</v>
      </c>
      <c r="Y49" s="32"/>
      <c r="Z49" s="32" t="s">
        <v>309</v>
      </c>
      <c r="AA49" s="33" t="s">
        <v>76</v>
      </c>
      <c r="AB49" s="32" t="s">
        <v>77</v>
      </c>
      <c r="AC49" s="32" t="s">
        <v>77</v>
      </c>
      <c r="AD49" s="32" t="s">
        <v>95</v>
      </c>
      <c r="AE49" s="33" t="s">
        <v>223</v>
      </c>
      <c r="AF49" s="32"/>
      <c r="AG49" s="33" t="s">
        <v>310</v>
      </c>
      <c r="AH49" s="33" t="s">
        <v>311</v>
      </c>
      <c r="AI49" s="35" t="s">
        <v>213</v>
      </c>
      <c r="AJ49" s="32">
        <v>4.5</v>
      </c>
      <c r="AK49" s="32">
        <v>555</v>
      </c>
      <c r="AL49" s="32"/>
      <c r="AM49" s="32"/>
      <c r="AN49" s="32"/>
      <c r="AO49" s="23">
        <f t="shared" si="0"/>
        <v>555</v>
      </c>
      <c r="AP49" s="29"/>
      <c r="AQ49" s="29"/>
      <c r="AR49" s="29"/>
      <c r="AS49" s="29"/>
      <c r="AT49" s="29"/>
      <c r="AU49" s="29"/>
      <c r="AV49" s="29"/>
      <c r="AW49" s="29"/>
      <c r="AX49" s="29"/>
      <c r="AY49" s="22" t="s">
        <v>41</v>
      </c>
      <c r="AZ49" s="22" t="s">
        <v>40</v>
      </c>
      <c r="BA49" s="22" t="s">
        <v>40</v>
      </c>
      <c r="BB49" s="22" t="s">
        <v>40</v>
      </c>
      <c r="BC49" s="22" t="s">
        <v>42</v>
      </c>
      <c r="BD49" s="22" t="s">
        <v>41</v>
      </c>
      <c r="BE49" s="21"/>
      <c r="BF49" s="24" t="s">
        <v>68</v>
      </c>
      <c r="BG49" s="24" t="s">
        <v>69</v>
      </c>
    </row>
    <row r="50" spans="1:59" s="4" customFormat="1" ht="12">
      <c r="A50" s="26">
        <f t="shared" si="1"/>
        <v>48</v>
      </c>
      <c r="B50" s="29"/>
      <c r="C50" s="32" t="s">
        <v>72</v>
      </c>
      <c r="D50" s="32" t="s">
        <v>73</v>
      </c>
      <c r="E50" s="21" t="s">
        <v>39</v>
      </c>
      <c r="F50" s="32" t="s">
        <v>109</v>
      </c>
      <c r="G50" s="32" t="s">
        <v>110</v>
      </c>
      <c r="H50" s="29"/>
      <c r="I50" s="29"/>
      <c r="J50" s="22" t="s">
        <v>40</v>
      </c>
      <c r="K50" s="29"/>
      <c r="L50" s="32" t="s">
        <v>74</v>
      </c>
      <c r="M50" s="33" t="s">
        <v>75</v>
      </c>
      <c r="N50" s="33" t="s">
        <v>76</v>
      </c>
      <c r="O50" s="32" t="s">
        <v>77</v>
      </c>
      <c r="P50" s="32" t="s">
        <v>77</v>
      </c>
      <c r="Q50" s="32" t="s">
        <v>78</v>
      </c>
      <c r="R50" s="34" t="s">
        <v>79</v>
      </c>
      <c r="S50" s="32"/>
      <c r="T50" s="32" t="s">
        <v>114</v>
      </c>
      <c r="U50" s="33" t="s">
        <v>76</v>
      </c>
      <c r="V50" s="32" t="s">
        <v>77</v>
      </c>
      <c r="W50" s="32" t="s">
        <v>126</v>
      </c>
      <c r="X50" s="32">
        <v>3</v>
      </c>
      <c r="Y50" s="32"/>
      <c r="Z50" s="32" t="s">
        <v>309</v>
      </c>
      <c r="AA50" s="33" t="s">
        <v>76</v>
      </c>
      <c r="AB50" s="32" t="s">
        <v>77</v>
      </c>
      <c r="AC50" s="32" t="s">
        <v>77</v>
      </c>
      <c r="AD50" s="32" t="s">
        <v>312</v>
      </c>
      <c r="AE50" s="33" t="s">
        <v>313</v>
      </c>
      <c r="AF50" s="32"/>
      <c r="AG50" s="33" t="s">
        <v>314</v>
      </c>
      <c r="AH50" s="33" t="s">
        <v>315</v>
      </c>
      <c r="AI50" s="35" t="s">
        <v>213</v>
      </c>
      <c r="AJ50" s="32">
        <v>4</v>
      </c>
      <c r="AK50" s="32">
        <v>311</v>
      </c>
      <c r="AL50" s="32"/>
      <c r="AM50" s="32"/>
      <c r="AN50" s="32"/>
      <c r="AO50" s="23">
        <f t="shared" si="0"/>
        <v>311</v>
      </c>
      <c r="AP50" s="29"/>
      <c r="AQ50" s="29"/>
      <c r="AR50" s="29"/>
      <c r="AS50" s="29"/>
      <c r="AT50" s="29"/>
      <c r="AU50" s="29"/>
      <c r="AV50" s="29"/>
      <c r="AW50" s="29"/>
      <c r="AX50" s="29"/>
      <c r="AY50" s="22" t="s">
        <v>41</v>
      </c>
      <c r="AZ50" s="22" t="s">
        <v>40</v>
      </c>
      <c r="BA50" s="22" t="s">
        <v>40</v>
      </c>
      <c r="BB50" s="22" t="s">
        <v>40</v>
      </c>
      <c r="BC50" s="22" t="s">
        <v>42</v>
      </c>
      <c r="BD50" s="22" t="s">
        <v>41</v>
      </c>
      <c r="BE50" s="21"/>
      <c r="BF50" s="24" t="s">
        <v>68</v>
      </c>
      <c r="BG50" s="24" t="s">
        <v>69</v>
      </c>
    </row>
    <row r="51" spans="1:59" s="4" customFormat="1" ht="12">
      <c r="A51" s="26">
        <f t="shared" si="1"/>
        <v>49</v>
      </c>
      <c r="B51" s="29"/>
      <c r="C51" s="32" t="s">
        <v>72</v>
      </c>
      <c r="D51" s="32" t="s">
        <v>73</v>
      </c>
      <c r="E51" s="21" t="s">
        <v>39</v>
      </c>
      <c r="F51" s="32" t="s">
        <v>109</v>
      </c>
      <c r="G51" s="32" t="s">
        <v>110</v>
      </c>
      <c r="H51" s="29"/>
      <c r="I51" s="29"/>
      <c r="J51" s="22" t="s">
        <v>40</v>
      </c>
      <c r="K51" s="29"/>
      <c r="L51" s="32" t="s">
        <v>74</v>
      </c>
      <c r="M51" s="33" t="s">
        <v>75</v>
      </c>
      <c r="N51" s="33" t="s">
        <v>76</v>
      </c>
      <c r="O51" s="32" t="s">
        <v>77</v>
      </c>
      <c r="P51" s="32" t="s">
        <v>77</v>
      </c>
      <c r="Q51" s="32" t="s">
        <v>78</v>
      </c>
      <c r="R51" s="34" t="s">
        <v>79</v>
      </c>
      <c r="S51" s="32"/>
      <c r="T51" s="32" t="s">
        <v>114</v>
      </c>
      <c r="U51" s="33" t="s">
        <v>76</v>
      </c>
      <c r="V51" s="32" t="s">
        <v>77</v>
      </c>
      <c r="W51" s="32" t="s">
        <v>126</v>
      </c>
      <c r="X51" s="32">
        <v>3</v>
      </c>
      <c r="Y51" s="32"/>
      <c r="Z51" s="32" t="s">
        <v>309</v>
      </c>
      <c r="AA51" s="33" t="s">
        <v>76</v>
      </c>
      <c r="AB51" s="32" t="s">
        <v>77</v>
      </c>
      <c r="AC51" s="32" t="s">
        <v>77</v>
      </c>
      <c r="AD51" s="32" t="s">
        <v>94</v>
      </c>
      <c r="AE51" s="33" t="s">
        <v>170</v>
      </c>
      <c r="AF51" s="32"/>
      <c r="AG51" s="33" t="s">
        <v>316</v>
      </c>
      <c r="AH51" s="33" t="s">
        <v>317</v>
      </c>
      <c r="AI51" s="35" t="s">
        <v>213</v>
      </c>
      <c r="AJ51" s="32">
        <v>4.5</v>
      </c>
      <c r="AK51" s="32">
        <v>108</v>
      </c>
      <c r="AL51" s="32"/>
      <c r="AM51" s="32"/>
      <c r="AN51" s="32"/>
      <c r="AO51" s="23">
        <f t="shared" si="0"/>
        <v>108</v>
      </c>
      <c r="AP51" s="29"/>
      <c r="AQ51" s="29"/>
      <c r="AR51" s="29"/>
      <c r="AS51" s="29"/>
      <c r="AT51" s="29"/>
      <c r="AU51" s="29"/>
      <c r="AV51" s="29"/>
      <c r="AW51" s="29"/>
      <c r="AX51" s="29"/>
      <c r="AY51" s="22" t="s">
        <v>41</v>
      </c>
      <c r="AZ51" s="22" t="s">
        <v>40</v>
      </c>
      <c r="BA51" s="22" t="s">
        <v>40</v>
      </c>
      <c r="BB51" s="22" t="s">
        <v>40</v>
      </c>
      <c r="BC51" s="22" t="s">
        <v>42</v>
      </c>
      <c r="BD51" s="22" t="s">
        <v>41</v>
      </c>
      <c r="BE51" s="21"/>
      <c r="BF51" s="24" t="s">
        <v>68</v>
      </c>
      <c r="BG51" s="24" t="s">
        <v>69</v>
      </c>
    </row>
    <row r="52" spans="1:59" s="4" customFormat="1" ht="12">
      <c r="A52" s="26">
        <f t="shared" si="1"/>
        <v>50</v>
      </c>
      <c r="B52" s="29"/>
      <c r="C52" s="32" t="s">
        <v>72</v>
      </c>
      <c r="D52" s="32" t="s">
        <v>73</v>
      </c>
      <c r="E52" s="21" t="s">
        <v>39</v>
      </c>
      <c r="F52" s="32" t="s">
        <v>109</v>
      </c>
      <c r="G52" s="32" t="s">
        <v>110</v>
      </c>
      <c r="H52" s="29"/>
      <c r="I52" s="29"/>
      <c r="J52" s="22" t="s">
        <v>40</v>
      </c>
      <c r="K52" s="29"/>
      <c r="L52" s="32" t="s">
        <v>74</v>
      </c>
      <c r="M52" s="33" t="s">
        <v>75</v>
      </c>
      <c r="N52" s="33" t="s">
        <v>76</v>
      </c>
      <c r="O52" s="32" t="s">
        <v>77</v>
      </c>
      <c r="P52" s="32" t="s">
        <v>77</v>
      </c>
      <c r="Q52" s="32" t="s">
        <v>78</v>
      </c>
      <c r="R52" s="34" t="s">
        <v>79</v>
      </c>
      <c r="S52" s="32"/>
      <c r="T52" s="32" t="s">
        <v>114</v>
      </c>
      <c r="U52" s="33" t="s">
        <v>76</v>
      </c>
      <c r="V52" s="32" t="s">
        <v>77</v>
      </c>
      <c r="W52" s="32" t="s">
        <v>126</v>
      </c>
      <c r="X52" s="32">
        <v>3</v>
      </c>
      <c r="Y52" s="32"/>
      <c r="Z52" s="32" t="s">
        <v>309</v>
      </c>
      <c r="AA52" s="33" t="s">
        <v>76</v>
      </c>
      <c r="AB52" s="32" t="s">
        <v>77</v>
      </c>
      <c r="AC52" s="32" t="s">
        <v>77</v>
      </c>
      <c r="AD52" s="32" t="s">
        <v>95</v>
      </c>
      <c r="AE52" s="33" t="s">
        <v>291</v>
      </c>
      <c r="AF52" s="32"/>
      <c r="AG52" s="33" t="s">
        <v>318</v>
      </c>
      <c r="AH52" s="33" t="s">
        <v>319</v>
      </c>
      <c r="AI52" s="35" t="s">
        <v>213</v>
      </c>
      <c r="AJ52" s="32">
        <v>4.5</v>
      </c>
      <c r="AK52" s="32">
        <v>34</v>
      </c>
      <c r="AL52" s="32"/>
      <c r="AM52" s="32"/>
      <c r="AN52" s="32"/>
      <c r="AO52" s="23">
        <f t="shared" si="0"/>
        <v>34</v>
      </c>
      <c r="AP52" s="29"/>
      <c r="AQ52" s="29"/>
      <c r="AR52" s="29"/>
      <c r="AS52" s="29"/>
      <c r="AT52" s="29"/>
      <c r="AU52" s="29"/>
      <c r="AV52" s="29"/>
      <c r="AW52" s="29"/>
      <c r="AX52" s="29"/>
      <c r="AY52" s="22" t="s">
        <v>41</v>
      </c>
      <c r="AZ52" s="22" t="s">
        <v>40</v>
      </c>
      <c r="BA52" s="22" t="s">
        <v>40</v>
      </c>
      <c r="BB52" s="22" t="s">
        <v>40</v>
      </c>
      <c r="BC52" s="22" t="s">
        <v>42</v>
      </c>
      <c r="BD52" s="22" t="s">
        <v>41</v>
      </c>
      <c r="BE52" s="21"/>
      <c r="BF52" s="24" t="s">
        <v>68</v>
      </c>
      <c r="BG52" s="24" t="s">
        <v>69</v>
      </c>
    </row>
    <row r="53" spans="1:59" s="4" customFormat="1" ht="12">
      <c r="A53" s="26">
        <f t="shared" si="1"/>
        <v>51</v>
      </c>
      <c r="B53" s="29"/>
      <c r="C53" s="32" t="s">
        <v>72</v>
      </c>
      <c r="D53" s="32" t="s">
        <v>73</v>
      </c>
      <c r="E53" s="21" t="s">
        <v>39</v>
      </c>
      <c r="F53" s="32" t="s">
        <v>109</v>
      </c>
      <c r="G53" s="32" t="s">
        <v>110</v>
      </c>
      <c r="H53" s="29"/>
      <c r="I53" s="29"/>
      <c r="J53" s="22" t="s">
        <v>40</v>
      </c>
      <c r="K53" s="29"/>
      <c r="L53" s="32" t="s">
        <v>74</v>
      </c>
      <c r="M53" s="33" t="s">
        <v>75</v>
      </c>
      <c r="N53" s="33" t="s">
        <v>76</v>
      </c>
      <c r="O53" s="32" t="s">
        <v>77</v>
      </c>
      <c r="P53" s="32" t="s">
        <v>77</v>
      </c>
      <c r="Q53" s="32" t="s">
        <v>78</v>
      </c>
      <c r="R53" s="34" t="s">
        <v>79</v>
      </c>
      <c r="S53" s="32"/>
      <c r="T53" s="32" t="s">
        <v>114</v>
      </c>
      <c r="U53" s="33" t="s">
        <v>76</v>
      </c>
      <c r="V53" s="32" t="s">
        <v>77</v>
      </c>
      <c r="W53" s="32" t="s">
        <v>126</v>
      </c>
      <c r="X53" s="32">
        <v>3</v>
      </c>
      <c r="Y53" s="32"/>
      <c r="Z53" s="32" t="s">
        <v>309</v>
      </c>
      <c r="AA53" s="33" t="s">
        <v>76</v>
      </c>
      <c r="AB53" s="32" t="s">
        <v>77</v>
      </c>
      <c r="AC53" s="32" t="s">
        <v>77</v>
      </c>
      <c r="AD53" s="32" t="s">
        <v>312</v>
      </c>
      <c r="AE53" s="33" t="s">
        <v>320</v>
      </c>
      <c r="AF53" s="32"/>
      <c r="AG53" s="33" t="s">
        <v>321</v>
      </c>
      <c r="AH53" s="33" t="s">
        <v>322</v>
      </c>
      <c r="AI53" s="35" t="s">
        <v>213</v>
      </c>
      <c r="AJ53" s="32">
        <v>4.5</v>
      </c>
      <c r="AK53" s="32">
        <v>144</v>
      </c>
      <c r="AL53" s="32"/>
      <c r="AM53" s="32"/>
      <c r="AN53" s="32"/>
      <c r="AO53" s="23">
        <f t="shared" si="0"/>
        <v>144</v>
      </c>
      <c r="AP53" s="29"/>
      <c r="AQ53" s="29"/>
      <c r="AR53" s="29"/>
      <c r="AS53" s="29"/>
      <c r="AT53" s="29"/>
      <c r="AU53" s="29"/>
      <c r="AV53" s="29"/>
      <c r="AW53" s="29"/>
      <c r="AX53" s="29"/>
      <c r="AY53" s="22" t="s">
        <v>41</v>
      </c>
      <c r="AZ53" s="22" t="s">
        <v>40</v>
      </c>
      <c r="BA53" s="22" t="s">
        <v>40</v>
      </c>
      <c r="BB53" s="22" t="s">
        <v>40</v>
      </c>
      <c r="BC53" s="22" t="s">
        <v>42</v>
      </c>
      <c r="BD53" s="22" t="s">
        <v>41</v>
      </c>
      <c r="BE53" s="21"/>
      <c r="BF53" s="24" t="s">
        <v>68</v>
      </c>
      <c r="BG53" s="24" t="s">
        <v>69</v>
      </c>
    </row>
    <row r="54" spans="1:59" s="4" customFormat="1" ht="12">
      <c r="A54" s="26">
        <f t="shared" si="1"/>
        <v>52</v>
      </c>
      <c r="B54" s="29"/>
      <c r="C54" s="32" t="s">
        <v>72</v>
      </c>
      <c r="D54" s="32" t="s">
        <v>73</v>
      </c>
      <c r="E54" s="21" t="s">
        <v>39</v>
      </c>
      <c r="F54" s="32" t="s">
        <v>109</v>
      </c>
      <c r="G54" s="32" t="s">
        <v>110</v>
      </c>
      <c r="H54" s="29"/>
      <c r="I54" s="29"/>
      <c r="J54" s="22" t="s">
        <v>40</v>
      </c>
      <c r="K54" s="29"/>
      <c r="L54" s="32" t="s">
        <v>74</v>
      </c>
      <c r="M54" s="33" t="s">
        <v>75</v>
      </c>
      <c r="N54" s="33" t="s">
        <v>76</v>
      </c>
      <c r="O54" s="32" t="s">
        <v>77</v>
      </c>
      <c r="P54" s="32" t="s">
        <v>77</v>
      </c>
      <c r="Q54" s="32" t="s">
        <v>78</v>
      </c>
      <c r="R54" s="34" t="s">
        <v>79</v>
      </c>
      <c r="S54" s="32"/>
      <c r="T54" s="32" t="s">
        <v>114</v>
      </c>
      <c r="U54" s="33" t="s">
        <v>76</v>
      </c>
      <c r="V54" s="32" t="s">
        <v>77</v>
      </c>
      <c r="W54" s="32" t="s">
        <v>126</v>
      </c>
      <c r="X54" s="32">
        <v>3</v>
      </c>
      <c r="Y54" s="32"/>
      <c r="Z54" s="32" t="s">
        <v>309</v>
      </c>
      <c r="AA54" s="33" t="s">
        <v>76</v>
      </c>
      <c r="AB54" s="32" t="s">
        <v>77</v>
      </c>
      <c r="AC54" s="32" t="s">
        <v>77</v>
      </c>
      <c r="AD54" s="32" t="s">
        <v>277</v>
      </c>
      <c r="AE54" s="33" t="s">
        <v>170</v>
      </c>
      <c r="AF54" s="32"/>
      <c r="AG54" s="33" t="s">
        <v>323</v>
      </c>
      <c r="AH54" s="33" t="s">
        <v>324</v>
      </c>
      <c r="AI54" s="35" t="s">
        <v>213</v>
      </c>
      <c r="AJ54" s="32">
        <v>4.5</v>
      </c>
      <c r="AK54" s="32">
        <v>122</v>
      </c>
      <c r="AL54" s="32"/>
      <c r="AM54" s="32"/>
      <c r="AN54" s="32"/>
      <c r="AO54" s="23">
        <f t="shared" si="0"/>
        <v>122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2" t="s">
        <v>41</v>
      </c>
      <c r="AZ54" s="22" t="s">
        <v>40</v>
      </c>
      <c r="BA54" s="22" t="s">
        <v>40</v>
      </c>
      <c r="BB54" s="22" t="s">
        <v>40</v>
      </c>
      <c r="BC54" s="22" t="s">
        <v>42</v>
      </c>
      <c r="BD54" s="22" t="s">
        <v>41</v>
      </c>
      <c r="BE54" s="21"/>
      <c r="BF54" s="24" t="s">
        <v>68</v>
      </c>
      <c r="BG54" s="24" t="s">
        <v>69</v>
      </c>
    </row>
    <row r="55" spans="1:59" s="4" customFormat="1" ht="12">
      <c r="A55" s="26">
        <f t="shared" si="1"/>
        <v>53</v>
      </c>
      <c r="B55" s="29"/>
      <c r="C55" s="32" t="s">
        <v>72</v>
      </c>
      <c r="D55" s="32" t="s">
        <v>73</v>
      </c>
      <c r="E55" s="21" t="s">
        <v>39</v>
      </c>
      <c r="F55" s="32" t="s">
        <v>109</v>
      </c>
      <c r="G55" s="32" t="s">
        <v>110</v>
      </c>
      <c r="H55" s="29"/>
      <c r="I55" s="29"/>
      <c r="J55" s="22" t="s">
        <v>40</v>
      </c>
      <c r="K55" s="29"/>
      <c r="L55" s="32" t="s">
        <v>74</v>
      </c>
      <c r="M55" s="33" t="s">
        <v>75</v>
      </c>
      <c r="N55" s="33" t="s">
        <v>76</v>
      </c>
      <c r="O55" s="32" t="s">
        <v>77</v>
      </c>
      <c r="P55" s="32" t="s">
        <v>77</v>
      </c>
      <c r="Q55" s="32" t="s">
        <v>78</v>
      </c>
      <c r="R55" s="34" t="s">
        <v>79</v>
      </c>
      <c r="S55" s="32"/>
      <c r="T55" s="32" t="s">
        <v>114</v>
      </c>
      <c r="U55" s="33" t="s">
        <v>76</v>
      </c>
      <c r="V55" s="32" t="s">
        <v>77</v>
      </c>
      <c r="W55" s="32" t="s">
        <v>126</v>
      </c>
      <c r="X55" s="32">
        <v>3</v>
      </c>
      <c r="Y55" s="32"/>
      <c r="Z55" s="32" t="s">
        <v>309</v>
      </c>
      <c r="AA55" s="33" t="s">
        <v>76</v>
      </c>
      <c r="AB55" s="32" t="s">
        <v>77</v>
      </c>
      <c r="AC55" s="32" t="s">
        <v>77</v>
      </c>
      <c r="AD55" s="32" t="s">
        <v>325</v>
      </c>
      <c r="AE55" s="33" t="s">
        <v>170</v>
      </c>
      <c r="AF55" s="32"/>
      <c r="AG55" s="33" t="s">
        <v>326</v>
      </c>
      <c r="AH55" s="33" t="s">
        <v>327</v>
      </c>
      <c r="AI55" s="35" t="s">
        <v>213</v>
      </c>
      <c r="AJ55" s="32">
        <v>4.5</v>
      </c>
      <c r="AK55" s="32">
        <v>100</v>
      </c>
      <c r="AL55" s="32"/>
      <c r="AM55" s="32"/>
      <c r="AN55" s="32"/>
      <c r="AO55" s="23">
        <f t="shared" si="0"/>
        <v>100</v>
      </c>
      <c r="AP55" s="29"/>
      <c r="AQ55" s="29"/>
      <c r="AR55" s="29"/>
      <c r="AS55" s="29"/>
      <c r="AT55" s="29"/>
      <c r="AU55" s="29"/>
      <c r="AV55" s="29"/>
      <c r="AW55" s="29"/>
      <c r="AX55" s="29"/>
      <c r="AY55" s="22" t="s">
        <v>41</v>
      </c>
      <c r="AZ55" s="22" t="s">
        <v>40</v>
      </c>
      <c r="BA55" s="22" t="s">
        <v>40</v>
      </c>
      <c r="BB55" s="22" t="s">
        <v>40</v>
      </c>
      <c r="BC55" s="22" t="s">
        <v>42</v>
      </c>
      <c r="BD55" s="22" t="s">
        <v>41</v>
      </c>
      <c r="BE55" s="21"/>
      <c r="BF55" s="24" t="s">
        <v>68</v>
      </c>
      <c r="BG55" s="24" t="s">
        <v>69</v>
      </c>
    </row>
    <row r="56" spans="1:59" s="4" customFormat="1" ht="12">
      <c r="A56" s="26">
        <f t="shared" si="1"/>
        <v>54</v>
      </c>
      <c r="B56" s="29"/>
      <c r="C56" s="32" t="s">
        <v>72</v>
      </c>
      <c r="D56" s="32" t="s">
        <v>73</v>
      </c>
      <c r="E56" s="21" t="s">
        <v>39</v>
      </c>
      <c r="F56" s="32" t="s">
        <v>109</v>
      </c>
      <c r="G56" s="32" t="s">
        <v>110</v>
      </c>
      <c r="H56" s="29"/>
      <c r="I56" s="29"/>
      <c r="J56" s="22" t="s">
        <v>40</v>
      </c>
      <c r="K56" s="29"/>
      <c r="L56" s="32" t="s">
        <v>74</v>
      </c>
      <c r="M56" s="33" t="s">
        <v>75</v>
      </c>
      <c r="N56" s="33" t="s">
        <v>76</v>
      </c>
      <c r="O56" s="32" t="s">
        <v>77</v>
      </c>
      <c r="P56" s="32" t="s">
        <v>77</v>
      </c>
      <c r="Q56" s="32" t="s">
        <v>78</v>
      </c>
      <c r="R56" s="34" t="s">
        <v>79</v>
      </c>
      <c r="S56" s="32"/>
      <c r="T56" s="32" t="s">
        <v>114</v>
      </c>
      <c r="U56" s="33" t="s">
        <v>76</v>
      </c>
      <c r="V56" s="32" t="s">
        <v>77</v>
      </c>
      <c r="W56" s="32" t="s">
        <v>126</v>
      </c>
      <c r="X56" s="32">
        <v>3</v>
      </c>
      <c r="Y56" s="32"/>
      <c r="Z56" s="32" t="s">
        <v>309</v>
      </c>
      <c r="AA56" s="33" t="s">
        <v>76</v>
      </c>
      <c r="AB56" s="32" t="s">
        <v>77</v>
      </c>
      <c r="AC56" s="32" t="s">
        <v>77</v>
      </c>
      <c r="AD56" s="32" t="s">
        <v>95</v>
      </c>
      <c r="AE56" s="33" t="s">
        <v>328</v>
      </c>
      <c r="AF56" s="32"/>
      <c r="AG56" s="33" t="s">
        <v>329</v>
      </c>
      <c r="AH56" s="33" t="s">
        <v>330</v>
      </c>
      <c r="AI56" s="35" t="s">
        <v>213</v>
      </c>
      <c r="AJ56" s="32">
        <v>4.5</v>
      </c>
      <c r="AK56" s="32">
        <v>0</v>
      </c>
      <c r="AL56" s="32"/>
      <c r="AM56" s="32"/>
      <c r="AN56" s="32"/>
      <c r="AO56" s="23">
        <f t="shared" si="0"/>
        <v>0</v>
      </c>
      <c r="AP56" s="29"/>
      <c r="AQ56" s="29"/>
      <c r="AR56" s="29"/>
      <c r="AS56" s="29"/>
      <c r="AT56" s="29"/>
      <c r="AU56" s="29"/>
      <c r="AV56" s="29"/>
      <c r="AW56" s="29"/>
      <c r="AX56" s="29"/>
      <c r="AY56" s="22" t="s">
        <v>41</v>
      </c>
      <c r="AZ56" s="22" t="s">
        <v>40</v>
      </c>
      <c r="BA56" s="22" t="s">
        <v>40</v>
      </c>
      <c r="BB56" s="22" t="s">
        <v>40</v>
      </c>
      <c r="BC56" s="22" t="s">
        <v>42</v>
      </c>
      <c r="BD56" s="22" t="s">
        <v>41</v>
      </c>
      <c r="BE56" s="21"/>
      <c r="BF56" s="24" t="s">
        <v>68</v>
      </c>
      <c r="BG56" s="24" t="s">
        <v>69</v>
      </c>
    </row>
    <row r="57" spans="1:59" s="4" customFormat="1" ht="12">
      <c r="A57" s="26">
        <f t="shared" si="1"/>
        <v>55</v>
      </c>
      <c r="B57" s="29"/>
      <c r="C57" s="32" t="s">
        <v>72</v>
      </c>
      <c r="D57" s="32" t="s">
        <v>73</v>
      </c>
      <c r="E57" s="21" t="s">
        <v>39</v>
      </c>
      <c r="F57" s="32" t="s">
        <v>109</v>
      </c>
      <c r="G57" s="32" t="s">
        <v>110</v>
      </c>
      <c r="H57" s="29"/>
      <c r="I57" s="29"/>
      <c r="J57" s="22" t="s">
        <v>40</v>
      </c>
      <c r="K57" s="29"/>
      <c r="L57" s="32" t="s">
        <v>74</v>
      </c>
      <c r="M57" s="33" t="s">
        <v>75</v>
      </c>
      <c r="N57" s="33" t="s">
        <v>76</v>
      </c>
      <c r="O57" s="32" t="s">
        <v>77</v>
      </c>
      <c r="P57" s="32" t="s">
        <v>77</v>
      </c>
      <c r="Q57" s="32" t="s">
        <v>78</v>
      </c>
      <c r="R57" s="34" t="s">
        <v>79</v>
      </c>
      <c r="S57" s="32"/>
      <c r="T57" s="32" t="s">
        <v>114</v>
      </c>
      <c r="U57" s="33" t="s">
        <v>76</v>
      </c>
      <c r="V57" s="32" t="s">
        <v>77</v>
      </c>
      <c r="W57" s="32" t="s">
        <v>126</v>
      </c>
      <c r="X57" s="32">
        <v>3</v>
      </c>
      <c r="Y57" s="32"/>
      <c r="Z57" s="32" t="s">
        <v>309</v>
      </c>
      <c r="AA57" s="33" t="s">
        <v>76</v>
      </c>
      <c r="AB57" s="32" t="s">
        <v>77</v>
      </c>
      <c r="AC57" s="32" t="s">
        <v>77</v>
      </c>
      <c r="AD57" s="32" t="s">
        <v>95</v>
      </c>
      <c r="AE57" s="33" t="s">
        <v>331</v>
      </c>
      <c r="AF57" s="32"/>
      <c r="AG57" s="33" t="s">
        <v>332</v>
      </c>
      <c r="AH57" s="33" t="s">
        <v>333</v>
      </c>
      <c r="AI57" s="35" t="s">
        <v>213</v>
      </c>
      <c r="AJ57" s="32">
        <v>4.5</v>
      </c>
      <c r="AK57" s="32">
        <v>24</v>
      </c>
      <c r="AL57" s="32"/>
      <c r="AM57" s="32"/>
      <c r="AN57" s="32"/>
      <c r="AO57" s="23">
        <f t="shared" si="0"/>
        <v>24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2" t="s">
        <v>41</v>
      </c>
      <c r="AZ57" s="22" t="s">
        <v>40</v>
      </c>
      <c r="BA57" s="22" t="s">
        <v>40</v>
      </c>
      <c r="BB57" s="22" t="s">
        <v>40</v>
      </c>
      <c r="BC57" s="22" t="s">
        <v>42</v>
      </c>
      <c r="BD57" s="22" t="s">
        <v>41</v>
      </c>
      <c r="BE57" s="21"/>
      <c r="BF57" s="24" t="s">
        <v>68</v>
      </c>
      <c r="BG57" s="24" t="s">
        <v>69</v>
      </c>
    </row>
    <row r="58" spans="1:59" s="4" customFormat="1" ht="12">
      <c r="A58" s="26">
        <f t="shared" si="1"/>
        <v>56</v>
      </c>
      <c r="B58" s="29"/>
      <c r="C58" s="32" t="s">
        <v>72</v>
      </c>
      <c r="D58" s="32" t="s">
        <v>73</v>
      </c>
      <c r="E58" s="21" t="s">
        <v>39</v>
      </c>
      <c r="F58" s="32" t="s">
        <v>109</v>
      </c>
      <c r="G58" s="32" t="s">
        <v>110</v>
      </c>
      <c r="H58" s="29"/>
      <c r="I58" s="29"/>
      <c r="J58" s="22" t="s">
        <v>40</v>
      </c>
      <c r="K58" s="29"/>
      <c r="L58" s="32" t="s">
        <v>74</v>
      </c>
      <c r="M58" s="33" t="s">
        <v>75</v>
      </c>
      <c r="N58" s="33" t="s">
        <v>76</v>
      </c>
      <c r="O58" s="32" t="s">
        <v>77</v>
      </c>
      <c r="P58" s="32" t="s">
        <v>77</v>
      </c>
      <c r="Q58" s="32" t="s">
        <v>78</v>
      </c>
      <c r="R58" s="34" t="s">
        <v>79</v>
      </c>
      <c r="S58" s="32"/>
      <c r="T58" s="32" t="s">
        <v>114</v>
      </c>
      <c r="U58" s="33" t="s">
        <v>76</v>
      </c>
      <c r="V58" s="32" t="s">
        <v>77</v>
      </c>
      <c r="W58" s="32" t="s">
        <v>126</v>
      </c>
      <c r="X58" s="32">
        <v>3</v>
      </c>
      <c r="Y58" s="32"/>
      <c r="Z58" s="32" t="s">
        <v>309</v>
      </c>
      <c r="AA58" s="33" t="s">
        <v>76</v>
      </c>
      <c r="AB58" s="32" t="s">
        <v>77</v>
      </c>
      <c r="AC58" s="32" t="s">
        <v>77</v>
      </c>
      <c r="AD58" s="32" t="s">
        <v>95</v>
      </c>
      <c r="AE58" s="33" t="s">
        <v>334</v>
      </c>
      <c r="AF58" s="32"/>
      <c r="AG58" s="33" t="s">
        <v>335</v>
      </c>
      <c r="AH58" s="33" t="s">
        <v>336</v>
      </c>
      <c r="AI58" s="35" t="s">
        <v>213</v>
      </c>
      <c r="AJ58" s="32">
        <v>4.5</v>
      </c>
      <c r="AK58" s="32">
        <v>170</v>
      </c>
      <c r="AL58" s="32"/>
      <c r="AM58" s="32"/>
      <c r="AN58" s="32"/>
      <c r="AO58" s="23">
        <f t="shared" si="0"/>
        <v>170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2" t="s">
        <v>41</v>
      </c>
      <c r="AZ58" s="22" t="s">
        <v>40</v>
      </c>
      <c r="BA58" s="22" t="s">
        <v>40</v>
      </c>
      <c r="BB58" s="22" t="s">
        <v>40</v>
      </c>
      <c r="BC58" s="22" t="s">
        <v>42</v>
      </c>
      <c r="BD58" s="22" t="s">
        <v>41</v>
      </c>
      <c r="BE58" s="21"/>
      <c r="BF58" s="24" t="s">
        <v>68</v>
      </c>
      <c r="BG58" s="24" t="s">
        <v>69</v>
      </c>
    </row>
    <row r="59" spans="1:59" s="4" customFormat="1" ht="12">
      <c r="A59" s="26">
        <f t="shared" si="1"/>
        <v>57</v>
      </c>
      <c r="B59" s="29"/>
      <c r="C59" s="32" t="s">
        <v>72</v>
      </c>
      <c r="D59" s="32" t="s">
        <v>73</v>
      </c>
      <c r="E59" s="21" t="s">
        <v>39</v>
      </c>
      <c r="F59" s="32" t="s">
        <v>109</v>
      </c>
      <c r="G59" s="32" t="s">
        <v>110</v>
      </c>
      <c r="H59" s="29"/>
      <c r="I59" s="29"/>
      <c r="J59" s="22" t="s">
        <v>40</v>
      </c>
      <c r="K59" s="29"/>
      <c r="L59" s="32" t="s">
        <v>74</v>
      </c>
      <c r="M59" s="33" t="s">
        <v>75</v>
      </c>
      <c r="N59" s="33" t="s">
        <v>76</v>
      </c>
      <c r="O59" s="32" t="s">
        <v>77</v>
      </c>
      <c r="P59" s="32" t="s">
        <v>77</v>
      </c>
      <c r="Q59" s="32" t="s">
        <v>78</v>
      </c>
      <c r="R59" s="34" t="s">
        <v>79</v>
      </c>
      <c r="S59" s="32"/>
      <c r="T59" s="32" t="s">
        <v>114</v>
      </c>
      <c r="U59" s="33" t="s">
        <v>76</v>
      </c>
      <c r="V59" s="32" t="s">
        <v>77</v>
      </c>
      <c r="W59" s="32" t="s">
        <v>126</v>
      </c>
      <c r="X59" s="32">
        <v>3</v>
      </c>
      <c r="Y59" s="32"/>
      <c r="Z59" s="32" t="s">
        <v>309</v>
      </c>
      <c r="AA59" s="33" t="s">
        <v>76</v>
      </c>
      <c r="AB59" s="32" t="s">
        <v>77</v>
      </c>
      <c r="AC59" s="32" t="s">
        <v>77</v>
      </c>
      <c r="AD59" s="32" t="s">
        <v>325</v>
      </c>
      <c r="AE59" s="33" t="s">
        <v>291</v>
      </c>
      <c r="AF59" s="32"/>
      <c r="AG59" s="33" t="s">
        <v>337</v>
      </c>
      <c r="AH59" s="33" t="s">
        <v>338</v>
      </c>
      <c r="AI59" s="35" t="s">
        <v>213</v>
      </c>
      <c r="AJ59" s="32">
        <v>4</v>
      </c>
      <c r="AK59" s="32">
        <v>283</v>
      </c>
      <c r="AL59" s="32"/>
      <c r="AM59" s="32"/>
      <c r="AN59" s="32"/>
      <c r="AO59" s="23">
        <f t="shared" si="0"/>
        <v>283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2" t="s">
        <v>41</v>
      </c>
      <c r="AZ59" s="22" t="s">
        <v>40</v>
      </c>
      <c r="BA59" s="22" t="s">
        <v>40</v>
      </c>
      <c r="BB59" s="22" t="s">
        <v>40</v>
      </c>
      <c r="BC59" s="22" t="s">
        <v>42</v>
      </c>
      <c r="BD59" s="22" t="s">
        <v>41</v>
      </c>
      <c r="BE59" s="21"/>
      <c r="BF59" s="24" t="s">
        <v>68</v>
      </c>
      <c r="BG59" s="24" t="s">
        <v>69</v>
      </c>
    </row>
    <row r="60" spans="1:59" s="4" customFormat="1" ht="12">
      <c r="A60" s="26">
        <f t="shared" si="1"/>
        <v>58</v>
      </c>
      <c r="B60" s="29"/>
      <c r="C60" s="32" t="s">
        <v>72</v>
      </c>
      <c r="D60" s="32" t="s">
        <v>73</v>
      </c>
      <c r="E60" s="21" t="s">
        <v>39</v>
      </c>
      <c r="F60" s="32" t="s">
        <v>109</v>
      </c>
      <c r="G60" s="32" t="s">
        <v>110</v>
      </c>
      <c r="H60" s="29"/>
      <c r="I60" s="29"/>
      <c r="J60" s="22" t="s">
        <v>40</v>
      </c>
      <c r="K60" s="29"/>
      <c r="L60" s="32" t="s">
        <v>74</v>
      </c>
      <c r="M60" s="33" t="s">
        <v>75</v>
      </c>
      <c r="N60" s="33" t="s">
        <v>76</v>
      </c>
      <c r="O60" s="32" t="s">
        <v>77</v>
      </c>
      <c r="P60" s="32" t="s">
        <v>77</v>
      </c>
      <c r="Q60" s="32" t="s">
        <v>78</v>
      </c>
      <c r="R60" s="34" t="s">
        <v>79</v>
      </c>
      <c r="S60" s="32"/>
      <c r="T60" s="32" t="s">
        <v>114</v>
      </c>
      <c r="U60" s="33" t="s">
        <v>76</v>
      </c>
      <c r="V60" s="32" t="s">
        <v>77</v>
      </c>
      <c r="W60" s="32" t="s">
        <v>126</v>
      </c>
      <c r="X60" s="32">
        <v>3</v>
      </c>
      <c r="Y60" s="32"/>
      <c r="Z60" s="32" t="s">
        <v>309</v>
      </c>
      <c r="AA60" s="33" t="s">
        <v>76</v>
      </c>
      <c r="AB60" s="32" t="s">
        <v>77</v>
      </c>
      <c r="AC60" s="32" t="s">
        <v>77</v>
      </c>
      <c r="AD60" s="32" t="s">
        <v>95</v>
      </c>
      <c r="AE60" s="33" t="s">
        <v>294</v>
      </c>
      <c r="AF60" s="32"/>
      <c r="AG60" s="33" t="s">
        <v>339</v>
      </c>
      <c r="AH60" s="33" t="s">
        <v>340</v>
      </c>
      <c r="AI60" s="35" t="s">
        <v>213</v>
      </c>
      <c r="AJ60" s="32">
        <v>4.5</v>
      </c>
      <c r="AK60" s="32">
        <v>44</v>
      </c>
      <c r="AL60" s="32"/>
      <c r="AM60" s="32"/>
      <c r="AN60" s="32"/>
      <c r="AO60" s="23">
        <f t="shared" si="0"/>
        <v>44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2" t="s">
        <v>41</v>
      </c>
      <c r="AZ60" s="22" t="s">
        <v>40</v>
      </c>
      <c r="BA60" s="22" t="s">
        <v>40</v>
      </c>
      <c r="BB60" s="22" t="s">
        <v>40</v>
      </c>
      <c r="BC60" s="22" t="s">
        <v>42</v>
      </c>
      <c r="BD60" s="22" t="s">
        <v>41</v>
      </c>
      <c r="BE60" s="21"/>
      <c r="BF60" s="24" t="s">
        <v>68</v>
      </c>
      <c r="BG60" s="24" t="s">
        <v>69</v>
      </c>
    </row>
    <row r="61" spans="1:59" s="4" customFormat="1" ht="12">
      <c r="A61" s="26">
        <f t="shared" si="1"/>
        <v>59</v>
      </c>
      <c r="B61" s="29"/>
      <c r="C61" s="32" t="s">
        <v>72</v>
      </c>
      <c r="D61" s="32" t="s">
        <v>73</v>
      </c>
      <c r="E61" s="21" t="s">
        <v>39</v>
      </c>
      <c r="F61" s="32" t="s">
        <v>109</v>
      </c>
      <c r="G61" s="32" t="s">
        <v>110</v>
      </c>
      <c r="H61" s="29"/>
      <c r="I61" s="29"/>
      <c r="J61" s="22" t="s">
        <v>40</v>
      </c>
      <c r="K61" s="29"/>
      <c r="L61" s="32" t="s">
        <v>74</v>
      </c>
      <c r="M61" s="33" t="s">
        <v>75</v>
      </c>
      <c r="N61" s="33" t="s">
        <v>76</v>
      </c>
      <c r="O61" s="32" t="s">
        <v>77</v>
      </c>
      <c r="P61" s="32" t="s">
        <v>77</v>
      </c>
      <c r="Q61" s="32" t="s">
        <v>78</v>
      </c>
      <c r="R61" s="34" t="s">
        <v>79</v>
      </c>
      <c r="S61" s="32"/>
      <c r="T61" s="32" t="s">
        <v>114</v>
      </c>
      <c r="U61" s="33" t="s">
        <v>76</v>
      </c>
      <c r="V61" s="32" t="s">
        <v>77</v>
      </c>
      <c r="W61" s="32" t="s">
        <v>126</v>
      </c>
      <c r="X61" s="32">
        <v>3</v>
      </c>
      <c r="Y61" s="32"/>
      <c r="Z61" s="32" t="s">
        <v>309</v>
      </c>
      <c r="AA61" s="33" t="s">
        <v>76</v>
      </c>
      <c r="AB61" s="32" t="s">
        <v>77</v>
      </c>
      <c r="AC61" s="32" t="s">
        <v>77</v>
      </c>
      <c r="AD61" s="32" t="s">
        <v>95</v>
      </c>
      <c r="AE61" s="33" t="s">
        <v>341</v>
      </c>
      <c r="AF61" s="32"/>
      <c r="AG61" s="33" t="s">
        <v>342</v>
      </c>
      <c r="AH61" s="33" t="s">
        <v>343</v>
      </c>
      <c r="AI61" s="35" t="s">
        <v>213</v>
      </c>
      <c r="AJ61" s="32">
        <v>4.5</v>
      </c>
      <c r="AK61" s="32">
        <v>82</v>
      </c>
      <c r="AL61" s="32"/>
      <c r="AM61" s="32"/>
      <c r="AN61" s="32"/>
      <c r="AO61" s="23">
        <f t="shared" si="0"/>
        <v>82</v>
      </c>
      <c r="AP61" s="29"/>
      <c r="AQ61" s="29"/>
      <c r="AR61" s="29"/>
      <c r="AS61" s="29"/>
      <c r="AT61" s="29"/>
      <c r="AU61" s="29"/>
      <c r="AV61" s="29"/>
      <c r="AW61" s="29"/>
      <c r="AX61" s="29"/>
      <c r="AY61" s="22" t="s">
        <v>41</v>
      </c>
      <c r="AZ61" s="22" t="s">
        <v>40</v>
      </c>
      <c r="BA61" s="22" t="s">
        <v>40</v>
      </c>
      <c r="BB61" s="22" t="s">
        <v>40</v>
      </c>
      <c r="BC61" s="22" t="s">
        <v>42</v>
      </c>
      <c r="BD61" s="22" t="s">
        <v>41</v>
      </c>
      <c r="BE61" s="21"/>
      <c r="BF61" s="24" t="s">
        <v>68</v>
      </c>
      <c r="BG61" s="24" t="s">
        <v>69</v>
      </c>
    </row>
    <row r="62" spans="1:59" s="4" customFormat="1" ht="12">
      <c r="A62" s="26">
        <f t="shared" si="1"/>
        <v>60</v>
      </c>
      <c r="B62" s="29"/>
      <c r="C62" s="32" t="s">
        <v>72</v>
      </c>
      <c r="D62" s="32" t="s">
        <v>73</v>
      </c>
      <c r="E62" s="21" t="s">
        <v>39</v>
      </c>
      <c r="F62" s="32" t="s">
        <v>109</v>
      </c>
      <c r="G62" s="32" t="s">
        <v>110</v>
      </c>
      <c r="H62" s="29"/>
      <c r="I62" s="29"/>
      <c r="J62" s="22" t="s">
        <v>40</v>
      </c>
      <c r="K62" s="29"/>
      <c r="L62" s="32" t="s">
        <v>74</v>
      </c>
      <c r="M62" s="33" t="s">
        <v>75</v>
      </c>
      <c r="N62" s="33" t="s">
        <v>76</v>
      </c>
      <c r="O62" s="32" t="s">
        <v>77</v>
      </c>
      <c r="P62" s="32" t="s">
        <v>77</v>
      </c>
      <c r="Q62" s="32" t="s">
        <v>78</v>
      </c>
      <c r="R62" s="34" t="s">
        <v>79</v>
      </c>
      <c r="S62" s="32"/>
      <c r="T62" s="32" t="s">
        <v>114</v>
      </c>
      <c r="U62" s="33" t="s">
        <v>76</v>
      </c>
      <c r="V62" s="32" t="s">
        <v>77</v>
      </c>
      <c r="W62" s="32" t="s">
        <v>126</v>
      </c>
      <c r="X62" s="32">
        <v>3</v>
      </c>
      <c r="Y62" s="32"/>
      <c r="Z62" s="32" t="s">
        <v>309</v>
      </c>
      <c r="AA62" s="33" t="s">
        <v>76</v>
      </c>
      <c r="AB62" s="32" t="s">
        <v>77</v>
      </c>
      <c r="AC62" s="32" t="s">
        <v>77</v>
      </c>
      <c r="AD62" s="32" t="s">
        <v>95</v>
      </c>
      <c r="AE62" s="33" t="s">
        <v>344</v>
      </c>
      <c r="AF62" s="32"/>
      <c r="AG62" s="33" t="s">
        <v>345</v>
      </c>
      <c r="AH62" s="33" t="s">
        <v>346</v>
      </c>
      <c r="AI62" s="35" t="s">
        <v>213</v>
      </c>
      <c r="AJ62" s="32">
        <v>4</v>
      </c>
      <c r="AK62" s="32">
        <v>240</v>
      </c>
      <c r="AL62" s="32"/>
      <c r="AM62" s="32"/>
      <c r="AN62" s="32"/>
      <c r="AO62" s="23">
        <f t="shared" si="0"/>
        <v>240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2" t="s">
        <v>41</v>
      </c>
      <c r="AZ62" s="22" t="s">
        <v>40</v>
      </c>
      <c r="BA62" s="22" t="s">
        <v>40</v>
      </c>
      <c r="BB62" s="22" t="s">
        <v>40</v>
      </c>
      <c r="BC62" s="22" t="s">
        <v>42</v>
      </c>
      <c r="BD62" s="22" t="s">
        <v>41</v>
      </c>
      <c r="BE62" s="21"/>
      <c r="BF62" s="24" t="s">
        <v>68</v>
      </c>
      <c r="BG62" s="24" t="s">
        <v>69</v>
      </c>
    </row>
    <row r="63" spans="1:59" s="4" customFormat="1" ht="12">
      <c r="A63" s="26">
        <f t="shared" si="1"/>
        <v>61</v>
      </c>
      <c r="B63" s="29"/>
      <c r="C63" s="32" t="s">
        <v>72</v>
      </c>
      <c r="D63" s="32" t="s">
        <v>73</v>
      </c>
      <c r="E63" s="21" t="s">
        <v>39</v>
      </c>
      <c r="F63" s="32" t="s">
        <v>109</v>
      </c>
      <c r="G63" s="32" t="s">
        <v>110</v>
      </c>
      <c r="H63" s="29"/>
      <c r="I63" s="29"/>
      <c r="J63" s="22" t="s">
        <v>40</v>
      </c>
      <c r="K63" s="29"/>
      <c r="L63" s="32" t="s">
        <v>74</v>
      </c>
      <c r="M63" s="33" t="s">
        <v>75</v>
      </c>
      <c r="N63" s="33" t="s">
        <v>76</v>
      </c>
      <c r="O63" s="32" t="s">
        <v>77</v>
      </c>
      <c r="P63" s="32" t="s">
        <v>77</v>
      </c>
      <c r="Q63" s="32" t="s">
        <v>78</v>
      </c>
      <c r="R63" s="34" t="s">
        <v>79</v>
      </c>
      <c r="S63" s="32"/>
      <c r="T63" s="32" t="s">
        <v>114</v>
      </c>
      <c r="U63" s="33" t="s">
        <v>76</v>
      </c>
      <c r="V63" s="32" t="s">
        <v>77</v>
      </c>
      <c r="W63" s="32" t="s">
        <v>126</v>
      </c>
      <c r="X63" s="32">
        <v>3</v>
      </c>
      <c r="Y63" s="32"/>
      <c r="Z63" s="32" t="s">
        <v>309</v>
      </c>
      <c r="AA63" s="33" t="s">
        <v>76</v>
      </c>
      <c r="AB63" s="32" t="s">
        <v>77</v>
      </c>
      <c r="AC63" s="32" t="s">
        <v>77</v>
      </c>
      <c r="AD63" s="32" t="s">
        <v>95</v>
      </c>
      <c r="AE63" s="33" t="s">
        <v>347</v>
      </c>
      <c r="AF63" s="32"/>
      <c r="AG63" s="33" t="s">
        <v>348</v>
      </c>
      <c r="AH63" s="33" t="s">
        <v>349</v>
      </c>
      <c r="AI63" s="35" t="s">
        <v>213</v>
      </c>
      <c r="AJ63" s="32">
        <v>4.5</v>
      </c>
      <c r="AK63" s="32">
        <v>209</v>
      </c>
      <c r="AL63" s="32"/>
      <c r="AM63" s="32"/>
      <c r="AN63" s="32"/>
      <c r="AO63" s="23">
        <f t="shared" si="0"/>
        <v>209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2" t="s">
        <v>41</v>
      </c>
      <c r="AZ63" s="22" t="s">
        <v>40</v>
      </c>
      <c r="BA63" s="22" t="s">
        <v>40</v>
      </c>
      <c r="BB63" s="22" t="s">
        <v>40</v>
      </c>
      <c r="BC63" s="22" t="s">
        <v>42</v>
      </c>
      <c r="BD63" s="22" t="s">
        <v>41</v>
      </c>
      <c r="BE63" s="21"/>
      <c r="BF63" s="24" t="s">
        <v>68</v>
      </c>
      <c r="BG63" s="24" t="s">
        <v>69</v>
      </c>
    </row>
    <row r="64" spans="1:59" s="4" customFormat="1" ht="12">
      <c r="A64" s="26">
        <f t="shared" si="1"/>
        <v>62</v>
      </c>
      <c r="B64" s="29"/>
      <c r="C64" s="32" t="s">
        <v>72</v>
      </c>
      <c r="D64" s="32" t="s">
        <v>73</v>
      </c>
      <c r="E64" s="21" t="s">
        <v>39</v>
      </c>
      <c r="F64" s="32" t="s">
        <v>109</v>
      </c>
      <c r="G64" s="32" t="s">
        <v>110</v>
      </c>
      <c r="H64" s="29"/>
      <c r="I64" s="29"/>
      <c r="J64" s="22" t="s">
        <v>40</v>
      </c>
      <c r="K64" s="29"/>
      <c r="L64" s="32" t="s">
        <v>74</v>
      </c>
      <c r="M64" s="33" t="s">
        <v>75</v>
      </c>
      <c r="N64" s="33" t="s">
        <v>76</v>
      </c>
      <c r="O64" s="32" t="s">
        <v>77</v>
      </c>
      <c r="P64" s="32" t="s">
        <v>77</v>
      </c>
      <c r="Q64" s="32" t="s">
        <v>78</v>
      </c>
      <c r="R64" s="34" t="s">
        <v>79</v>
      </c>
      <c r="S64" s="32"/>
      <c r="T64" s="32" t="s">
        <v>114</v>
      </c>
      <c r="U64" s="33" t="s">
        <v>76</v>
      </c>
      <c r="V64" s="32" t="s">
        <v>77</v>
      </c>
      <c r="W64" s="32" t="s">
        <v>126</v>
      </c>
      <c r="X64" s="32">
        <v>3</v>
      </c>
      <c r="Y64" s="32"/>
      <c r="Z64" s="32" t="s">
        <v>309</v>
      </c>
      <c r="AA64" s="33" t="s">
        <v>76</v>
      </c>
      <c r="AB64" s="32" t="s">
        <v>77</v>
      </c>
      <c r="AC64" s="32" t="s">
        <v>77</v>
      </c>
      <c r="AD64" s="32" t="s">
        <v>95</v>
      </c>
      <c r="AE64" s="33" t="s">
        <v>350</v>
      </c>
      <c r="AF64" s="32"/>
      <c r="AG64" s="33" t="s">
        <v>351</v>
      </c>
      <c r="AH64" s="33" t="s">
        <v>352</v>
      </c>
      <c r="AI64" s="35" t="s">
        <v>213</v>
      </c>
      <c r="AJ64" s="32">
        <v>4.5</v>
      </c>
      <c r="AK64" s="32">
        <v>127</v>
      </c>
      <c r="AL64" s="32"/>
      <c r="AM64" s="32"/>
      <c r="AN64" s="32"/>
      <c r="AO64" s="23">
        <f t="shared" si="0"/>
        <v>127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2" t="s">
        <v>41</v>
      </c>
      <c r="AZ64" s="22" t="s">
        <v>40</v>
      </c>
      <c r="BA64" s="22" t="s">
        <v>40</v>
      </c>
      <c r="BB64" s="22" t="s">
        <v>40</v>
      </c>
      <c r="BC64" s="22" t="s">
        <v>42</v>
      </c>
      <c r="BD64" s="22" t="s">
        <v>41</v>
      </c>
      <c r="BE64" s="21"/>
      <c r="BF64" s="24" t="s">
        <v>68</v>
      </c>
      <c r="BG64" s="24" t="s">
        <v>69</v>
      </c>
    </row>
    <row r="65" spans="1:59" s="4" customFormat="1" ht="12">
      <c r="A65" s="26">
        <f t="shared" si="1"/>
        <v>63</v>
      </c>
      <c r="B65" s="29"/>
      <c r="C65" s="32" t="s">
        <v>72</v>
      </c>
      <c r="D65" s="32" t="s">
        <v>73</v>
      </c>
      <c r="E65" s="21" t="s">
        <v>39</v>
      </c>
      <c r="F65" s="32" t="s">
        <v>109</v>
      </c>
      <c r="G65" s="32" t="s">
        <v>110</v>
      </c>
      <c r="H65" s="29"/>
      <c r="I65" s="29"/>
      <c r="J65" s="22" t="s">
        <v>40</v>
      </c>
      <c r="K65" s="29"/>
      <c r="L65" s="32" t="s">
        <v>74</v>
      </c>
      <c r="M65" s="33" t="s">
        <v>75</v>
      </c>
      <c r="N65" s="33" t="s">
        <v>76</v>
      </c>
      <c r="O65" s="32" t="s">
        <v>77</v>
      </c>
      <c r="P65" s="32" t="s">
        <v>77</v>
      </c>
      <c r="Q65" s="32" t="s">
        <v>78</v>
      </c>
      <c r="R65" s="34" t="s">
        <v>79</v>
      </c>
      <c r="S65" s="32"/>
      <c r="T65" s="32" t="s">
        <v>114</v>
      </c>
      <c r="U65" s="33" t="s">
        <v>76</v>
      </c>
      <c r="V65" s="32" t="s">
        <v>77</v>
      </c>
      <c r="W65" s="32" t="s">
        <v>126</v>
      </c>
      <c r="X65" s="32">
        <v>3</v>
      </c>
      <c r="Y65" s="32"/>
      <c r="Z65" s="32" t="s">
        <v>309</v>
      </c>
      <c r="AA65" s="33" t="s">
        <v>76</v>
      </c>
      <c r="AB65" s="32" t="s">
        <v>77</v>
      </c>
      <c r="AC65" s="32" t="s">
        <v>77</v>
      </c>
      <c r="AD65" s="32" t="s">
        <v>91</v>
      </c>
      <c r="AE65" s="33" t="s">
        <v>291</v>
      </c>
      <c r="AF65" s="32"/>
      <c r="AG65" s="33" t="s">
        <v>353</v>
      </c>
      <c r="AH65" s="33" t="s">
        <v>354</v>
      </c>
      <c r="AI65" s="35" t="s">
        <v>213</v>
      </c>
      <c r="AJ65" s="32">
        <v>4.5</v>
      </c>
      <c r="AK65" s="32">
        <v>63</v>
      </c>
      <c r="AL65" s="32"/>
      <c r="AM65" s="32"/>
      <c r="AN65" s="32"/>
      <c r="AO65" s="23">
        <f t="shared" si="0"/>
        <v>63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2" t="s">
        <v>41</v>
      </c>
      <c r="AZ65" s="22" t="s">
        <v>40</v>
      </c>
      <c r="BA65" s="22" t="s">
        <v>40</v>
      </c>
      <c r="BB65" s="22" t="s">
        <v>40</v>
      </c>
      <c r="BC65" s="22" t="s">
        <v>42</v>
      </c>
      <c r="BD65" s="22" t="s">
        <v>41</v>
      </c>
      <c r="BE65" s="21"/>
      <c r="BF65" s="24" t="s">
        <v>68</v>
      </c>
      <c r="BG65" s="24" t="s">
        <v>69</v>
      </c>
    </row>
    <row r="66" spans="1:59" s="4" customFormat="1" ht="12">
      <c r="A66" s="26">
        <f t="shared" si="1"/>
        <v>64</v>
      </c>
      <c r="B66" s="29"/>
      <c r="C66" s="32" t="s">
        <v>72</v>
      </c>
      <c r="D66" s="32" t="s">
        <v>73</v>
      </c>
      <c r="E66" s="21" t="s">
        <v>39</v>
      </c>
      <c r="F66" s="32" t="s">
        <v>109</v>
      </c>
      <c r="G66" s="32" t="s">
        <v>110</v>
      </c>
      <c r="H66" s="29"/>
      <c r="I66" s="29"/>
      <c r="J66" s="22" t="s">
        <v>40</v>
      </c>
      <c r="K66" s="29"/>
      <c r="L66" s="32" t="s">
        <v>74</v>
      </c>
      <c r="M66" s="33" t="s">
        <v>75</v>
      </c>
      <c r="N66" s="33" t="s">
        <v>76</v>
      </c>
      <c r="O66" s="32" t="s">
        <v>77</v>
      </c>
      <c r="P66" s="32" t="s">
        <v>77</v>
      </c>
      <c r="Q66" s="32" t="s">
        <v>78</v>
      </c>
      <c r="R66" s="34" t="s">
        <v>79</v>
      </c>
      <c r="S66" s="32"/>
      <c r="T66" s="32" t="s">
        <v>114</v>
      </c>
      <c r="U66" s="33" t="s">
        <v>76</v>
      </c>
      <c r="V66" s="32" t="s">
        <v>77</v>
      </c>
      <c r="W66" s="32" t="s">
        <v>126</v>
      </c>
      <c r="X66" s="32">
        <v>3</v>
      </c>
      <c r="Y66" s="32"/>
      <c r="Z66" s="32" t="s">
        <v>309</v>
      </c>
      <c r="AA66" s="33" t="s">
        <v>76</v>
      </c>
      <c r="AB66" s="32" t="s">
        <v>77</v>
      </c>
      <c r="AC66" s="32" t="s">
        <v>77</v>
      </c>
      <c r="AD66" s="32" t="s">
        <v>277</v>
      </c>
      <c r="AE66" s="33" t="s">
        <v>133</v>
      </c>
      <c r="AF66" s="32"/>
      <c r="AG66" s="33" t="s">
        <v>355</v>
      </c>
      <c r="AH66" s="33" t="s">
        <v>356</v>
      </c>
      <c r="AI66" s="35" t="s">
        <v>213</v>
      </c>
      <c r="AJ66" s="32">
        <v>4</v>
      </c>
      <c r="AK66" s="32">
        <v>36</v>
      </c>
      <c r="AL66" s="32"/>
      <c r="AM66" s="32"/>
      <c r="AN66" s="32"/>
      <c r="AO66" s="23">
        <f t="shared" si="0"/>
        <v>36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2" t="s">
        <v>41</v>
      </c>
      <c r="AZ66" s="22" t="s">
        <v>40</v>
      </c>
      <c r="BA66" s="22" t="s">
        <v>40</v>
      </c>
      <c r="BB66" s="22" t="s">
        <v>40</v>
      </c>
      <c r="BC66" s="22" t="s">
        <v>42</v>
      </c>
      <c r="BD66" s="22" t="s">
        <v>41</v>
      </c>
      <c r="BE66" s="21"/>
      <c r="BF66" s="24" t="s">
        <v>68</v>
      </c>
      <c r="BG66" s="24" t="s">
        <v>69</v>
      </c>
    </row>
    <row r="67" spans="1:59" s="4" customFormat="1" ht="12">
      <c r="A67" s="26">
        <f t="shared" si="1"/>
        <v>65</v>
      </c>
      <c r="B67" s="29"/>
      <c r="C67" s="32" t="s">
        <v>72</v>
      </c>
      <c r="D67" s="32" t="s">
        <v>73</v>
      </c>
      <c r="E67" s="21" t="s">
        <v>39</v>
      </c>
      <c r="F67" s="32" t="s">
        <v>109</v>
      </c>
      <c r="G67" s="32" t="s">
        <v>110</v>
      </c>
      <c r="H67" s="29"/>
      <c r="I67" s="29"/>
      <c r="J67" s="22" t="s">
        <v>40</v>
      </c>
      <c r="K67" s="29"/>
      <c r="L67" s="32" t="s">
        <v>74</v>
      </c>
      <c r="M67" s="33" t="s">
        <v>75</v>
      </c>
      <c r="N67" s="33" t="s">
        <v>76</v>
      </c>
      <c r="O67" s="32" t="s">
        <v>77</v>
      </c>
      <c r="P67" s="32" t="s">
        <v>77</v>
      </c>
      <c r="Q67" s="32" t="s">
        <v>78</v>
      </c>
      <c r="R67" s="34" t="s">
        <v>79</v>
      </c>
      <c r="S67" s="32"/>
      <c r="T67" s="32" t="s">
        <v>114</v>
      </c>
      <c r="U67" s="33" t="s">
        <v>76</v>
      </c>
      <c r="V67" s="32" t="s">
        <v>77</v>
      </c>
      <c r="W67" s="32" t="s">
        <v>126</v>
      </c>
      <c r="X67" s="32">
        <v>3</v>
      </c>
      <c r="Y67" s="32"/>
      <c r="Z67" s="32" t="s">
        <v>309</v>
      </c>
      <c r="AA67" s="33" t="s">
        <v>76</v>
      </c>
      <c r="AB67" s="32" t="s">
        <v>77</v>
      </c>
      <c r="AC67" s="32" t="s">
        <v>77</v>
      </c>
      <c r="AD67" s="32" t="s">
        <v>95</v>
      </c>
      <c r="AE67" s="33" t="s">
        <v>357</v>
      </c>
      <c r="AF67" s="32"/>
      <c r="AG67" s="33" t="s">
        <v>358</v>
      </c>
      <c r="AH67" s="33" t="s">
        <v>359</v>
      </c>
      <c r="AI67" s="35" t="s">
        <v>213</v>
      </c>
      <c r="AJ67" s="32">
        <v>4.5</v>
      </c>
      <c r="AK67" s="32">
        <v>30</v>
      </c>
      <c r="AL67" s="32"/>
      <c r="AM67" s="32"/>
      <c r="AN67" s="32"/>
      <c r="AO67" s="23">
        <f t="shared" si="0"/>
        <v>30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2" t="s">
        <v>41</v>
      </c>
      <c r="AZ67" s="22" t="s">
        <v>40</v>
      </c>
      <c r="BA67" s="22" t="s">
        <v>40</v>
      </c>
      <c r="BB67" s="22" t="s">
        <v>40</v>
      </c>
      <c r="BC67" s="22" t="s">
        <v>42</v>
      </c>
      <c r="BD67" s="22" t="s">
        <v>41</v>
      </c>
      <c r="BE67" s="21"/>
      <c r="BF67" s="24" t="s">
        <v>68</v>
      </c>
      <c r="BG67" s="24" t="s">
        <v>69</v>
      </c>
    </row>
    <row r="68" spans="1:59" s="4" customFormat="1" ht="12">
      <c r="A68" s="26">
        <f t="shared" si="1"/>
        <v>66</v>
      </c>
      <c r="B68" s="29"/>
      <c r="C68" s="32" t="s">
        <v>72</v>
      </c>
      <c r="D68" s="32" t="s">
        <v>73</v>
      </c>
      <c r="E68" s="21" t="s">
        <v>39</v>
      </c>
      <c r="F68" s="32" t="s">
        <v>109</v>
      </c>
      <c r="G68" s="32" t="s">
        <v>110</v>
      </c>
      <c r="H68" s="29"/>
      <c r="I68" s="29"/>
      <c r="J68" s="22" t="s">
        <v>40</v>
      </c>
      <c r="K68" s="29"/>
      <c r="L68" s="32" t="s">
        <v>74</v>
      </c>
      <c r="M68" s="33" t="s">
        <v>75</v>
      </c>
      <c r="N68" s="33" t="s">
        <v>76</v>
      </c>
      <c r="O68" s="32" t="s">
        <v>77</v>
      </c>
      <c r="P68" s="32" t="s">
        <v>77</v>
      </c>
      <c r="Q68" s="32" t="s">
        <v>78</v>
      </c>
      <c r="R68" s="34" t="s">
        <v>79</v>
      </c>
      <c r="S68" s="32"/>
      <c r="T68" s="32" t="s">
        <v>114</v>
      </c>
      <c r="U68" s="33" t="s">
        <v>76</v>
      </c>
      <c r="V68" s="32" t="s">
        <v>77</v>
      </c>
      <c r="W68" s="32" t="s">
        <v>126</v>
      </c>
      <c r="X68" s="32">
        <v>3</v>
      </c>
      <c r="Y68" s="32"/>
      <c r="Z68" s="32" t="s">
        <v>309</v>
      </c>
      <c r="AA68" s="33" t="s">
        <v>76</v>
      </c>
      <c r="AB68" s="32" t="s">
        <v>77</v>
      </c>
      <c r="AC68" s="32" t="s">
        <v>77</v>
      </c>
      <c r="AD68" s="32" t="s">
        <v>95</v>
      </c>
      <c r="AE68" s="33" t="s">
        <v>282</v>
      </c>
      <c r="AF68" s="32"/>
      <c r="AG68" s="33" t="s">
        <v>360</v>
      </c>
      <c r="AH68" s="33" t="s">
        <v>361</v>
      </c>
      <c r="AI68" s="35" t="s">
        <v>213</v>
      </c>
      <c r="AJ68" s="32">
        <v>4.5</v>
      </c>
      <c r="AK68" s="32">
        <v>210</v>
      </c>
      <c r="AL68" s="32"/>
      <c r="AM68" s="32"/>
      <c r="AN68" s="32"/>
      <c r="AO68" s="23">
        <f>SUM(AK68:AN68)</f>
        <v>210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2" t="s">
        <v>41</v>
      </c>
      <c r="AZ68" s="22" t="s">
        <v>40</v>
      </c>
      <c r="BA68" s="22" t="s">
        <v>40</v>
      </c>
      <c r="BB68" s="22" t="s">
        <v>40</v>
      </c>
      <c r="BC68" s="22" t="s">
        <v>42</v>
      </c>
      <c r="BD68" s="22" t="s">
        <v>41</v>
      </c>
      <c r="BE68" s="21"/>
      <c r="BF68" s="24" t="s">
        <v>68</v>
      </c>
      <c r="BG68" s="24" t="s">
        <v>69</v>
      </c>
    </row>
    <row r="69" spans="1:59" s="4" customFormat="1" ht="12">
      <c r="A69" s="26">
        <f aca="true" t="shared" si="2" ref="A69:A111">A68+1</f>
        <v>67</v>
      </c>
      <c r="B69" s="29"/>
      <c r="C69" s="32" t="s">
        <v>72</v>
      </c>
      <c r="D69" s="32" t="s">
        <v>73</v>
      </c>
      <c r="E69" s="21" t="s">
        <v>39</v>
      </c>
      <c r="F69" s="32" t="s">
        <v>109</v>
      </c>
      <c r="G69" s="32" t="s">
        <v>110</v>
      </c>
      <c r="H69" s="29"/>
      <c r="I69" s="29"/>
      <c r="J69" s="22" t="s">
        <v>40</v>
      </c>
      <c r="K69" s="29"/>
      <c r="L69" s="32" t="s">
        <v>74</v>
      </c>
      <c r="M69" s="33" t="s">
        <v>75</v>
      </c>
      <c r="N69" s="33" t="s">
        <v>76</v>
      </c>
      <c r="O69" s="32" t="s">
        <v>77</v>
      </c>
      <c r="P69" s="32" t="s">
        <v>77</v>
      </c>
      <c r="Q69" s="32" t="s">
        <v>78</v>
      </c>
      <c r="R69" s="34" t="s">
        <v>79</v>
      </c>
      <c r="S69" s="32"/>
      <c r="T69" s="32" t="s">
        <v>114</v>
      </c>
      <c r="U69" s="33" t="s">
        <v>76</v>
      </c>
      <c r="V69" s="32" t="s">
        <v>77</v>
      </c>
      <c r="W69" s="32" t="s">
        <v>126</v>
      </c>
      <c r="X69" s="32">
        <v>3</v>
      </c>
      <c r="Y69" s="32"/>
      <c r="Z69" s="32" t="s">
        <v>309</v>
      </c>
      <c r="AA69" s="33" t="s">
        <v>76</v>
      </c>
      <c r="AB69" s="32" t="s">
        <v>77</v>
      </c>
      <c r="AC69" s="32" t="s">
        <v>77</v>
      </c>
      <c r="AD69" s="32" t="s">
        <v>95</v>
      </c>
      <c r="AE69" s="33" t="s">
        <v>362</v>
      </c>
      <c r="AF69" s="32"/>
      <c r="AG69" s="33" t="s">
        <v>363</v>
      </c>
      <c r="AH69" s="33" t="s">
        <v>364</v>
      </c>
      <c r="AI69" s="35" t="s">
        <v>213</v>
      </c>
      <c r="AJ69" s="32">
        <v>4.5</v>
      </c>
      <c r="AK69" s="32">
        <v>438</v>
      </c>
      <c r="AL69" s="32"/>
      <c r="AM69" s="32"/>
      <c r="AN69" s="32"/>
      <c r="AO69" s="23">
        <f>SUM(AK69:AN69)</f>
        <v>438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2" t="s">
        <v>41</v>
      </c>
      <c r="AZ69" s="22" t="s">
        <v>40</v>
      </c>
      <c r="BA69" s="22" t="s">
        <v>40</v>
      </c>
      <c r="BB69" s="22" t="s">
        <v>40</v>
      </c>
      <c r="BC69" s="22" t="s">
        <v>42</v>
      </c>
      <c r="BD69" s="22" t="s">
        <v>41</v>
      </c>
      <c r="BE69" s="21"/>
      <c r="BF69" s="24" t="s">
        <v>68</v>
      </c>
      <c r="BG69" s="24" t="s">
        <v>69</v>
      </c>
    </row>
    <row r="70" spans="1:59" s="4" customFormat="1" ht="12">
      <c r="A70" s="26">
        <f t="shared" si="2"/>
        <v>68</v>
      </c>
      <c r="B70" s="29"/>
      <c r="C70" s="32" t="s">
        <v>72</v>
      </c>
      <c r="D70" s="32" t="s">
        <v>73</v>
      </c>
      <c r="E70" s="21" t="s">
        <v>39</v>
      </c>
      <c r="F70" s="32" t="s">
        <v>109</v>
      </c>
      <c r="G70" s="32" t="s">
        <v>110</v>
      </c>
      <c r="H70" s="29"/>
      <c r="I70" s="29"/>
      <c r="J70" s="22" t="s">
        <v>40</v>
      </c>
      <c r="K70" s="29"/>
      <c r="L70" s="32" t="s">
        <v>74</v>
      </c>
      <c r="M70" s="33" t="s">
        <v>75</v>
      </c>
      <c r="N70" s="33" t="s">
        <v>76</v>
      </c>
      <c r="O70" s="32" t="s">
        <v>77</v>
      </c>
      <c r="P70" s="32" t="s">
        <v>77</v>
      </c>
      <c r="Q70" s="32" t="s">
        <v>78</v>
      </c>
      <c r="R70" s="34" t="s">
        <v>79</v>
      </c>
      <c r="S70" s="32"/>
      <c r="T70" s="32" t="s">
        <v>114</v>
      </c>
      <c r="U70" s="33" t="s">
        <v>76</v>
      </c>
      <c r="V70" s="32" t="s">
        <v>77</v>
      </c>
      <c r="W70" s="32" t="s">
        <v>126</v>
      </c>
      <c r="X70" s="32">
        <v>3</v>
      </c>
      <c r="Y70" s="32"/>
      <c r="Z70" s="32" t="s">
        <v>309</v>
      </c>
      <c r="AA70" s="33" t="s">
        <v>116</v>
      </c>
      <c r="AB70" s="32" t="s">
        <v>84</v>
      </c>
      <c r="AC70" s="32" t="s">
        <v>84</v>
      </c>
      <c r="AD70" s="32" t="s">
        <v>119</v>
      </c>
      <c r="AE70" s="33" t="s">
        <v>347</v>
      </c>
      <c r="AF70" s="32"/>
      <c r="AG70" s="33" t="s">
        <v>365</v>
      </c>
      <c r="AH70" s="33" t="s">
        <v>366</v>
      </c>
      <c r="AI70" s="35" t="s">
        <v>213</v>
      </c>
      <c r="AJ70" s="32">
        <v>14.5</v>
      </c>
      <c r="AK70" s="32">
        <v>31</v>
      </c>
      <c r="AL70" s="32"/>
      <c r="AM70" s="32"/>
      <c r="AN70" s="32"/>
      <c r="AO70" s="23">
        <f aca="true" t="shared" si="3" ref="AO70:AO111">SUM(AK70:AN70)</f>
        <v>31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2" t="s">
        <v>41</v>
      </c>
      <c r="AZ70" s="22" t="s">
        <v>40</v>
      </c>
      <c r="BA70" s="22" t="s">
        <v>40</v>
      </c>
      <c r="BB70" s="22" t="s">
        <v>40</v>
      </c>
      <c r="BC70" s="22" t="s">
        <v>42</v>
      </c>
      <c r="BD70" s="22" t="s">
        <v>41</v>
      </c>
      <c r="BE70" s="21"/>
      <c r="BF70" s="24" t="s">
        <v>68</v>
      </c>
      <c r="BG70" s="24" t="s">
        <v>69</v>
      </c>
    </row>
    <row r="71" spans="1:59" s="4" customFormat="1" ht="12">
      <c r="A71" s="26">
        <f t="shared" si="2"/>
        <v>69</v>
      </c>
      <c r="B71" s="29"/>
      <c r="C71" s="32" t="s">
        <v>72</v>
      </c>
      <c r="D71" s="32" t="s">
        <v>73</v>
      </c>
      <c r="E71" s="21" t="s">
        <v>39</v>
      </c>
      <c r="F71" s="32" t="s">
        <v>109</v>
      </c>
      <c r="G71" s="32" t="s">
        <v>110</v>
      </c>
      <c r="H71" s="29"/>
      <c r="I71" s="29"/>
      <c r="J71" s="22" t="s">
        <v>40</v>
      </c>
      <c r="K71" s="29"/>
      <c r="L71" s="32" t="s">
        <v>74</v>
      </c>
      <c r="M71" s="33" t="s">
        <v>75</v>
      </c>
      <c r="N71" s="33" t="s">
        <v>76</v>
      </c>
      <c r="O71" s="32" t="s">
        <v>77</v>
      </c>
      <c r="P71" s="32" t="s">
        <v>77</v>
      </c>
      <c r="Q71" s="32" t="s">
        <v>78</v>
      </c>
      <c r="R71" s="34" t="s">
        <v>79</v>
      </c>
      <c r="S71" s="32"/>
      <c r="T71" s="32" t="s">
        <v>114</v>
      </c>
      <c r="U71" s="33" t="s">
        <v>76</v>
      </c>
      <c r="V71" s="32" t="s">
        <v>77</v>
      </c>
      <c r="W71" s="32" t="s">
        <v>126</v>
      </c>
      <c r="X71" s="32">
        <v>3</v>
      </c>
      <c r="Y71" s="32"/>
      <c r="Z71" s="32" t="s">
        <v>309</v>
      </c>
      <c r="AA71" s="33" t="s">
        <v>76</v>
      </c>
      <c r="AB71" s="32" t="s">
        <v>77</v>
      </c>
      <c r="AC71" s="32" t="s">
        <v>77</v>
      </c>
      <c r="AD71" s="32" t="s">
        <v>367</v>
      </c>
      <c r="AE71" s="33" t="s">
        <v>170</v>
      </c>
      <c r="AF71" s="32"/>
      <c r="AG71" s="33" t="s">
        <v>368</v>
      </c>
      <c r="AH71" s="33" t="s">
        <v>369</v>
      </c>
      <c r="AI71" s="35" t="s">
        <v>213</v>
      </c>
      <c r="AJ71" s="32">
        <v>4.5</v>
      </c>
      <c r="AK71" s="32">
        <v>126</v>
      </c>
      <c r="AL71" s="32"/>
      <c r="AM71" s="32"/>
      <c r="AN71" s="32"/>
      <c r="AO71" s="23">
        <f t="shared" si="3"/>
        <v>126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2" t="s">
        <v>41</v>
      </c>
      <c r="AZ71" s="22" t="s">
        <v>40</v>
      </c>
      <c r="BA71" s="22" t="s">
        <v>40</v>
      </c>
      <c r="BB71" s="22" t="s">
        <v>40</v>
      </c>
      <c r="BC71" s="22" t="s">
        <v>42</v>
      </c>
      <c r="BD71" s="22" t="s">
        <v>41</v>
      </c>
      <c r="BE71" s="21"/>
      <c r="BF71" s="24" t="s">
        <v>68</v>
      </c>
      <c r="BG71" s="24" t="s">
        <v>69</v>
      </c>
    </row>
    <row r="72" spans="1:59" s="4" customFormat="1" ht="12">
      <c r="A72" s="26">
        <f t="shared" si="2"/>
        <v>70</v>
      </c>
      <c r="B72" s="29"/>
      <c r="C72" s="32" t="s">
        <v>72</v>
      </c>
      <c r="D72" s="32" t="s">
        <v>73</v>
      </c>
      <c r="E72" s="21" t="s">
        <v>39</v>
      </c>
      <c r="F72" s="32" t="s">
        <v>109</v>
      </c>
      <c r="G72" s="32" t="s">
        <v>110</v>
      </c>
      <c r="H72" s="29"/>
      <c r="I72" s="29"/>
      <c r="J72" s="22" t="s">
        <v>40</v>
      </c>
      <c r="K72" s="29"/>
      <c r="L72" s="32" t="s">
        <v>74</v>
      </c>
      <c r="M72" s="33" t="s">
        <v>75</v>
      </c>
      <c r="N72" s="33" t="s">
        <v>76</v>
      </c>
      <c r="O72" s="32" t="s">
        <v>77</v>
      </c>
      <c r="P72" s="32" t="s">
        <v>77</v>
      </c>
      <c r="Q72" s="32" t="s">
        <v>78</v>
      </c>
      <c r="R72" s="34" t="s">
        <v>79</v>
      </c>
      <c r="S72" s="32"/>
      <c r="T72" s="32" t="s">
        <v>114</v>
      </c>
      <c r="U72" s="33" t="s">
        <v>76</v>
      </c>
      <c r="V72" s="32" t="s">
        <v>77</v>
      </c>
      <c r="W72" s="32" t="s">
        <v>126</v>
      </c>
      <c r="X72" s="32">
        <v>3</v>
      </c>
      <c r="Y72" s="32"/>
      <c r="Z72" s="32" t="s">
        <v>309</v>
      </c>
      <c r="AA72" s="33" t="s">
        <v>116</v>
      </c>
      <c r="AB72" s="32" t="s">
        <v>84</v>
      </c>
      <c r="AC72" s="32" t="s">
        <v>117</v>
      </c>
      <c r="AD72" s="32" t="s">
        <v>117</v>
      </c>
      <c r="AE72" s="33" t="s">
        <v>370</v>
      </c>
      <c r="AF72" s="32"/>
      <c r="AG72" s="33" t="s">
        <v>371</v>
      </c>
      <c r="AH72" s="33" t="s">
        <v>372</v>
      </c>
      <c r="AI72" s="35" t="s">
        <v>213</v>
      </c>
      <c r="AJ72" s="32">
        <v>4.5</v>
      </c>
      <c r="AK72" s="32">
        <v>0</v>
      </c>
      <c r="AL72" s="32"/>
      <c r="AM72" s="32"/>
      <c r="AN72" s="32"/>
      <c r="AO72" s="23">
        <f t="shared" si="3"/>
        <v>0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2" t="s">
        <v>41</v>
      </c>
      <c r="AZ72" s="22" t="s">
        <v>40</v>
      </c>
      <c r="BA72" s="22" t="s">
        <v>40</v>
      </c>
      <c r="BB72" s="22" t="s">
        <v>40</v>
      </c>
      <c r="BC72" s="22" t="s">
        <v>42</v>
      </c>
      <c r="BD72" s="22" t="s">
        <v>41</v>
      </c>
      <c r="BE72" s="21"/>
      <c r="BF72" s="24" t="s">
        <v>68</v>
      </c>
      <c r="BG72" s="24" t="s">
        <v>69</v>
      </c>
    </row>
    <row r="73" spans="1:59" s="4" customFormat="1" ht="12">
      <c r="A73" s="26">
        <f t="shared" si="2"/>
        <v>71</v>
      </c>
      <c r="B73" s="29"/>
      <c r="C73" s="32" t="s">
        <v>72</v>
      </c>
      <c r="D73" s="32" t="s">
        <v>73</v>
      </c>
      <c r="E73" s="21" t="s">
        <v>39</v>
      </c>
      <c r="F73" s="32" t="s">
        <v>109</v>
      </c>
      <c r="G73" s="32" t="s">
        <v>110</v>
      </c>
      <c r="H73" s="29"/>
      <c r="I73" s="29"/>
      <c r="J73" s="22" t="s">
        <v>40</v>
      </c>
      <c r="K73" s="29"/>
      <c r="L73" s="32" t="s">
        <v>74</v>
      </c>
      <c r="M73" s="33" t="s">
        <v>75</v>
      </c>
      <c r="N73" s="33" t="s">
        <v>76</v>
      </c>
      <c r="O73" s="32" t="s">
        <v>77</v>
      </c>
      <c r="P73" s="32" t="s">
        <v>77</v>
      </c>
      <c r="Q73" s="32" t="s">
        <v>78</v>
      </c>
      <c r="R73" s="34" t="s">
        <v>79</v>
      </c>
      <c r="S73" s="32"/>
      <c r="T73" s="32" t="s">
        <v>114</v>
      </c>
      <c r="U73" s="33" t="s">
        <v>76</v>
      </c>
      <c r="V73" s="32" t="s">
        <v>77</v>
      </c>
      <c r="W73" s="32" t="s">
        <v>126</v>
      </c>
      <c r="X73" s="32">
        <v>3</v>
      </c>
      <c r="Y73" s="32"/>
      <c r="Z73" s="32" t="s">
        <v>309</v>
      </c>
      <c r="AA73" s="33" t="s">
        <v>76</v>
      </c>
      <c r="AB73" s="32" t="s">
        <v>77</v>
      </c>
      <c r="AC73" s="32" t="s">
        <v>77</v>
      </c>
      <c r="AD73" s="32" t="s">
        <v>91</v>
      </c>
      <c r="AE73" s="33" t="s">
        <v>223</v>
      </c>
      <c r="AF73" s="32"/>
      <c r="AG73" s="33" t="s">
        <v>373</v>
      </c>
      <c r="AH73" s="33" t="s">
        <v>374</v>
      </c>
      <c r="AI73" s="35" t="s">
        <v>213</v>
      </c>
      <c r="AJ73" s="32">
        <v>4</v>
      </c>
      <c r="AK73" s="32">
        <v>31</v>
      </c>
      <c r="AL73" s="32"/>
      <c r="AM73" s="32"/>
      <c r="AN73" s="32"/>
      <c r="AO73" s="23">
        <f t="shared" si="3"/>
        <v>31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2" t="s">
        <v>41</v>
      </c>
      <c r="AZ73" s="22" t="s">
        <v>40</v>
      </c>
      <c r="BA73" s="22" t="s">
        <v>40</v>
      </c>
      <c r="BB73" s="22" t="s">
        <v>40</v>
      </c>
      <c r="BC73" s="22" t="s">
        <v>42</v>
      </c>
      <c r="BD73" s="22" t="s">
        <v>41</v>
      </c>
      <c r="BE73" s="21"/>
      <c r="BF73" s="24" t="s">
        <v>68</v>
      </c>
      <c r="BG73" s="24" t="s">
        <v>69</v>
      </c>
    </row>
    <row r="74" spans="1:59" s="4" customFormat="1" ht="12">
      <c r="A74" s="26">
        <f t="shared" si="2"/>
        <v>72</v>
      </c>
      <c r="B74" s="29"/>
      <c r="C74" s="32" t="s">
        <v>72</v>
      </c>
      <c r="D74" s="32" t="s">
        <v>73</v>
      </c>
      <c r="E74" s="21" t="s">
        <v>39</v>
      </c>
      <c r="F74" s="32" t="s">
        <v>109</v>
      </c>
      <c r="G74" s="32" t="s">
        <v>110</v>
      </c>
      <c r="H74" s="29"/>
      <c r="I74" s="29"/>
      <c r="J74" s="22" t="s">
        <v>40</v>
      </c>
      <c r="K74" s="29"/>
      <c r="L74" s="32" t="s">
        <v>74</v>
      </c>
      <c r="M74" s="33" t="s">
        <v>75</v>
      </c>
      <c r="N74" s="33" t="s">
        <v>76</v>
      </c>
      <c r="O74" s="32" t="s">
        <v>77</v>
      </c>
      <c r="P74" s="32" t="s">
        <v>77</v>
      </c>
      <c r="Q74" s="32" t="s">
        <v>78</v>
      </c>
      <c r="R74" s="34" t="s">
        <v>79</v>
      </c>
      <c r="S74" s="32"/>
      <c r="T74" s="32" t="s">
        <v>114</v>
      </c>
      <c r="U74" s="33" t="s">
        <v>76</v>
      </c>
      <c r="V74" s="32" t="s">
        <v>77</v>
      </c>
      <c r="W74" s="32" t="s">
        <v>126</v>
      </c>
      <c r="X74" s="32">
        <v>3</v>
      </c>
      <c r="Y74" s="32"/>
      <c r="Z74" s="32" t="s">
        <v>375</v>
      </c>
      <c r="AA74" s="33" t="s">
        <v>116</v>
      </c>
      <c r="AB74" s="32" t="s">
        <v>84</v>
      </c>
      <c r="AC74" s="32" t="s">
        <v>84</v>
      </c>
      <c r="AD74" s="32"/>
      <c r="AE74" s="32"/>
      <c r="AF74" s="32"/>
      <c r="AG74" s="33" t="s">
        <v>376</v>
      </c>
      <c r="AH74" s="33" t="s">
        <v>377</v>
      </c>
      <c r="AI74" s="35" t="s">
        <v>205</v>
      </c>
      <c r="AJ74" s="32">
        <v>40</v>
      </c>
      <c r="AK74" s="32">
        <v>17666</v>
      </c>
      <c r="AL74" s="32">
        <v>53738</v>
      </c>
      <c r="AM74" s="32"/>
      <c r="AN74" s="32"/>
      <c r="AO74" s="23">
        <f t="shared" si="3"/>
        <v>71404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2" t="s">
        <v>41</v>
      </c>
      <c r="AZ74" s="22" t="s">
        <v>40</v>
      </c>
      <c r="BA74" s="22" t="s">
        <v>40</v>
      </c>
      <c r="BB74" s="22" t="s">
        <v>40</v>
      </c>
      <c r="BC74" s="22" t="s">
        <v>42</v>
      </c>
      <c r="BD74" s="22" t="s">
        <v>41</v>
      </c>
      <c r="BE74" s="21"/>
      <c r="BF74" s="24" t="s">
        <v>68</v>
      </c>
      <c r="BG74" s="24" t="s">
        <v>69</v>
      </c>
    </row>
    <row r="75" spans="1:59" s="4" customFormat="1" ht="12">
      <c r="A75" s="26">
        <f t="shared" si="2"/>
        <v>73</v>
      </c>
      <c r="B75" s="29"/>
      <c r="C75" s="32" t="s">
        <v>72</v>
      </c>
      <c r="D75" s="32" t="s">
        <v>73</v>
      </c>
      <c r="E75" s="21" t="s">
        <v>39</v>
      </c>
      <c r="F75" s="32" t="s">
        <v>109</v>
      </c>
      <c r="G75" s="32" t="s">
        <v>110</v>
      </c>
      <c r="H75" s="29"/>
      <c r="I75" s="29"/>
      <c r="J75" s="22" t="s">
        <v>40</v>
      </c>
      <c r="K75" s="29"/>
      <c r="L75" s="32" t="s">
        <v>74</v>
      </c>
      <c r="M75" s="33" t="s">
        <v>75</v>
      </c>
      <c r="N75" s="33" t="s">
        <v>76</v>
      </c>
      <c r="O75" s="32" t="s">
        <v>77</v>
      </c>
      <c r="P75" s="32" t="s">
        <v>77</v>
      </c>
      <c r="Q75" s="32" t="s">
        <v>78</v>
      </c>
      <c r="R75" s="34" t="s">
        <v>79</v>
      </c>
      <c r="S75" s="32"/>
      <c r="T75" s="32" t="s">
        <v>114</v>
      </c>
      <c r="U75" s="33" t="s">
        <v>76</v>
      </c>
      <c r="V75" s="32" t="s">
        <v>77</v>
      </c>
      <c r="W75" s="32" t="s">
        <v>126</v>
      </c>
      <c r="X75" s="32">
        <v>3</v>
      </c>
      <c r="Y75" s="32"/>
      <c r="Z75" s="32" t="s">
        <v>378</v>
      </c>
      <c r="AA75" s="33" t="s">
        <v>76</v>
      </c>
      <c r="AB75" s="32" t="s">
        <v>77</v>
      </c>
      <c r="AC75" s="32" t="s">
        <v>191</v>
      </c>
      <c r="AD75" s="32"/>
      <c r="AE75" s="33" t="s">
        <v>379</v>
      </c>
      <c r="AF75" s="32"/>
      <c r="AG75" s="33" t="s">
        <v>380</v>
      </c>
      <c r="AH75" s="33" t="s">
        <v>381</v>
      </c>
      <c r="AI75" s="35" t="s">
        <v>285</v>
      </c>
      <c r="AJ75" s="32">
        <v>75</v>
      </c>
      <c r="AK75" s="32">
        <v>31256</v>
      </c>
      <c r="AL75" s="32">
        <v>80291</v>
      </c>
      <c r="AM75" s="32"/>
      <c r="AN75" s="32"/>
      <c r="AO75" s="23">
        <f t="shared" si="3"/>
        <v>111547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2" t="s">
        <v>41</v>
      </c>
      <c r="AZ75" s="22" t="s">
        <v>40</v>
      </c>
      <c r="BA75" s="22" t="s">
        <v>40</v>
      </c>
      <c r="BB75" s="22" t="s">
        <v>40</v>
      </c>
      <c r="BC75" s="22" t="s">
        <v>42</v>
      </c>
      <c r="BD75" s="22" t="s">
        <v>41</v>
      </c>
      <c r="BE75" s="21"/>
      <c r="BF75" s="24" t="s">
        <v>68</v>
      </c>
      <c r="BG75" s="24" t="s">
        <v>69</v>
      </c>
    </row>
    <row r="76" spans="1:59" s="4" customFormat="1" ht="12">
      <c r="A76" s="26">
        <f t="shared" si="2"/>
        <v>74</v>
      </c>
      <c r="B76" s="29"/>
      <c r="C76" s="32" t="s">
        <v>72</v>
      </c>
      <c r="D76" s="32" t="s">
        <v>73</v>
      </c>
      <c r="E76" s="21" t="s">
        <v>39</v>
      </c>
      <c r="F76" s="32" t="s">
        <v>109</v>
      </c>
      <c r="G76" s="32" t="s">
        <v>110</v>
      </c>
      <c r="H76" s="29"/>
      <c r="I76" s="29"/>
      <c r="J76" s="22" t="s">
        <v>40</v>
      </c>
      <c r="K76" s="29"/>
      <c r="L76" s="32" t="s">
        <v>74</v>
      </c>
      <c r="M76" s="33" t="s">
        <v>75</v>
      </c>
      <c r="N76" s="33" t="s">
        <v>76</v>
      </c>
      <c r="O76" s="32" t="s">
        <v>77</v>
      </c>
      <c r="P76" s="32" t="s">
        <v>77</v>
      </c>
      <c r="Q76" s="32" t="s">
        <v>78</v>
      </c>
      <c r="R76" s="34" t="s">
        <v>79</v>
      </c>
      <c r="S76" s="32"/>
      <c r="T76" s="32" t="s">
        <v>114</v>
      </c>
      <c r="U76" s="33" t="s">
        <v>76</v>
      </c>
      <c r="V76" s="32" t="s">
        <v>77</v>
      </c>
      <c r="W76" s="32" t="s">
        <v>126</v>
      </c>
      <c r="X76" s="32">
        <v>3</v>
      </c>
      <c r="Y76" s="32"/>
      <c r="Z76" s="32" t="s">
        <v>378</v>
      </c>
      <c r="AA76" s="33" t="s">
        <v>76</v>
      </c>
      <c r="AB76" s="32" t="s">
        <v>77</v>
      </c>
      <c r="AC76" s="32" t="s">
        <v>191</v>
      </c>
      <c r="AD76" s="32"/>
      <c r="AE76" s="33" t="s">
        <v>379</v>
      </c>
      <c r="AF76" s="32"/>
      <c r="AG76" s="33" t="s">
        <v>382</v>
      </c>
      <c r="AH76" s="33" t="s">
        <v>383</v>
      </c>
      <c r="AI76" s="35" t="s">
        <v>285</v>
      </c>
      <c r="AJ76" s="32">
        <v>75</v>
      </c>
      <c r="AK76" s="32">
        <v>66157</v>
      </c>
      <c r="AL76" s="32">
        <v>211544</v>
      </c>
      <c r="AM76" s="32"/>
      <c r="AN76" s="32"/>
      <c r="AO76" s="23">
        <f t="shared" si="3"/>
        <v>277701</v>
      </c>
      <c r="AP76" s="29"/>
      <c r="AQ76" s="29"/>
      <c r="AR76" s="29"/>
      <c r="AS76" s="29"/>
      <c r="AT76" s="29"/>
      <c r="AU76" s="29"/>
      <c r="AV76" s="29"/>
      <c r="AW76" s="29"/>
      <c r="AX76" s="29"/>
      <c r="AY76" s="22" t="s">
        <v>41</v>
      </c>
      <c r="AZ76" s="22" t="s">
        <v>40</v>
      </c>
      <c r="BA76" s="22" t="s">
        <v>40</v>
      </c>
      <c r="BB76" s="22" t="s">
        <v>40</v>
      </c>
      <c r="BC76" s="22" t="s">
        <v>42</v>
      </c>
      <c r="BD76" s="22" t="s">
        <v>41</v>
      </c>
      <c r="BE76" s="21"/>
      <c r="BF76" s="24" t="s">
        <v>68</v>
      </c>
      <c r="BG76" s="24" t="s">
        <v>69</v>
      </c>
    </row>
    <row r="77" spans="1:59" ht="12">
      <c r="A77" s="26">
        <f t="shared" si="2"/>
        <v>75</v>
      </c>
      <c r="B77" s="36"/>
      <c r="C77" s="32" t="s">
        <v>72</v>
      </c>
      <c r="D77" s="32" t="s">
        <v>73</v>
      </c>
      <c r="E77" s="21" t="s">
        <v>39</v>
      </c>
      <c r="F77" s="32" t="s">
        <v>109</v>
      </c>
      <c r="G77" s="32" t="s">
        <v>110</v>
      </c>
      <c r="H77" s="36"/>
      <c r="I77" s="36"/>
      <c r="J77" s="22" t="s">
        <v>40</v>
      </c>
      <c r="K77" s="36"/>
      <c r="L77" s="32" t="s">
        <v>74</v>
      </c>
      <c r="M77" s="33" t="s">
        <v>75</v>
      </c>
      <c r="N77" s="33" t="s">
        <v>76</v>
      </c>
      <c r="O77" s="32" t="s">
        <v>77</v>
      </c>
      <c r="P77" s="32" t="s">
        <v>77</v>
      </c>
      <c r="Q77" s="32" t="s">
        <v>78</v>
      </c>
      <c r="R77" s="34" t="s">
        <v>79</v>
      </c>
      <c r="S77" s="32"/>
      <c r="T77" s="32" t="s">
        <v>114</v>
      </c>
      <c r="U77" s="33" t="s">
        <v>76</v>
      </c>
      <c r="V77" s="32" t="s">
        <v>77</v>
      </c>
      <c r="W77" s="32" t="s">
        <v>126</v>
      </c>
      <c r="X77" s="32">
        <v>3</v>
      </c>
      <c r="Y77" s="32"/>
      <c r="Z77" s="32" t="s">
        <v>384</v>
      </c>
      <c r="AA77" s="33" t="s">
        <v>76</v>
      </c>
      <c r="AB77" s="32" t="s">
        <v>77</v>
      </c>
      <c r="AC77" s="32" t="s">
        <v>77</v>
      </c>
      <c r="AD77" s="32" t="s">
        <v>96</v>
      </c>
      <c r="AE77" s="33" t="s">
        <v>344</v>
      </c>
      <c r="AF77" s="32"/>
      <c r="AG77" s="33" t="s">
        <v>385</v>
      </c>
      <c r="AH77" s="33" t="s">
        <v>386</v>
      </c>
      <c r="AI77" s="35" t="s">
        <v>143</v>
      </c>
      <c r="AJ77" s="32">
        <v>23</v>
      </c>
      <c r="AK77" s="32">
        <v>13793</v>
      </c>
      <c r="AL77" s="32"/>
      <c r="AM77" s="32"/>
      <c r="AN77" s="32"/>
      <c r="AO77" s="23">
        <f t="shared" si="3"/>
        <v>13793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2" t="s">
        <v>41</v>
      </c>
      <c r="AZ77" s="22" t="s">
        <v>40</v>
      </c>
      <c r="BA77" s="22" t="s">
        <v>40</v>
      </c>
      <c r="BB77" s="22" t="s">
        <v>40</v>
      </c>
      <c r="BC77" s="22" t="s">
        <v>42</v>
      </c>
      <c r="BD77" s="22" t="s">
        <v>41</v>
      </c>
      <c r="BE77" s="21"/>
      <c r="BF77" s="24" t="s">
        <v>68</v>
      </c>
      <c r="BG77" s="24" t="s">
        <v>69</v>
      </c>
    </row>
    <row r="78" spans="1:59" ht="12">
      <c r="A78" s="26">
        <f t="shared" si="2"/>
        <v>76</v>
      </c>
      <c r="B78" s="36"/>
      <c r="C78" s="32" t="s">
        <v>72</v>
      </c>
      <c r="D78" s="32" t="s">
        <v>73</v>
      </c>
      <c r="E78" s="21" t="s">
        <v>39</v>
      </c>
      <c r="F78" s="32" t="s">
        <v>109</v>
      </c>
      <c r="G78" s="32" t="s">
        <v>110</v>
      </c>
      <c r="H78" s="36"/>
      <c r="I78" s="36"/>
      <c r="J78" s="22" t="s">
        <v>40</v>
      </c>
      <c r="K78" s="36"/>
      <c r="L78" s="32" t="s">
        <v>74</v>
      </c>
      <c r="M78" s="33" t="s">
        <v>75</v>
      </c>
      <c r="N78" s="33" t="s">
        <v>76</v>
      </c>
      <c r="O78" s="32" t="s">
        <v>77</v>
      </c>
      <c r="P78" s="32" t="s">
        <v>77</v>
      </c>
      <c r="Q78" s="32" t="s">
        <v>78</v>
      </c>
      <c r="R78" s="34" t="s">
        <v>79</v>
      </c>
      <c r="S78" s="32"/>
      <c r="T78" s="32" t="s">
        <v>114</v>
      </c>
      <c r="U78" s="33" t="s">
        <v>76</v>
      </c>
      <c r="V78" s="32" t="s">
        <v>77</v>
      </c>
      <c r="W78" s="32" t="s">
        <v>126</v>
      </c>
      <c r="X78" s="32">
        <v>3</v>
      </c>
      <c r="Y78" s="32"/>
      <c r="Z78" s="32" t="s">
        <v>387</v>
      </c>
      <c r="AA78" s="33" t="s">
        <v>76</v>
      </c>
      <c r="AB78" s="32" t="s">
        <v>77</v>
      </c>
      <c r="AC78" s="32" t="s">
        <v>77</v>
      </c>
      <c r="AD78" s="32" t="s">
        <v>388</v>
      </c>
      <c r="AE78" s="32"/>
      <c r="AF78" s="32"/>
      <c r="AG78" s="33" t="s">
        <v>389</v>
      </c>
      <c r="AH78" s="33" t="s">
        <v>390</v>
      </c>
      <c r="AI78" s="35" t="s">
        <v>143</v>
      </c>
      <c r="AJ78" s="32">
        <v>13</v>
      </c>
      <c r="AK78" s="32">
        <v>0</v>
      </c>
      <c r="AL78" s="32"/>
      <c r="AM78" s="32"/>
      <c r="AN78" s="32"/>
      <c r="AO78" s="23">
        <f t="shared" si="3"/>
        <v>0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2" t="s">
        <v>41</v>
      </c>
      <c r="AZ78" s="22" t="s">
        <v>40</v>
      </c>
      <c r="BA78" s="22" t="s">
        <v>40</v>
      </c>
      <c r="BB78" s="22" t="s">
        <v>40</v>
      </c>
      <c r="BC78" s="22" t="s">
        <v>42</v>
      </c>
      <c r="BD78" s="22" t="s">
        <v>41</v>
      </c>
      <c r="BE78" s="21"/>
      <c r="BF78" s="24" t="s">
        <v>68</v>
      </c>
      <c r="BG78" s="24" t="s">
        <v>69</v>
      </c>
    </row>
    <row r="79" spans="1:59" ht="12">
      <c r="A79" s="26">
        <f t="shared" si="2"/>
        <v>77</v>
      </c>
      <c r="B79" s="36"/>
      <c r="C79" s="32" t="s">
        <v>72</v>
      </c>
      <c r="D79" s="32" t="s">
        <v>73</v>
      </c>
      <c r="E79" s="21" t="s">
        <v>39</v>
      </c>
      <c r="F79" s="32" t="s">
        <v>109</v>
      </c>
      <c r="G79" s="32" t="s">
        <v>110</v>
      </c>
      <c r="H79" s="36"/>
      <c r="I79" s="36"/>
      <c r="J79" s="22" t="s">
        <v>40</v>
      </c>
      <c r="K79" s="36"/>
      <c r="L79" s="32" t="s">
        <v>74</v>
      </c>
      <c r="M79" s="33" t="s">
        <v>75</v>
      </c>
      <c r="N79" s="33" t="s">
        <v>76</v>
      </c>
      <c r="O79" s="32" t="s">
        <v>77</v>
      </c>
      <c r="P79" s="32" t="s">
        <v>77</v>
      </c>
      <c r="Q79" s="32" t="s">
        <v>78</v>
      </c>
      <c r="R79" s="34" t="s">
        <v>79</v>
      </c>
      <c r="S79" s="32"/>
      <c r="T79" s="32" t="s">
        <v>114</v>
      </c>
      <c r="U79" s="33" t="s">
        <v>76</v>
      </c>
      <c r="V79" s="32" t="s">
        <v>77</v>
      </c>
      <c r="W79" s="32" t="s">
        <v>126</v>
      </c>
      <c r="X79" s="32">
        <v>3</v>
      </c>
      <c r="Y79" s="32"/>
      <c r="Z79" s="32" t="s">
        <v>391</v>
      </c>
      <c r="AA79" s="33" t="s">
        <v>76</v>
      </c>
      <c r="AB79" s="32" t="s">
        <v>77</v>
      </c>
      <c r="AC79" s="32" t="s">
        <v>77</v>
      </c>
      <c r="AD79" s="32" t="s">
        <v>93</v>
      </c>
      <c r="AE79" s="32"/>
      <c r="AF79" s="32"/>
      <c r="AG79" s="33" t="s">
        <v>392</v>
      </c>
      <c r="AH79" s="33" t="s">
        <v>393</v>
      </c>
      <c r="AI79" s="35" t="s">
        <v>143</v>
      </c>
      <c r="AJ79" s="32">
        <v>6.5</v>
      </c>
      <c r="AK79" s="32">
        <v>5934</v>
      </c>
      <c r="AL79" s="32"/>
      <c r="AM79" s="32"/>
      <c r="AN79" s="32"/>
      <c r="AO79" s="23">
        <f t="shared" si="3"/>
        <v>5934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2" t="s">
        <v>41</v>
      </c>
      <c r="AZ79" s="22" t="s">
        <v>40</v>
      </c>
      <c r="BA79" s="22" t="s">
        <v>40</v>
      </c>
      <c r="BB79" s="22" t="s">
        <v>40</v>
      </c>
      <c r="BC79" s="22" t="s">
        <v>42</v>
      </c>
      <c r="BD79" s="22" t="s">
        <v>41</v>
      </c>
      <c r="BE79" s="21"/>
      <c r="BF79" s="24" t="s">
        <v>68</v>
      </c>
      <c r="BG79" s="24" t="s">
        <v>69</v>
      </c>
    </row>
    <row r="80" spans="1:59" ht="12">
      <c r="A80" s="26">
        <f t="shared" si="2"/>
        <v>78</v>
      </c>
      <c r="B80" s="36"/>
      <c r="C80" s="32" t="s">
        <v>72</v>
      </c>
      <c r="D80" s="32" t="s">
        <v>73</v>
      </c>
      <c r="E80" s="21" t="s">
        <v>39</v>
      </c>
      <c r="F80" s="32" t="s">
        <v>109</v>
      </c>
      <c r="G80" s="32" t="s">
        <v>110</v>
      </c>
      <c r="H80" s="36"/>
      <c r="I80" s="36"/>
      <c r="J80" s="22" t="s">
        <v>40</v>
      </c>
      <c r="K80" s="36"/>
      <c r="L80" s="32" t="s">
        <v>74</v>
      </c>
      <c r="M80" s="33" t="s">
        <v>75</v>
      </c>
      <c r="N80" s="33" t="s">
        <v>76</v>
      </c>
      <c r="O80" s="32" t="s">
        <v>77</v>
      </c>
      <c r="P80" s="32" t="s">
        <v>77</v>
      </c>
      <c r="Q80" s="32" t="s">
        <v>78</v>
      </c>
      <c r="R80" s="34" t="s">
        <v>79</v>
      </c>
      <c r="S80" s="32"/>
      <c r="T80" s="32" t="s">
        <v>114</v>
      </c>
      <c r="U80" s="33" t="s">
        <v>76</v>
      </c>
      <c r="V80" s="32" t="s">
        <v>77</v>
      </c>
      <c r="W80" s="32" t="s">
        <v>126</v>
      </c>
      <c r="X80" s="32">
        <v>3</v>
      </c>
      <c r="Y80" s="32"/>
      <c r="Z80" s="32" t="s">
        <v>394</v>
      </c>
      <c r="AA80" s="33" t="s">
        <v>76</v>
      </c>
      <c r="AB80" s="32" t="s">
        <v>77</v>
      </c>
      <c r="AC80" s="32" t="s">
        <v>77</v>
      </c>
      <c r="AD80" s="32" t="s">
        <v>81</v>
      </c>
      <c r="AE80" s="32"/>
      <c r="AF80" s="32"/>
      <c r="AG80" s="33" t="s">
        <v>395</v>
      </c>
      <c r="AH80" s="33" t="s">
        <v>396</v>
      </c>
      <c r="AI80" s="35" t="s">
        <v>143</v>
      </c>
      <c r="AJ80" s="32">
        <v>7</v>
      </c>
      <c r="AK80" s="32">
        <v>346</v>
      </c>
      <c r="AL80" s="32"/>
      <c r="AM80" s="32"/>
      <c r="AN80" s="32"/>
      <c r="AO80" s="23">
        <f t="shared" si="3"/>
        <v>346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2" t="s">
        <v>41</v>
      </c>
      <c r="AZ80" s="22" t="s">
        <v>40</v>
      </c>
      <c r="BA80" s="22" t="s">
        <v>40</v>
      </c>
      <c r="BB80" s="22" t="s">
        <v>40</v>
      </c>
      <c r="BC80" s="22" t="s">
        <v>42</v>
      </c>
      <c r="BD80" s="22" t="s">
        <v>41</v>
      </c>
      <c r="BE80" s="21"/>
      <c r="BF80" s="24" t="s">
        <v>68</v>
      </c>
      <c r="BG80" s="24" t="s">
        <v>69</v>
      </c>
    </row>
    <row r="81" spans="1:59" ht="12">
      <c r="A81" s="26">
        <f t="shared" si="2"/>
        <v>79</v>
      </c>
      <c r="B81" s="36"/>
      <c r="C81" s="32" t="s">
        <v>72</v>
      </c>
      <c r="D81" s="32" t="s">
        <v>73</v>
      </c>
      <c r="E81" s="21" t="s">
        <v>39</v>
      </c>
      <c r="F81" s="32" t="s">
        <v>109</v>
      </c>
      <c r="G81" s="32" t="s">
        <v>110</v>
      </c>
      <c r="H81" s="36"/>
      <c r="I81" s="36"/>
      <c r="J81" s="22" t="s">
        <v>40</v>
      </c>
      <c r="K81" s="36"/>
      <c r="L81" s="32" t="s">
        <v>74</v>
      </c>
      <c r="M81" s="33" t="s">
        <v>75</v>
      </c>
      <c r="N81" s="33" t="s">
        <v>76</v>
      </c>
      <c r="O81" s="32" t="s">
        <v>77</v>
      </c>
      <c r="P81" s="32" t="s">
        <v>77</v>
      </c>
      <c r="Q81" s="32" t="s">
        <v>78</v>
      </c>
      <c r="R81" s="34" t="s">
        <v>79</v>
      </c>
      <c r="S81" s="32"/>
      <c r="T81" s="32" t="s">
        <v>114</v>
      </c>
      <c r="U81" s="33" t="s">
        <v>76</v>
      </c>
      <c r="V81" s="32" t="s">
        <v>77</v>
      </c>
      <c r="W81" s="32" t="s">
        <v>126</v>
      </c>
      <c r="X81" s="32">
        <v>3</v>
      </c>
      <c r="Y81" s="32"/>
      <c r="Z81" s="32" t="s">
        <v>397</v>
      </c>
      <c r="AA81" s="33" t="s">
        <v>76</v>
      </c>
      <c r="AB81" s="32" t="s">
        <v>77</v>
      </c>
      <c r="AC81" s="32" t="s">
        <v>77</v>
      </c>
      <c r="AD81" s="32" t="s">
        <v>81</v>
      </c>
      <c r="AE81" s="32"/>
      <c r="AF81" s="32"/>
      <c r="AG81" s="33" t="s">
        <v>398</v>
      </c>
      <c r="AH81" s="33" t="s">
        <v>399</v>
      </c>
      <c r="AI81" s="35" t="s">
        <v>143</v>
      </c>
      <c r="AJ81" s="32">
        <v>13</v>
      </c>
      <c r="AK81" s="32">
        <v>3420</v>
      </c>
      <c r="AL81" s="32"/>
      <c r="AM81" s="32"/>
      <c r="AN81" s="32"/>
      <c r="AO81" s="23">
        <f t="shared" si="3"/>
        <v>3420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2" t="s">
        <v>41</v>
      </c>
      <c r="AZ81" s="22" t="s">
        <v>40</v>
      </c>
      <c r="BA81" s="22" t="s">
        <v>40</v>
      </c>
      <c r="BB81" s="22" t="s">
        <v>40</v>
      </c>
      <c r="BC81" s="22" t="s">
        <v>42</v>
      </c>
      <c r="BD81" s="22" t="s">
        <v>41</v>
      </c>
      <c r="BE81" s="21"/>
      <c r="BF81" s="24" t="s">
        <v>68</v>
      </c>
      <c r="BG81" s="24" t="s">
        <v>69</v>
      </c>
    </row>
    <row r="82" spans="1:59" ht="12">
      <c r="A82" s="26">
        <f t="shared" si="2"/>
        <v>80</v>
      </c>
      <c r="B82" s="36"/>
      <c r="C82" s="32" t="s">
        <v>72</v>
      </c>
      <c r="D82" s="32" t="s">
        <v>73</v>
      </c>
      <c r="E82" s="21" t="s">
        <v>39</v>
      </c>
      <c r="F82" s="32" t="s">
        <v>109</v>
      </c>
      <c r="G82" s="32" t="s">
        <v>110</v>
      </c>
      <c r="H82" s="36"/>
      <c r="I82" s="36"/>
      <c r="J82" s="22" t="s">
        <v>40</v>
      </c>
      <c r="K82" s="36"/>
      <c r="L82" s="32" t="s">
        <v>74</v>
      </c>
      <c r="M82" s="33" t="s">
        <v>75</v>
      </c>
      <c r="N82" s="33" t="s">
        <v>76</v>
      </c>
      <c r="O82" s="32" t="s">
        <v>77</v>
      </c>
      <c r="P82" s="32" t="s">
        <v>77</v>
      </c>
      <c r="Q82" s="32" t="s">
        <v>78</v>
      </c>
      <c r="R82" s="34" t="s">
        <v>79</v>
      </c>
      <c r="S82" s="32"/>
      <c r="T82" s="32" t="s">
        <v>114</v>
      </c>
      <c r="U82" s="33" t="s">
        <v>76</v>
      </c>
      <c r="V82" s="32" t="s">
        <v>77</v>
      </c>
      <c r="W82" s="32" t="s">
        <v>126</v>
      </c>
      <c r="X82" s="32">
        <v>3</v>
      </c>
      <c r="Y82" s="32"/>
      <c r="Z82" s="32" t="s">
        <v>400</v>
      </c>
      <c r="AA82" s="33" t="s">
        <v>76</v>
      </c>
      <c r="AB82" s="32" t="s">
        <v>77</v>
      </c>
      <c r="AC82" s="32" t="s">
        <v>77</v>
      </c>
      <c r="AD82" s="32" t="s">
        <v>81</v>
      </c>
      <c r="AE82" s="32"/>
      <c r="AF82" s="32"/>
      <c r="AG82" s="33" t="s">
        <v>401</v>
      </c>
      <c r="AH82" s="33" t="s">
        <v>402</v>
      </c>
      <c r="AI82" s="35" t="s">
        <v>143</v>
      </c>
      <c r="AJ82" s="32">
        <v>13</v>
      </c>
      <c r="AK82" s="32">
        <v>519</v>
      </c>
      <c r="AL82" s="32"/>
      <c r="AM82" s="32"/>
      <c r="AN82" s="32"/>
      <c r="AO82" s="23">
        <f t="shared" si="3"/>
        <v>519</v>
      </c>
      <c r="AP82" s="29"/>
      <c r="AQ82" s="29"/>
      <c r="AR82" s="29"/>
      <c r="AS82" s="29"/>
      <c r="AT82" s="29"/>
      <c r="AU82" s="29"/>
      <c r="AV82" s="29"/>
      <c r="AW82" s="29"/>
      <c r="AX82" s="29"/>
      <c r="AY82" s="22" t="s">
        <v>41</v>
      </c>
      <c r="AZ82" s="22" t="s">
        <v>40</v>
      </c>
      <c r="BA82" s="22" t="s">
        <v>40</v>
      </c>
      <c r="BB82" s="22" t="s">
        <v>40</v>
      </c>
      <c r="BC82" s="22" t="s">
        <v>42</v>
      </c>
      <c r="BD82" s="22" t="s">
        <v>41</v>
      </c>
      <c r="BE82" s="21"/>
      <c r="BF82" s="24" t="s">
        <v>68</v>
      </c>
      <c r="BG82" s="24" t="s">
        <v>69</v>
      </c>
    </row>
    <row r="83" spans="1:59" ht="12">
      <c r="A83" s="26">
        <f t="shared" si="2"/>
        <v>81</v>
      </c>
      <c r="B83" s="36"/>
      <c r="C83" s="32" t="s">
        <v>72</v>
      </c>
      <c r="D83" s="32" t="s">
        <v>73</v>
      </c>
      <c r="E83" s="21" t="s">
        <v>39</v>
      </c>
      <c r="F83" s="32" t="s">
        <v>109</v>
      </c>
      <c r="G83" s="32" t="s">
        <v>110</v>
      </c>
      <c r="H83" s="36"/>
      <c r="I83" s="36"/>
      <c r="J83" s="22" t="s">
        <v>40</v>
      </c>
      <c r="K83" s="36"/>
      <c r="L83" s="32" t="s">
        <v>74</v>
      </c>
      <c r="M83" s="33" t="s">
        <v>75</v>
      </c>
      <c r="N83" s="33" t="s">
        <v>76</v>
      </c>
      <c r="O83" s="32" t="s">
        <v>77</v>
      </c>
      <c r="P83" s="32" t="s">
        <v>77</v>
      </c>
      <c r="Q83" s="32" t="s">
        <v>78</v>
      </c>
      <c r="R83" s="34" t="s">
        <v>79</v>
      </c>
      <c r="S83" s="32"/>
      <c r="T83" s="32" t="s">
        <v>114</v>
      </c>
      <c r="U83" s="33" t="s">
        <v>76</v>
      </c>
      <c r="V83" s="32" t="s">
        <v>77</v>
      </c>
      <c r="W83" s="32" t="s">
        <v>126</v>
      </c>
      <c r="X83" s="32">
        <v>3</v>
      </c>
      <c r="Y83" s="32"/>
      <c r="Z83" s="32" t="s">
        <v>403</v>
      </c>
      <c r="AA83" s="33" t="s">
        <v>76</v>
      </c>
      <c r="AB83" s="32" t="s">
        <v>77</v>
      </c>
      <c r="AC83" s="32" t="s">
        <v>77</v>
      </c>
      <c r="AD83" s="32" t="s">
        <v>277</v>
      </c>
      <c r="AE83" s="32"/>
      <c r="AF83" s="32"/>
      <c r="AG83" s="33" t="s">
        <v>404</v>
      </c>
      <c r="AH83" s="33" t="s">
        <v>405</v>
      </c>
      <c r="AI83" s="35" t="s">
        <v>143</v>
      </c>
      <c r="AJ83" s="32">
        <v>3.5</v>
      </c>
      <c r="AK83" s="32">
        <v>4341</v>
      </c>
      <c r="AL83" s="32"/>
      <c r="AM83" s="32"/>
      <c r="AN83" s="32"/>
      <c r="AO83" s="23">
        <f t="shared" si="3"/>
        <v>4341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2" t="s">
        <v>41</v>
      </c>
      <c r="AZ83" s="22" t="s">
        <v>40</v>
      </c>
      <c r="BA83" s="22" t="s">
        <v>40</v>
      </c>
      <c r="BB83" s="22" t="s">
        <v>40</v>
      </c>
      <c r="BC83" s="22" t="s">
        <v>42</v>
      </c>
      <c r="BD83" s="22" t="s">
        <v>41</v>
      </c>
      <c r="BE83" s="21"/>
      <c r="BF83" s="24" t="s">
        <v>68</v>
      </c>
      <c r="BG83" s="24" t="s">
        <v>69</v>
      </c>
    </row>
    <row r="84" spans="1:59" ht="12">
      <c r="A84" s="26">
        <f t="shared" si="2"/>
        <v>82</v>
      </c>
      <c r="B84" s="36"/>
      <c r="C84" s="32" t="s">
        <v>72</v>
      </c>
      <c r="D84" s="32" t="s">
        <v>73</v>
      </c>
      <c r="E84" s="21" t="s">
        <v>39</v>
      </c>
      <c r="F84" s="32" t="s">
        <v>109</v>
      </c>
      <c r="G84" s="32" t="s">
        <v>110</v>
      </c>
      <c r="H84" s="36"/>
      <c r="I84" s="36"/>
      <c r="J84" s="22" t="s">
        <v>40</v>
      </c>
      <c r="K84" s="36"/>
      <c r="L84" s="32" t="s">
        <v>74</v>
      </c>
      <c r="M84" s="33" t="s">
        <v>75</v>
      </c>
      <c r="N84" s="33" t="s">
        <v>76</v>
      </c>
      <c r="O84" s="32" t="s">
        <v>77</v>
      </c>
      <c r="P84" s="32" t="s">
        <v>77</v>
      </c>
      <c r="Q84" s="32" t="s">
        <v>78</v>
      </c>
      <c r="R84" s="34" t="s">
        <v>79</v>
      </c>
      <c r="S84" s="32"/>
      <c r="T84" s="32" t="s">
        <v>114</v>
      </c>
      <c r="U84" s="33" t="s">
        <v>76</v>
      </c>
      <c r="V84" s="32" t="s">
        <v>77</v>
      </c>
      <c r="W84" s="32" t="s">
        <v>126</v>
      </c>
      <c r="X84" s="32">
        <v>3</v>
      </c>
      <c r="Y84" s="32"/>
      <c r="Z84" s="32" t="s">
        <v>406</v>
      </c>
      <c r="AA84" s="33" t="s">
        <v>76</v>
      </c>
      <c r="AB84" s="32" t="s">
        <v>77</v>
      </c>
      <c r="AC84" s="32" t="s">
        <v>77</v>
      </c>
      <c r="AD84" s="32" t="s">
        <v>407</v>
      </c>
      <c r="AE84" s="32"/>
      <c r="AF84" s="32"/>
      <c r="AG84" s="33" t="s">
        <v>408</v>
      </c>
      <c r="AH84" s="33" t="s">
        <v>409</v>
      </c>
      <c r="AI84" s="35" t="s">
        <v>143</v>
      </c>
      <c r="AJ84" s="32">
        <v>12.1</v>
      </c>
      <c r="AK84" s="32">
        <v>3642</v>
      </c>
      <c r="AL84" s="32"/>
      <c r="AM84" s="32"/>
      <c r="AN84" s="32"/>
      <c r="AO84" s="23">
        <f t="shared" si="3"/>
        <v>3642</v>
      </c>
      <c r="AP84" s="29"/>
      <c r="AQ84" s="29"/>
      <c r="AR84" s="29"/>
      <c r="AS84" s="29"/>
      <c r="AT84" s="29"/>
      <c r="AU84" s="29"/>
      <c r="AV84" s="29"/>
      <c r="AW84" s="29"/>
      <c r="AX84" s="29"/>
      <c r="AY84" s="22" t="s">
        <v>41</v>
      </c>
      <c r="AZ84" s="22" t="s">
        <v>40</v>
      </c>
      <c r="BA84" s="22" t="s">
        <v>40</v>
      </c>
      <c r="BB84" s="22" t="s">
        <v>40</v>
      </c>
      <c r="BC84" s="22" t="s">
        <v>42</v>
      </c>
      <c r="BD84" s="22" t="s">
        <v>41</v>
      </c>
      <c r="BE84" s="21"/>
      <c r="BF84" s="24" t="s">
        <v>68</v>
      </c>
      <c r="BG84" s="24" t="s">
        <v>69</v>
      </c>
    </row>
    <row r="85" spans="1:59" ht="12">
      <c r="A85" s="26">
        <f t="shared" si="2"/>
        <v>83</v>
      </c>
      <c r="B85" s="36"/>
      <c r="C85" s="32" t="s">
        <v>72</v>
      </c>
      <c r="D85" s="32" t="s">
        <v>73</v>
      </c>
      <c r="E85" s="21" t="s">
        <v>39</v>
      </c>
      <c r="F85" s="32" t="s">
        <v>109</v>
      </c>
      <c r="G85" s="32" t="s">
        <v>110</v>
      </c>
      <c r="H85" s="36"/>
      <c r="I85" s="36"/>
      <c r="J85" s="22" t="s">
        <v>40</v>
      </c>
      <c r="K85" s="36"/>
      <c r="L85" s="32" t="s">
        <v>74</v>
      </c>
      <c r="M85" s="33" t="s">
        <v>75</v>
      </c>
      <c r="N85" s="33" t="s">
        <v>76</v>
      </c>
      <c r="O85" s="32" t="s">
        <v>77</v>
      </c>
      <c r="P85" s="32" t="s">
        <v>77</v>
      </c>
      <c r="Q85" s="32" t="s">
        <v>78</v>
      </c>
      <c r="R85" s="34" t="s">
        <v>79</v>
      </c>
      <c r="S85" s="32"/>
      <c r="T85" s="32" t="s">
        <v>114</v>
      </c>
      <c r="U85" s="33" t="s">
        <v>76</v>
      </c>
      <c r="V85" s="32" t="s">
        <v>77</v>
      </c>
      <c r="W85" s="32" t="s">
        <v>126</v>
      </c>
      <c r="X85" s="32">
        <v>3</v>
      </c>
      <c r="Y85" s="32"/>
      <c r="Z85" s="32" t="s">
        <v>410</v>
      </c>
      <c r="AA85" s="33" t="s">
        <v>116</v>
      </c>
      <c r="AB85" s="32" t="s">
        <v>84</v>
      </c>
      <c r="AC85" s="32" t="s">
        <v>84</v>
      </c>
      <c r="AD85" s="32" t="s">
        <v>411</v>
      </c>
      <c r="AE85" s="32"/>
      <c r="AF85" s="32"/>
      <c r="AG85" s="33" t="s">
        <v>412</v>
      </c>
      <c r="AH85" s="33" t="s">
        <v>413</v>
      </c>
      <c r="AI85" s="35" t="s">
        <v>143</v>
      </c>
      <c r="AJ85" s="32">
        <v>12</v>
      </c>
      <c r="AK85" s="32">
        <v>61</v>
      </c>
      <c r="AL85" s="32"/>
      <c r="AM85" s="32"/>
      <c r="AN85" s="32"/>
      <c r="AO85" s="23">
        <f t="shared" si="3"/>
        <v>61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2" t="s">
        <v>41</v>
      </c>
      <c r="AZ85" s="22" t="s">
        <v>40</v>
      </c>
      <c r="BA85" s="22" t="s">
        <v>40</v>
      </c>
      <c r="BB85" s="22" t="s">
        <v>40</v>
      </c>
      <c r="BC85" s="22" t="s">
        <v>42</v>
      </c>
      <c r="BD85" s="22" t="s">
        <v>41</v>
      </c>
      <c r="BE85" s="21"/>
      <c r="BF85" s="24" t="s">
        <v>68</v>
      </c>
      <c r="BG85" s="24" t="s">
        <v>69</v>
      </c>
    </row>
    <row r="86" spans="1:59" ht="12">
      <c r="A86" s="26">
        <f t="shared" si="2"/>
        <v>84</v>
      </c>
      <c r="B86" s="36"/>
      <c r="C86" s="32" t="s">
        <v>72</v>
      </c>
      <c r="D86" s="32" t="s">
        <v>73</v>
      </c>
      <c r="E86" s="21" t="s">
        <v>39</v>
      </c>
      <c r="F86" s="32" t="s">
        <v>109</v>
      </c>
      <c r="G86" s="32" t="s">
        <v>110</v>
      </c>
      <c r="H86" s="36"/>
      <c r="I86" s="36"/>
      <c r="J86" s="22" t="s">
        <v>40</v>
      </c>
      <c r="K86" s="36"/>
      <c r="L86" s="32" t="s">
        <v>74</v>
      </c>
      <c r="M86" s="33" t="s">
        <v>75</v>
      </c>
      <c r="N86" s="33" t="s">
        <v>76</v>
      </c>
      <c r="O86" s="32" t="s">
        <v>77</v>
      </c>
      <c r="P86" s="32" t="s">
        <v>77</v>
      </c>
      <c r="Q86" s="32" t="s">
        <v>78</v>
      </c>
      <c r="R86" s="34" t="s">
        <v>79</v>
      </c>
      <c r="S86" s="32"/>
      <c r="T86" s="32" t="s">
        <v>114</v>
      </c>
      <c r="U86" s="33" t="s">
        <v>76</v>
      </c>
      <c r="V86" s="32" t="s">
        <v>77</v>
      </c>
      <c r="W86" s="32" t="s">
        <v>126</v>
      </c>
      <c r="X86" s="32">
        <v>3</v>
      </c>
      <c r="Y86" s="32"/>
      <c r="Z86" s="32" t="s">
        <v>414</v>
      </c>
      <c r="AA86" s="33" t="s">
        <v>76</v>
      </c>
      <c r="AB86" s="32" t="s">
        <v>77</v>
      </c>
      <c r="AC86" s="32" t="s">
        <v>81</v>
      </c>
      <c r="AD86" s="32"/>
      <c r="AE86" s="32"/>
      <c r="AF86" s="32"/>
      <c r="AG86" s="33" t="s">
        <v>415</v>
      </c>
      <c r="AH86" s="33" t="s">
        <v>416</v>
      </c>
      <c r="AI86" s="35" t="s">
        <v>143</v>
      </c>
      <c r="AJ86" s="32">
        <v>7</v>
      </c>
      <c r="AK86" s="32">
        <v>554</v>
      </c>
      <c r="AL86" s="32"/>
      <c r="AM86" s="32"/>
      <c r="AN86" s="32"/>
      <c r="AO86" s="23">
        <f t="shared" si="3"/>
        <v>554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2" t="s">
        <v>41</v>
      </c>
      <c r="AZ86" s="22" t="s">
        <v>40</v>
      </c>
      <c r="BA86" s="22" t="s">
        <v>40</v>
      </c>
      <c r="BB86" s="22" t="s">
        <v>40</v>
      </c>
      <c r="BC86" s="22" t="s">
        <v>42</v>
      </c>
      <c r="BD86" s="22" t="s">
        <v>41</v>
      </c>
      <c r="BE86" s="21"/>
      <c r="BF86" s="24" t="s">
        <v>68</v>
      </c>
      <c r="BG86" s="24" t="s">
        <v>69</v>
      </c>
    </row>
    <row r="87" spans="1:59" ht="12">
      <c r="A87" s="26">
        <f t="shared" si="2"/>
        <v>85</v>
      </c>
      <c r="B87" s="36"/>
      <c r="C87" s="32" t="s">
        <v>72</v>
      </c>
      <c r="D87" s="32" t="s">
        <v>73</v>
      </c>
      <c r="E87" s="21" t="s">
        <v>39</v>
      </c>
      <c r="F87" s="32" t="s">
        <v>109</v>
      </c>
      <c r="G87" s="32" t="s">
        <v>110</v>
      </c>
      <c r="H87" s="36"/>
      <c r="I87" s="36"/>
      <c r="J87" s="22" t="s">
        <v>40</v>
      </c>
      <c r="K87" s="36"/>
      <c r="L87" s="32" t="s">
        <v>74</v>
      </c>
      <c r="M87" s="33" t="s">
        <v>75</v>
      </c>
      <c r="N87" s="33" t="s">
        <v>76</v>
      </c>
      <c r="O87" s="32" t="s">
        <v>77</v>
      </c>
      <c r="P87" s="32" t="s">
        <v>77</v>
      </c>
      <c r="Q87" s="32" t="s">
        <v>78</v>
      </c>
      <c r="R87" s="34" t="s">
        <v>79</v>
      </c>
      <c r="S87" s="32"/>
      <c r="T87" s="32" t="s">
        <v>114</v>
      </c>
      <c r="U87" s="33" t="s">
        <v>76</v>
      </c>
      <c r="V87" s="32" t="s">
        <v>77</v>
      </c>
      <c r="W87" s="32" t="s">
        <v>126</v>
      </c>
      <c r="X87" s="32">
        <v>3</v>
      </c>
      <c r="Y87" s="32"/>
      <c r="Z87" s="32" t="s">
        <v>417</v>
      </c>
      <c r="AA87" s="33" t="s">
        <v>76</v>
      </c>
      <c r="AB87" s="32" t="s">
        <v>77</v>
      </c>
      <c r="AC87" s="32" t="s">
        <v>88</v>
      </c>
      <c r="AD87" s="32"/>
      <c r="AE87" s="32"/>
      <c r="AF87" s="32"/>
      <c r="AG87" s="33" t="s">
        <v>418</v>
      </c>
      <c r="AH87" s="33" t="s">
        <v>419</v>
      </c>
      <c r="AI87" s="35" t="s">
        <v>143</v>
      </c>
      <c r="AJ87" s="32">
        <v>24</v>
      </c>
      <c r="AK87" s="32">
        <v>22280</v>
      </c>
      <c r="AL87" s="32"/>
      <c r="AM87" s="32"/>
      <c r="AN87" s="32"/>
      <c r="AO87" s="23">
        <f t="shared" si="3"/>
        <v>22280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2" t="s">
        <v>41</v>
      </c>
      <c r="AZ87" s="22" t="s">
        <v>40</v>
      </c>
      <c r="BA87" s="22" t="s">
        <v>40</v>
      </c>
      <c r="BB87" s="22" t="s">
        <v>40</v>
      </c>
      <c r="BC87" s="22" t="s">
        <v>42</v>
      </c>
      <c r="BD87" s="22" t="s">
        <v>41</v>
      </c>
      <c r="BE87" s="21"/>
      <c r="BF87" s="24" t="s">
        <v>68</v>
      </c>
      <c r="BG87" s="24" t="s">
        <v>69</v>
      </c>
    </row>
    <row r="88" spans="1:59" ht="12">
      <c r="A88" s="26">
        <f t="shared" si="2"/>
        <v>86</v>
      </c>
      <c r="B88" s="36"/>
      <c r="C88" s="32" t="s">
        <v>72</v>
      </c>
      <c r="D88" s="32" t="s">
        <v>73</v>
      </c>
      <c r="E88" s="21" t="s">
        <v>39</v>
      </c>
      <c r="F88" s="32" t="s">
        <v>109</v>
      </c>
      <c r="G88" s="32" t="s">
        <v>110</v>
      </c>
      <c r="H88" s="36"/>
      <c r="I88" s="36"/>
      <c r="J88" s="22" t="s">
        <v>40</v>
      </c>
      <c r="K88" s="36"/>
      <c r="L88" s="32" t="s">
        <v>74</v>
      </c>
      <c r="M88" s="33" t="s">
        <v>75</v>
      </c>
      <c r="N88" s="33" t="s">
        <v>76</v>
      </c>
      <c r="O88" s="32" t="s">
        <v>77</v>
      </c>
      <c r="P88" s="32" t="s">
        <v>77</v>
      </c>
      <c r="Q88" s="32" t="s">
        <v>78</v>
      </c>
      <c r="R88" s="34" t="s">
        <v>79</v>
      </c>
      <c r="S88" s="32"/>
      <c r="T88" s="32" t="s">
        <v>114</v>
      </c>
      <c r="U88" s="33" t="s">
        <v>76</v>
      </c>
      <c r="V88" s="32" t="s">
        <v>77</v>
      </c>
      <c r="W88" s="32" t="s">
        <v>126</v>
      </c>
      <c r="X88" s="32">
        <v>3</v>
      </c>
      <c r="Y88" s="32"/>
      <c r="Z88" s="32" t="s">
        <v>420</v>
      </c>
      <c r="AA88" s="33" t="s">
        <v>76</v>
      </c>
      <c r="AB88" s="32" t="s">
        <v>77</v>
      </c>
      <c r="AC88" s="32" t="s">
        <v>77</v>
      </c>
      <c r="AD88" s="32" t="s">
        <v>421</v>
      </c>
      <c r="AE88" s="32"/>
      <c r="AF88" s="32"/>
      <c r="AG88" s="33" t="s">
        <v>422</v>
      </c>
      <c r="AH88" s="33" t="s">
        <v>423</v>
      </c>
      <c r="AI88" s="35" t="s">
        <v>424</v>
      </c>
      <c r="AJ88" s="32">
        <v>180</v>
      </c>
      <c r="AK88" s="32">
        <v>82974</v>
      </c>
      <c r="AL88" s="32">
        <v>216700</v>
      </c>
      <c r="AM88" s="32"/>
      <c r="AN88" s="32"/>
      <c r="AO88" s="23">
        <f t="shared" si="3"/>
        <v>299674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2" t="s">
        <v>41</v>
      </c>
      <c r="AZ88" s="22" t="s">
        <v>40</v>
      </c>
      <c r="BA88" s="22" t="s">
        <v>40</v>
      </c>
      <c r="BB88" s="22" t="s">
        <v>40</v>
      </c>
      <c r="BC88" s="22" t="s">
        <v>42</v>
      </c>
      <c r="BD88" s="22" t="s">
        <v>41</v>
      </c>
      <c r="BE88" s="21"/>
      <c r="BF88" s="24" t="s">
        <v>68</v>
      </c>
      <c r="BG88" s="24" t="s">
        <v>69</v>
      </c>
    </row>
    <row r="89" spans="1:59" ht="12">
      <c r="A89" s="26">
        <f t="shared" si="2"/>
        <v>87</v>
      </c>
      <c r="B89" s="36"/>
      <c r="C89" s="32" t="s">
        <v>72</v>
      </c>
      <c r="D89" s="32" t="s">
        <v>73</v>
      </c>
      <c r="E89" s="21" t="s">
        <v>39</v>
      </c>
      <c r="F89" s="32" t="s">
        <v>109</v>
      </c>
      <c r="G89" s="32" t="s">
        <v>110</v>
      </c>
      <c r="H89" s="36"/>
      <c r="I89" s="36"/>
      <c r="J89" s="22" t="s">
        <v>40</v>
      </c>
      <c r="K89" s="36"/>
      <c r="L89" s="32" t="s">
        <v>74</v>
      </c>
      <c r="M89" s="33" t="s">
        <v>75</v>
      </c>
      <c r="N89" s="33" t="s">
        <v>76</v>
      </c>
      <c r="O89" s="32" t="s">
        <v>77</v>
      </c>
      <c r="P89" s="32" t="s">
        <v>77</v>
      </c>
      <c r="Q89" s="32" t="s">
        <v>78</v>
      </c>
      <c r="R89" s="34" t="s">
        <v>79</v>
      </c>
      <c r="S89" s="32"/>
      <c r="T89" s="32" t="s">
        <v>114</v>
      </c>
      <c r="U89" s="33" t="s">
        <v>76</v>
      </c>
      <c r="V89" s="32" t="s">
        <v>77</v>
      </c>
      <c r="W89" s="32" t="s">
        <v>126</v>
      </c>
      <c r="X89" s="32">
        <v>3</v>
      </c>
      <c r="Y89" s="32"/>
      <c r="Z89" s="32" t="s">
        <v>420</v>
      </c>
      <c r="AA89" s="33" t="s">
        <v>76</v>
      </c>
      <c r="AB89" s="32" t="s">
        <v>77</v>
      </c>
      <c r="AC89" s="32" t="s">
        <v>77</v>
      </c>
      <c r="AD89" s="32" t="s">
        <v>421</v>
      </c>
      <c r="AE89" s="32"/>
      <c r="AF89" s="32"/>
      <c r="AG89" s="33" t="s">
        <v>425</v>
      </c>
      <c r="AH89" s="33" t="s">
        <v>426</v>
      </c>
      <c r="AI89" s="35" t="s">
        <v>424</v>
      </c>
      <c r="AJ89" s="32">
        <v>130</v>
      </c>
      <c r="AK89" s="32">
        <v>669</v>
      </c>
      <c r="AL89" s="32">
        <v>2234</v>
      </c>
      <c r="AM89" s="32"/>
      <c r="AN89" s="32"/>
      <c r="AO89" s="23">
        <f t="shared" si="3"/>
        <v>2903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2" t="s">
        <v>41</v>
      </c>
      <c r="AZ89" s="22" t="s">
        <v>40</v>
      </c>
      <c r="BA89" s="22" t="s">
        <v>40</v>
      </c>
      <c r="BB89" s="22" t="s">
        <v>40</v>
      </c>
      <c r="BC89" s="22" t="s">
        <v>42</v>
      </c>
      <c r="BD89" s="22" t="s">
        <v>41</v>
      </c>
      <c r="BE89" s="21"/>
      <c r="BF89" s="24" t="s">
        <v>68</v>
      </c>
      <c r="BG89" s="24" t="s">
        <v>69</v>
      </c>
    </row>
    <row r="90" spans="1:59" ht="12">
      <c r="A90" s="26">
        <f t="shared" si="2"/>
        <v>88</v>
      </c>
      <c r="B90" s="36"/>
      <c r="C90" s="32" t="s">
        <v>72</v>
      </c>
      <c r="D90" s="32" t="s">
        <v>73</v>
      </c>
      <c r="E90" s="21" t="s">
        <v>39</v>
      </c>
      <c r="F90" s="32" t="s">
        <v>109</v>
      </c>
      <c r="G90" s="32" t="s">
        <v>110</v>
      </c>
      <c r="H90" s="36"/>
      <c r="I90" s="36"/>
      <c r="J90" s="22" t="s">
        <v>40</v>
      </c>
      <c r="K90" s="36"/>
      <c r="L90" s="32" t="s">
        <v>74</v>
      </c>
      <c r="M90" s="33" t="s">
        <v>75</v>
      </c>
      <c r="N90" s="33" t="s">
        <v>76</v>
      </c>
      <c r="O90" s="32" t="s">
        <v>77</v>
      </c>
      <c r="P90" s="32" t="s">
        <v>77</v>
      </c>
      <c r="Q90" s="32" t="s">
        <v>78</v>
      </c>
      <c r="R90" s="34" t="s">
        <v>79</v>
      </c>
      <c r="S90" s="32"/>
      <c r="T90" s="32" t="s">
        <v>114</v>
      </c>
      <c r="U90" s="33" t="s">
        <v>76</v>
      </c>
      <c r="V90" s="32" t="s">
        <v>77</v>
      </c>
      <c r="W90" s="32" t="s">
        <v>126</v>
      </c>
      <c r="X90" s="32">
        <v>3</v>
      </c>
      <c r="Y90" s="32"/>
      <c r="Z90" s="32" t="s">
        <v>420</v>
      </c>
      <c r="AA90" s="33" t="s">
        <v>116</v>
      </c>
      <c r="AB90" s="32" t="s">
        <v>84</v>
      </c>
      <c r="AC90" s="32" t="s">
        <v>84</v>
      </c>
      <c r="AD90" s="32"/>
      <c r="AE90" s="32"/>
      <c r="AF90" s="32"/>
      <c r="AG90" s="33" t="s">
        <v>427</v>
      </c>
      <c r="AH90" s="33" t="s">
        <v>428</v>
      </c>
      <c r="AI90" s="35" t="s">
        <v>285</v>
      </c>
      <c r="AJ90" s="32">
        <v>56</v>
      </c>
      <c r="AK90" s="32">
        <v>23454</v>
      </c>
      <c r="AL90" s="32">
        <v>47746</v>
      </c>
      <c r="AM90" s="32"/>
      <c r="AN90" s="32"/>
      <c r="AO90" s="23">
        <f t="shared" si="3"/>
        <v>71200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2" t="s">
        <v>41</v>
      </c>
      <c r="AZ90" s="22" t="s">
        <v>40</v>
      </c>
      <c r="BA90" s="22" t="s">
        <v>40</v>
      </c>
      <c r="BB90" s="22" t="s">
        <v>40</v>
      </c>
      <c r="BC90" s="22" t="s">
        <v>42</v>
      </c>
      <c r="BD90" s="22" t="s">
        <v>41</v>
      </c>
      <c r="BE90" s="21"/>
      <c r="BF90" s="24" t="s">
        <v>68</v>
      </c>
      <c r="BG90" s="24" t="s">
        <v>69</v>
      </c>
    </row>
    <row r="91" spans="1:59" ht="12">
      <c r="A91" s="26">
        <f t="shared" si="2"/>
        <v>89</v>
      </c>
      <c r="B91" s="36"/>
      <c r="C91" s="32" t="s">
        <v>72</v>
      </c>
      <c r="D91" s="32" t="s">
        <v>73</v>
      </c>
      <c r="E91" s="21" t="s">
        <v>39</v>
      </c>
      <c r="F91" s="32" t="s">
        <v>109</v>
      </c>
      <c r="G91" s="32" t="s">
        <v>110</v>
      </c>
      <c r="H91" s="36"/>
      <c r="I91" s="36"/>
      <c r="J91" s="22" t="s">
        <v>40</v>
      </c>
      <c r="K91" s="36"/>
      <c r="L91" s="32" t="s">
        <v>74</v>
      </c>
      <c r="M91" s="33" t="s">
        <v>75</v>
      </c>
      <c r="N91" s="33" t="s">
        <v>76</v>
      </c>
      <c r="O91" s="32" t="s">
        <v>77</v>
      </c>
      <c r="P91" s="32" t="s">
        <v>77</v>
      </c>
      <c r="Q91" s="32" t="s">
        <v>78</v>
      </c>
      <c r="R91" s="34" t="s">
        <v>79</v>
      </c>
      <c r="S91" s="32"/>
      <c r="T91" s="32" t="s">
        <v>114</v>
      </c>
      <c r="U91" s="33" t="s">
        <v>76</v>
      </c>
      <c r="V91" s="32" t="s">
        <v>77</v>
      </c>
      <c r="W91" s="32" t="s">
        <v>126</v>
      </c>
      <c r="X91" s="32">
        <v>3</v>
      </c>
      <c r="Y91" s="32"/>
      <c r="Z91" s="32" t="s">
        <v>429</v>
      </c>
      <c r="AA91" s="33" t="s">
        <v>76</v>
      </c>
      <c r="AB91" s="32" t="s">
        <v>77</v>
      </c>
      <c r="AC91" s="32" t="s">
        <v>82</v>
      </c>
      <c r="AD91" s="32"/>
      <c r="AE91" s="32"/>
      <c r="AF91" s="32"/>
      <c r="AG91" s="33" t="s">
        <v>430</v>
      </c>
      <c r="AH91" s="33" t="s">
        <v>431</v>
      </c>
      <c r="AI91" s="35" t="s">
        <v>288</v>
      </c>
      <c r="AJ91" s="32">
        <v>36</v>
      </c>
      <c r="AK91" s="32">
        <v>38979</v>
      </c>
      <c r="AL91" s="32"/>
      <c r="AM91" s="32"/>
      <c r="AN91" s="32"/>
      <c r="AO91" s="23">
        <f t="shared" si="3"/>
        <v>38979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2" t="s">
        <v>41</v>
      </c>
      <c r="AZ91" s="22" t="s">
        <v>40</v>
      </c>
      <c r="BA91" s="22" t="s">
        <v>40</v>
      </c>
      <c r="BB91" s="22" t="s">
        <v>40</v>
      </c>
      <c r="BC91" s="22" t="s">
        <v>42</v>
      </c>
      <c r="BD91" s="22" t="s">
        <v>41</v>
      </c>
      <c r="BE91" s="21"/>
      <c r="BF91" s="24" t="s">
        <v>68</v>
      </c>
      <c r="BG91" s="24" t="s">
        <v>69</v>
      </c>
    </row>
    <row r="92" spans="1:59" ht="12">
      <c r="A92" s="26">
        <f t="shared" si="2"/>
        <v>90</v>
      </c>
      <c r="B92" s="36"/>
      <c r="C92" s="32" t="s">
        <v>72</v>
      </c>
      <c r="D92" s="32" t="s">
        <v>73</v>
      </c>
      <c r="E92" s="21" t="s">
        <v>39</v>
      </c>
      <c r="F92" s="32" t="s">
        <v>109</v>
      </c>
      <c r="G92" s="32" t="s">
        <v>110</v>
      </c>
      <c r="H92" s="36"/>
      <c r="I92" s="36"/>
      <c r="J92" s="22" t="s">
        <v>40</v>
      </c>
      <c r="K92" s="36"/>
      <c r="L92" s="32" t="s">
        <v>74</v>
      </c>
      <c r="M92" s="33" t="s">
        <v>75</v>
      </c>
      <c r="N92" s="33" t="s">
        <v>76</v>
      </c>
      <c r="O92" s="32" t="s">
        <v>77</v>
      </c>
      <c r="P92" s="32" t="s">
        <v>77</v>
      </c>
      <c r="Q92" s="32" t="s">
        <v>78</v>
      </c>
      <c r="R92" s="34" t="s">
        <v>79</v>
      </c>
      <c r="S92" s="32"/>
      <c r="T92" s="32" t="s">
        <v>114</v>
      </c>
      <c r="U92" s="33" t="s">
        <v>76</v>
      </c>
      <c r="V92" s="32" t="s">
        <v>77</v>
      </c>
      <c r="W92" s="32" t="s">
        <v>126</v>
      </c>
      <c r="X92" s="32">
        <v>3</v>
      </c>
      <c r="Y92" s="32"/>
      <c r="Z92" s="32" t="s">
        <v>429</v>
      </c>
      <c r="AA92" s="33" t="s">
        <v>76</v>
      </c>
      <c r="AB92" s="32" t="s">
        <v>77</v>
      </c>
      <c r="AC92" s="32" t="s">
        <v>82</v>
      </c>
      <c r="AD92" s="32"/>
      <c r="AE92" s="32"/>
      <c r="AF92" s="32"/>
      <c r="AG92" s="33" t="s">
        <v>432</v>
      </c>
      <c r="AH92" s="33" t="s">
        <v>433</v>
      </c>
      <c r="AI92" s="35" t="s">
        <v>288</v>
      </c>
      <c r="AJ92" s="32">
        <v>36</v>
      </c>
      <c r="AK92" s="32">
        <v>0</v>
      </c>
      <c r="AL92" s="32"/>
      <c r="AM92" s="32"/>
      <c r="AN92" s="32"/>
      <c r="AO92" s="23">
        <f t="shared" si="3"/>
        <v>0</v>
      </c>
      <c r="AP92" s="29"/>
      <c r="AQ92" s="29"/>
      <c r="AR92" s="29"/>
      <c r="AS92" s="29"/>
      <c r="AT92" s="29"/>
      <c r="AU92" s="29"/>
      <c r="AV92" s="29"/>
      <c r="AW92" s="29"/>
      <c r="AX92" s="29"/>
      <c r="AY92" s="22" t="s">
        <v>41</v>
      </c>
      <c r="AZ92" s="22" t="s">
        <v>40</v>
      </c>
      <c r="BA92" s="22" t="s">
        <v>40</v>
      </c>
      <c r="BB92" s="22" t="s">
        <v>40</v>
      </c>
      <c r="BC92" s="22" t="s">
        <v>42</v>
      </c>
      <c r="BD92" s="22" t="s">
        <v>41</v>
      </c>
      <c r="BE92" s="21"/>
      <c r="BF92" s="24" t="s">
        <v>68</v>
      </c>
      <c r="BG92" s="24" t="s">
        <v>69</v>
      </c>
    </row>
    <row r="93" spans="1:59" ht="12">
      <c r="A93" s="26">
        <f t="shared" si="2"/>
        <v>91</v>
      </c>
      <c r="B93" s="36"/>
      <c r="C93" s="32" t="s">
        <v>72</v>
      </c>
      <c r="D93" s="32" t="s">
        <v>73</v>
      </c>
      <c r="E93" s="21" t="s">
        <v>39</v>
      </c>
      <c r="F93" s="32" t="s">
        <v>109</v>
      </c>
      <c r="G93" s="32" t="s">
        <v>110</v>
      </c>
      <c r="H93" s="36"/>
      <c r="I93" s="36"/>
      <c r="J93" s="22" t="s">
        <v>40</v>
      </c>
      <c r="K93" s="36"/>
      <c r="L93" s="32" t="s">
        <v>74</v>
      </c>
      <c r="M93" s="33" t="s">
        <v>75</v>
      </c>
      <c r="N93" s="33" t="s">
        <v>76</v>
      </c>
      <c r="O93" s="32" t="s">
        <v>77</v>
      </c>
      <c r="P93" s="32" t="s">
        <v>77</v>
      </c>
      <c r="Q93" s="32" t="s">
        <v>78</v>
      </c>
      <c r="R93" s="34" t="s">
        <v>79</v>
      </c>
      <c r="S93" s="32"/>
      <c r="T93" s="32" t="s">
        <v>114</v>
      </c>
      <c r="U93" s="33" t="s">
        <v>76</v>
      </c>
      <c r="V93" s="32" t="s">
        <v>77</v>
      </c>
      <c r="W93" s="32" t="s">
        <v>126</v>
      </c>
      <c r="X93" s="32">
        <v>3</v>
      </c>
      <c r="Y93" s="32"/>
      <c r="Z93" s="32" t="s">
        <v>434</v>
      </c>
      <c r="AA93" s="33" t="s">
        <v>76</v>
      </c>
      <c r="AB93" s="32" t="s">
        <v>77</v>
      </c>
      <c r="AC93" s="32" t="s">
        <v>77</v>
      </c>
      <c r="AD93" s="32" t="s">
        <v>94</v>
      </c>
      <c r="AE93" s="32"/>
      <c r="AF93" s="32"/>
      <c r="AG93" s="33" t="s">
        <v>435</v>
      </c>
      <c r="AH93" s="33" t="s">
        <v>436</v>
      </c>
      <c r="AI93" s="35" t="s">
        <v>205</v>
      </c>
      <c r="AJ93" s="32">
        <v>35</v>
      </c>
      <c r="AK93" s="32">
        <v>360</v>
      </c>
      <c r="AL93" s="32">
        <v>839</v>
      </c>
      <c r="AM93" s="32"/>
      <c r="AN93" s="32"/>
      <c r="AO93" s="23">
        <f t="shared" si="3"/>
        <v>1199</v>
      </c>
      <c r="AP93" s="29"/>
      <c r="AQ93" s="29"/>
      <c r="AR93" s="29"/>
      <c r="AS93" s="29"/>
      <c r="AT93" s="29"/>
      <c r="AU93" s="29"/>
      <c r="AV93" s="29"/>
      <c r="AW93" s="29"/>
      <c r="AX93" s="29"/>
      <c r="AY93" s="22" t="s">
        <v>41</v>
      </c>
      <c r="AZ93" s="22" t="s">
        <v>40</v>
      </c>
      <c r="BA93" s="22" t="s">
        <v>40</v>
      </c>
      <c r="BB93" s="22" t="s">
        <v>40</v>
      </c>
      <c r="BC93" s="22" t="s">
        <v>42</v>
      </c>
      <c r="BD93" s="22" t="s">
        <v>41</v>
      </c>
      <c r="BE93" s="21"/>
      <c r="BF93" s="24" t="s">
        <v>68</v>
      </c>
      <c r="BG93" s="24" t="s">
        <v>69</v>
      </c>
    </row>
    <row r="94" spans="1:59" ht="12">
      <c r="A94" s="26">
        <f t="shared" si="2"/>
        <v>92</v>
      </c>
      <c r="B94" s="36"/>
      <c r="C94" s="32" t="s">
        <v>72</v>
      </c>
      <c r="D94" s="32" t="s">
        <v>73</v>
      </c>
      <c r="E94" s="21" t="s">
        <v>39</v>
      </c>
      <c r="F94" s="32" t="s">
        <v>109</v>
      </c>
      <c r="G94" s="32" t="s">
        <v>110</v>
      </c>
      <c r="H94" s="36"/>
      <c r="I94" s="36"/>
      <c r="J94" s="22" t="s">
        <v>40</v>
      </c>
      <c r="K94" s="36"/>
      <c r="L94" s="32" t="s">
        <v>74</v>
      </c>
      <c r="M94" s="33" t="s">
        <v>75</v>
      </c>
      <c r="N94" s="33" t="s">
        <v>76</v>
      </c>
      <c r="O94" s="32" t="s">
        <v>77</v>
      </c>
      <c r="P94" s="32" t="s">
        <v>77</v>
      </c>
      <c r="Q94" s="32" t="s">
        <v>78</v>
      </c>
      <c r="R94" s="34" t="s">
        <v>79</v>
      </c>
      <c r="S94" s="32"/>
      <c r="T94" s="32" t="s">
        <v>114</v>
      </c>
      <c r="U94" s="33" t="s">
        <v>76</v>
      </c>
      <c r="V94" s="32" t="s">
        <v>77</v>
      </c>
      <c r="W94" s="32" t="s">
        <v>126</v>
      </c>
      <c r="X94" s="32">
        <v>3</v>
      </c>
      <c r="Y94" s="32"/>
      <c r="Z94" s="32" t="s">
        <v>437</v>
      </c>
      <c r="AA94" s="33" t="s">
        <v>76</v>
      </c>
      <c r="AB94" s="32" t="s">
        <v>77</v>
      </c>
      <c r="AC94" s="32" t="s">
        <v>77</v>
      </c>
      <c r="AD94" s="32" t="s">
        <v>95</v>
      </c>
      <c r="AE94" s="33" t="s">
        <v>362</v>
      </c>
      <c r="AF94" s="32"/>
      <c r="AG94" s="33" t="s">
        <v>438</v>
      </c>
      <c r="AH94" s="33" t="s">
        <v>439</v>
      </c>
      <c r="AI94" s="35" t="s">
        <v>143</v>
      </c>
      <c r="AJ94" s="32">
        <v>13</v>
      </c>
      <c r="AK94" s="32">
        <v>31</v>
      </c>
      <c r="AL94" s="32"/>
      <c r="AM94" s="32"/>
      <c r="AN94" s="32"/>
      <c r="AO94" s="23">
        <f t="shared" si="3"/>
        <v>31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2" t="s">
        <v>41</v>
      </c>
      <c r="AZ94" s="22" t="s">
        <v>40</v>
      </c>
      <c r="BA94" s="22" t="s">
        <v>40</v>
      </c>
      <c r="BB94" s="22" t="s">
        <v>40</v>
      </c>
      <c r="BC94" s="22" t="s">
        <v>42</v>
      </c>
      <c r="BD94" s="22" t="s">
        <v>41</v>
      </c>
      <c r="BE94" s="21"/>
      <c r="BF94" s="24" t="s">
        <v>68</v>
      </c>
      <c r="BG94" s="24" t="s">
        <v>69</v>
      </c>
    </row>
    <row r="95" spans="1:59" ht="12">
      <c r="A95" s="26">
        <f t="shared" si="2"/>
        <v>93</v>
      </c>
      <c r="B95" s="36"/>
      <c r="C95" s="32" t="s">
        <v>72</v>
      </c>
      <c r="D95" s="32" t="s">
        <v>73</v>
      </c>
      <c r="E95" s="21" t="s">
        <v>39</v>
      </c>
      <c r="F95" s="32" t="s">
        <v>109</v>
      </c>
      <c r="G95" s="32" t="s">
        <v>110</v>
      </c>
      <c r="H95" s="36"/>
      <c r="I95" s="36"/>
      <c r="J95" s="22" t="s">
        <v>40</v>
      </c>
      <c r="K95" s="36"/>
      <c r="L95" s="32" t="s">
        <v>74</v>
      </c>
      <c r="M95" s="33" t="s">
        <v>75</v>
      </c>
      <c r="N95" s="33" t="s">
        <v>76</v>
      </c>
      <c r="O95" s="32" t="s">
        <v>77</v>
      </c>
      <c r="P95" s="32" t="s">
        <v>77</v>
      </c>
      <c r="Q95" s="32" t="s">
        <v>78</v>
      </c>
      <c r="R95" s="34" t="s">
        <v>79</v>
      </c>
      <c r="S95" s="32"/>
      <c r="T95" s="32" t="s">
        <v>114</v>
      </c>
      <c r="U95" s="33" t="s">
        <v>76</v>
      </c>
      <c r="V95" s="32" t="s">
        <v>77</v>
      </c>
      <c r="W95" s="32" t="s">
        <v>126</v>
      </c>
      <c r="X95" s="32">
        <v>3</v>
      </c>
      <c r="Y95" s="32"/>
      <c r="Z95" s="32" t="s">
        <v>440</v>
      </c>
      <c r="AA95" s="33" t="s">
        <v>76</v>
      </c>
      <c r="AB95" s="32" t="s">
        <v>77</v>
      </c>
      <c r="AC95" s="32" t="s">
        <v>77</v>
      </c>
      <c r="AD95" s="32" t="s">
        <v>441</v>
      </c>
      <c r="AE95" s="33" t="s">
        <v>170</v>
      </c>
      <c r="AF95" s="32"/>
      <c r="AG95" s="33" t="s">
        <v>442</v>
      </c>
      <c r="AH95" s="33" t="s">
        <v>443</v>
      </c>
      <c r="AI95" s="35" t="s">
        <v>143</v>
      </c>
      <c r="AJ95" s="32">
        <v>12.5</v>
      </c>
      <c r="AK95" s="32">
        <v>0</v>
      </c>
      <c r="AL95" s="32"/>
      <c r="AM95" s="32"/>
      <c r="AN95" s="32"/>
      <c r="AO95" s="23">
        <f t="shared" si="3"/>
        <v>0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2" t="s">
        <v>41</v>
      </c>
      <c r="AZ95" s="22" t="s">
        <v>40</v>
      </c>
      <c r="BA95" s="22" t="s">
        <v>40</v>
      </c>
      <c r="BB95" s="22" t="s">
        <v>40</v>
      </c>
      <c r="BC95" s="22" t="s">
        <v>42</v>
      </c>
      <c r="BD95" s="22" t="s">
        <v>41</v>
      </c>
      <c r="BE95" s="21"/>
      <c r="BF95" s="24" t="s">
        <v>68</v>
      </c>
      <c r="BG95" s="24" t="s">
        <v>69</v>
      </c>
    </row>
    <row r="96" spans="1:59" ht="12">
      <c r="A96" s="26">
        <f t="shared" si="2"/>
        <v>94</v>
      </c>
      <c r="B96" s="36"/>
      <c r="C96" s="32" t="s">
        <v>72</v>
      </c>
      <c r="D96" s="32" t="s">
        <v>73</v>
      </c>
      <c r="E96" s="21" t="s">
        <v>39</v>
      </c>
      <c r="F96" s="32" t="s">
        <v>109</v>
      </c>
      <c r="G96" s="32" t="s">
        <v>110</v>
      </c>
      <c r="H96" s="36"/>
      <c r="I96" s="36"/>
      <c r="J96" s="22" t="s">
        <v>40</v>
      </c>
      <c r="K96" s="36"/>
      <c r="L96" s="32" t="s">
        <v>74</v>
      </c>
      <c r="M96" s="33" t="s">
        <v>75</v>
      </c>
      <c r="N96" s="33" t="s">
        <v>76</v>
      </c>
      <c r="O96" s="32" t="s">
        <v>77</v>
      </c>
      <c r="P96" s="32" t="s">
        <v>77</v>
      </c>
      <c r="Q96" s="32" t="s">
        <v>78</v>
      </c>
      <c r="R96" s="34" t="s">
        <v>79</v>
      </c>
      <c r="S96" s="32"/>
      <c r="T96" s="32" t="s">
        <v>114</v>
      </c>
      <c r="U96" s="33" t="s">
        <v>76</v>
      </c>
      <c r="V96" s="32" t="s">
        <v>77</v>
      </c>
      <c r="W96" s="32" t="s">
        <v>126</v>
      </c>
      <c r="X96" s="32">
        <v>3</v>
      </c>
      <c r="Y96" s="32"/>
      <c r="Z96" s="32" t="s">
        <v>444</v>
      </c>
      <c r="AA96" s="33" t="s">
        <v>76</v>
      </c>
      <c r="AB96" s="32" t="s">
        <v>77</v>
      </c>
      <c r="AC96" s="32" t="s">
        <v>77</v>
      </c>
      <c r="AD96" s="32" t="s">
        <v>445</v>
      </c>
      <c r="AE96" s="33" t="s">
        <v>331</v>
      </c>
      <c r="AF96" s="32"/>
      <c r="AG96" s="33" t="s">
        <v>446</v>
      </c>
      <c r="AH96" s="33" t="s">
        <v>447</v>
      </c>
      <c r="AI96" s="35" t="s">
        <v>213</v>
      </c>
      <c r="AJ96" s="32">
        <v>12.5</v>
      </c>
      <c r="AK96" s="32">
        <v>770</v>
      </c>
      <c r="AL96" s="32"/>
      <c r="AM96" s="32"/>
      <c r="AN96" s="32"/>
      <c r="AO96" s="23">
        <f t="shared" si="3"/>
        <v>770</v>
      </c>
      <c r="AP96" s="29"/>
      <c r="AQ96" s="29"/>
      <c r="AR96" s="29"/>
      <c r="AS96" s="29"/>
      <c r="AT96" s="29"/>
      <c r="AU96" s="29"/>
      <c r="AV96" s="29"/>
      <c r="AW96" s="29"/>
      <c r="AX96" s="29"/>
      <c r="AY96" s="22" t="s">
        <v>41</v>
      </c>
      <c r="AZ96" s="22" t="s">
        <v>40</v>
      </c>
      <c r="BA96" s="22" t="s">
        <v>40</v>
      </c>
      <c r="BB96" s="22" t="s">
        <v>40</v>
      </c>
      <c r="BC96" s="22" t="s">
        <v>42</v>
      </c>
      <c r="BD96" s="22" t="s">
        <v>41</v>
      </c>
      <c r="BE96" s="21"/>
      <c r="BF96" s="24" t="s">
        <v>68</v>
      </c>
      <c r="BG96" s="24" t="s">
        <v>69</v>
      </c>
    </row>
    <row r="97" spans="1:59" ht="12">
      <c r="A97" s="26">
        <f t="shared" si="2"/>
        <v>95</v>
      </c>
      <c r="B97" s="36"/>
      <c r="C97" s="32" t="s">
        <v>72</v>
      </c>
      <c r="D97" s="32" t="s">
        <v>73</v>
      </c>
      <c r="E97" s="21" t="s">
        <v>39</v>
      </c>
      <c r="F97" s="32" t="s">
        <v>109</v>
      </c>
      <c r="G97" s="32" t="s">
        <v>110</v>
      </c>
      <c r="H97" s="36"/>
      <c r="I97" s="36"/>
      <c r="J97" s="22" t="s">
        <v>40</v>
      </c>
      <c r="K97" s="36"/>
      <c r="L97" s="32" t="s">
        <v>74</v>
      </c>
      <c r="M97" s="33" t="s">
        <v>75</v>
      </c>
      <c r="N97" s="33" t="s">
        <v>76</v>
      </c>
      <c r="O97" s="32" t="s">
        <v>77</v>
      </c>
      <c r="P97" s="32" t="s">
        <v>77</v>
      </c>
      <c r="Q97" s="32" t="s">
        <v>78</v>
      </c>
      <c r="R97" s="34" t="s">
        <v>79</v>
      </c>
      <c r="S97" s="32"/>
      <c r="T97" s="32" t="s">
        <v>114</v>
      </c>
      <c r="U97" s="33" t="s">
        <v>76</v>
      </c>
      <c r="V97" s="32" t="s">
        <v>77</v>
      </c>
      <c r="W97" s="32" t="s">
        <v>126</v>
      </c>
      <c r="X97" s="32">
        <v>3</v>
      </c>
      <c r="Y97" s="32"/>
      <c r="Z97" s="32" t="s">
        <v>448</v>
      </c>
      <c r="AA97" s="33" t="s">
        <v>116</v>
      </c>
      <c r="AB97" s="32" t="s">
        <v>84</v>
      </c>
      <c r="AC97" s="32" t="s">
        <v>102</v>
      </c>
      <c r="AD97" s="32"/>
      <c r="AE97" s="33" t="s">
        <v>299</v>
      </c>
      <c r="AF97" s="32"/>
      <c r="AG97" s="33" t="s">
        <v>449</v>
      </c>
      <c r="AH97" s="33" t="s">
        <v>450</v>
      </c>
      <c r="AI97" s="35" t="s">
        <v>213</v>
      </c>
      <c r="AJ97" s="32">
        <v>12.5</v>
      </c>
      <c r="AK97" s="32">
        <v>571</v>
      </c>
      <c r="AL97" s="32"/>
      <c r="AM97" s="32"/>
      <c r="AN97" s="32"/>
      <c r="AO97" s="23">
        <f t="shared" si="3"/>
        <v>571</v>
      </c>
      <c r="AP97" s="29"/>
      <c r="AQ97" s="29"/>
      <c r="AR97" s="29"/>
      <c r="AS97" s="29"/>
      <c r="AT97" s="29"/>
      <c r="AU97" s="29"/>
      <c r="AV97" s="29"/>
      <c r="AW97" s="29"/>
      <c r="AX97" s="29"/>
      <c r="AY97" s="22" t="s">
        <v>41</v>
      </c>
      <c r="AZ97" s="22" t="s">
        <v>40</v>
      </c>
      <c r="BA97" s="22" t="s">
        <v>40</v>
      </c>
      <c r="BB97" s="22" t="s">
        <v>40</v>
      </c>
      <c r="BC97" s="22" t="s">
        <v>42</v>
      </c>
      <c r="BD97" s="22" t="s">
        <v>41</v>
      </c>
      <c r="BE97" s="21"/>
      <c r="BF97" s="24" t="s">
        <v>68</v>
      </c>
      <c r="BG97" s="24" t="s">
        <v>69</v>
      </c>
    </row>
    <row r="98" spans="1:59" ht="12">
      <c r="A98" s="26">
        <f t="shared" si="2"/>
        <v>96</v>
      </c>
      <c r="B98" s="36"/>
      <c r="C98" s="32" t="s">
        <v>72</v>
      </c>
      <c r="D98" s="32" t="s">
        <v>73</v>
      </c>
      <c r="E98" s="21" t="s">
        <v>39</v>
      </c>
      <c r="F98" s="32" t="s">
        <v>109</v>
      </c>
      <c r="G98" s="32" t="s">
        <v>110</v>
      </c>
      <c r="H98" s="36"/>
      <c r="I98" s="36"/>
      <c r="J98" s="22" t="s">
        <v>40</v>
      </c>
      <c r="K98" s="36"/>
      <c r="L98" s="32" t="s">
        <v>74</v>
      </c>
      <c r="M98" s="33" t="s">
        <v>75</v>
      </c>
      <c r="N98" s="33" t="s">
        <v>76</v>
      </c>
      <c r="O98" s="32" t="s">
        <v>77</v>
      </c>
      <c r="P98" s="32" t="s">
        <v>77</v>
      </c>
      <c r="Q98" s="32" t="s">
        <v>78</v>
      </c>
      <c r="R98" s="34" t="s">
        <v>79</v>
      </c>
      <c r="S98" s="32"/>
      <c r="T98" s="32" t="s">
        <v>114</v>
      </c>
      <c r="U98" s="33" t="s">
        <v>76</v>
      </c>
      <c r="V98" s="32" t="s">
        <v>77</v>
      </c>
      <c r="W98" s="32" t="s">
        <v>126</v>
      </c>
      <c r="X98" s="32">
        <v>3</v>
      </c>
      <c r="Y98" s="32"/>
      <c r="Z98" s="32" t="s">
        <v>451</v>
      </c>
      <c r="AA98" s="33" t="s">
        <v>76</v>
      </c>
      <c r="AB98" s="32" t="s">
        <v>77</v>
      </c>
      <c r="AC98" s="32" t="s">
        <v>191</v>
      </c>
      <c r="AD98" s="32"/>
      <c r="AE98" s="32"/>
      <c r="AF98" s="32"/>
      <c r="AG98" s="33" t="s">
        <v>452</v>
      </c>
      <c r="AH98" s="33" t="s">
        <v>453</v>
      </c>
      <c r="AI98" s="35" t="s">
        <v>143</v>
      </c>
      <c r="AJ98" s="32">
        <v>10.5</v>
      </c>
      <c r="AK98" s="32">
        <v>14506</v>
      </c>
      <c r="AL98" s="32"/>
      <c r="AM98" s="32"/>
      <c r="AN98" s="32"/>
      <c r="AO98" s="23">
        <f t="shared" si="3"/>
        <v>14506</v>
      </c>
      <c r="AP98" s="29"/>
      <c r="AQ98" s="29"/>
      <c r="AR98" s="29"/>
      <c r="AS98" s="29"/>
      <c r="AT98" s="29"/>
      <c r="AU98" s="29"/>
      <c r="AV98" s="29"/>
      <c r="AW98" s="29"/>
      <c r="AX98" s="29"/>
      <c r="AY98" s="22" t="s">
        <v>41</v>
      </c>
      <c r="AZ98" s="22" t="s">
        <v>40</v>
      </c>
      <c r="BA98" s="22" t="s">
        <v>40</v>
      </c>
      <c r="BB98" s="22" t="s">
        <v>40</v>
      </c>
      <c r="BC98" s="22" t="s">
        <v>42</v>
      </c>
      <c r="BD98" s="22" t="s">
        <v>41</v>
      </c>
      <c r="BE98" s="21"/>
      <c r="BF98" s="24" t="s">
        <v>68</v>
      </c>
      <c r="BG98" s="24" t="s">
        <v>69</v>
      </c>
    </row>
    <row r="99" spans="1:59" ht="12">
      <c r="A99" s="26">
        <f t="shared" si="2"/>
        <v>97</v>
      </c>
      <c r="B99" s="36"/>
      <c r="C99" s="32" t="s">
        <v>72</v>
      </c>
      <c r="D99" s="32" t="s">
        <v>73</v>
      </c>
      <c r="E99" s="21" t="s">
        <v>39</v>
      </c>
      <c r="F99" s="32" t="s">
        <v>109</v>
      </c>
      <c r="G99" s="32" t="s">
        <v>110</v>
      </c>
      <c r="H99" s="36"/>
      <c r="I99" s="36"/>
      <c r="J99" s="22" t="s">
        <v>40</v>
      </c>
      <c r="K99" s="36"/>
      <c r="L99" s="32" t="s">
        <v>74</v>
      </c>
      <c r="M99" s="33" t="s">
        <v>75</v>
      </c>
      <c r="N99" s="33" t="s">
        <v>76</v>
      </c>
      <c r="O99" s="32" t="s">
        <v>77</v>
      </c>
      <c r="P99" s="32" t="s">
        <v>77</v>
      </c>
      <c r="Q99" s="32" t="s">
        <v>78</v>
      </c>
      <c r="R99" s="34" t="s">
        <v>79</v>
      </c>
      <c r="S99" s="32"/>
      <c r="T99" s="32" t="s">
        <v>114</v>
      </c>
      <c r="U99" s="33" t="s">
        <v>76</v>
      </c>
      <c r="V99" s="32" t="s">
        <v>77</v>
      </c>
      <c r="W99" s="32" t="s">
        <v>126</v>
      </c>
      <c r="X99" s="32">
        <v>3</v>
      </c>
      <c r="Y99" s="32"/>
      <c r="Z99" s="32" t="s">
        <v>454</v>
      </c>
      <c r="AA99" s="33" t="s">
        <v>76</v>
      </c>
      <c r="AB99" s="32" t="s">
        <v>77</v>
      </c>
      <c r="AC99" s="32" t="s">
        <v>191</v>
      </c>
      <c r="AD99" s="32"/>
      <c r="AE99" s="32"/>
      <c r="AF99" s="32"/>
      <c r="AG99" s="33" t="s">
        <v>455</v>
      </c>
      <c r="AH99" s="33" t="s">
        <v>456</v>
      </c>
      <c r="AI99" s="35" t="s">
        <v>143</v>
      </c>
      <c r="AJ99" s="32">
        <v>6.5</v>
      </c>
      <c r="AK99" s="32">
        <v>1042</v>
      </c>
      <c r="AL99" s="32"/>
      <c r="AM99" s="32"/>
      <c r="AN99" s="32"/>
      <c r="AO99" s="23">
        <f t="shared" si="3"/>
        <v>1042</v>
      </c>
      <c r="AP99" s="29"/>
      <c r="AQ99" s="29"/>
      <c r="AR99" s="29"/>
      <c r="AS99" s="29"/>
      <c r="AT99" s="29"/>
      <c r="AU99" s="29"/>
      <c r="AV99" s="29"/>
      <c r="AW99" s="29"/>
      <c r="AX99" s="29"/>
      <c r="AY99" s="22" t="s">
        <v>41</v>
      </c>
      <c r="AZ99" s="22" t="s">
        <v>40</v>
      </c>
      <c r="BA99" s="22" t="s">
        <v>40</v>
      </c>
      <c r="BB99" s="22" t="s">
        <v>40</v>
      </c>
      <c r="BC99" s="22" t="s">
        <v>42</v>
      </c>
      <c r="BD99" s="22" t="s">
        <v>41</v>
      </c>
      <c r="BE99" s="21"/>
      <c r="BF99" s="24" t="s">
        <v>68</v>
      </c>
      <c r="BG99" s="24" t="s">
        <v>69</v>
      </c>
    </row>
    <row r="100" spans="1:59" ht="12">
      <c r="A100" s="26">
        <f t="shared" si="2"/>
        <v>98</v>
      </c>
      <c r="B100" s="36"/>
      <c r="C100" s="32" t="s">
        <v>72</v>
      </c>
      <c r="D100" s="32" t="s">
        <v>73</v>
      </c>
      <c r="E100" s="21" t="s">
        <v>39</v>
      </c>
      <c r="F100" s="32" t="s">
        <v>109</v>
      </c>
      <c r="G100" s="32" t="s">
        <v>110</v>
      </c>
      <c r="H100" s="36"/>
      <c r="I100" s="36"/>
      <c r="J100" s="22" t="s">
        <v>40</v>
      </c>
      <c r="K100" s="36"/>
      <c r="L100" s="32" t="s">
        <v>74</v>
      </c>
      <c r="M100" s="33" t="s">
        <v>75</v>
      </c>
      <c r="N100" s="33" t="s">
        <v>76</v>
      </c>
      <c r="O100" s="32" t="s">
        <v>77</v>
      </c>
      <c r="P100" s="32" t="s">
        <v>77</v>
      </c>
      <c r="Q100" s="32" t="s">
        <v>78</v>
      </c>
      <c r="R100" s="34" t="s">
        <v>79</v>
      </c>
      <c r="S100" s="32"/>
      <c r="T100" s="32" t="s">
        <v>114</v>
      </c>
      <c r="U100" s="33" t="s">
        <v>76</v>
      </c>
      <c r="V100" s="32" t="s">
        <v>77</v>
      </c>
      <c r="W100" s="32" t="s">
        <v>126</v>
      </c>
      <c r="X100" s="32">
        <v>3</v>
      </c>
      <c r="Y100" s="32"/>
      <c r="Z100" s="32" t="s">
        <v>457</v>
      </c>
      <c r="AA100" s="33" t="s">
        <v>76</v>
      </c>
      <c r="AB100" s="32" t="s">
        <v>77</v>
      </c>
      <c r="AC100" s="32" t="s">
        <v>77</v>
      </c>
      <c r="AD100" s="32" t="s">
        <v>458</v>
      </c>
      <c r="AE100" s="33" t="s">
        <v>459</v>
      </c>
      <c r="AF100" s="32"/>
      <c r="AG100" s="33" t="s">
        <v>460</v>
      </c>
      <c r="AH100" s="33" t="s">
        <v>461</v>
      </c>
      <c r="AI100" s="35" t="s">
        <v>143</v>
      </c>
      <c r="AJ100" s="32">
        <v>14</v>
      </c>
      <c r="AK100" s="32">
        <v>2639</v>
      </c>
      <c r="AL100" s="32"/>
      <c r="AM100" s="32"/>
      <c r="AN100" s="32"/>
      <c r="AO100" s="23">
        <f t="shared" si="3"/>
        <v>2639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2" t="s">
        <v>41</v>
      </c>
      <c r="AZ100" s="22" t="s">
        <v>40</v>
      </c>
      <c r="BA100" s="22" t="s">
        <v>40</v>
      </c>
      <c r="BB100" s="22" t="s">
        <v>40</v>
      </c>
      <c r="BC100" s="22" t="s">
        <v>42</v>
      </c>
      <c r="BD100" s="22" t="s">
        <v>41</v>
      </c>
      <c r="BE100" s="21"/>
      <c r="BF100" s="24" t="s">
        <v>68</v>
      </c>
      <c r="BG100" s="24" t="s">
        <v>69</v>
      </c>
    </row>
    <row r="101" spans="1:59" ht="12">
      <c r="A101" s="26">
        <f t="shared" si="2"/>
        <v>99</v>
      </c>
      <c r="B101" s="36"/>
      <c r="C101" s="32" t="s">
        <v>72</v>
      </c>
      <c r="D101" s="32" t="s">
        <v>73</v>
      </c>
      <c r="E101" s="21" t="s">
        <v>39</v>
      </c>
      <c r="F101" s="32" t="s">
        <v>109</v>
      </c>
      <c r="G101" s="32" t="s">
        <v>110</v>
      </c>
      <c r="H101" s="36"/>
      <c r="I101" s="36"/>
      <c r="J101" s="22" t="s">
        <v>40</v>
      </c>
      <c r="K101" s="36"/>
      <c r="L101" s="32" t="s">
        <v>74</v>
      </c>
      <c r="M101" s="33" t="s">
        <v>75</v>
      </c>
      <c r="N101" s="33" t="s">
        <v>76</v>
      </c>
      <c r="O101" s="32" t="s">
        <v>77</v>
      </c>
      <c r="P101" s="32" t="s">
        <v>77</v>
      </c>
      <c r="Q101" s="32" t="s">
        <v>78</v>
      </c>
      <c r="R101" s="34" t="s">
        <v>79</v>
      </c>
      <c r="S101" s="32"/>
      <c r="T101" s="32" t="s">
        <v>114</v>
      </c>
      <c r="U101" s="33" t="s">
        <v>76</v>
      </c>
      <c r="V101" s="32" t="s">
        <v>77</v>
      </c>
      <c r="W101" s="32" t="s">
        <v>126</v>
      </c>
      <c r="X101" s="32">
        <v>3</v>
      </c>
      <c r="Y101" s="32"/>
      <c r="Z101" s="32" t="s">
        <v>462</v>
      </c>
      <c r="AA101" s="33" t="s">
        <v>76</v>
      </c>
      <c r="AB101" s="32" t="s">
        <v>77</v>
      </c>
      <c r="AC101" s="32" t="s">
        <v>77</v>
      </c>
      <c r="AD101" s="32" t="s">
        <v>463</v>
      </c>
      <c r="AE101" s="33" t="s">
        <v>464</v>
      </c>
      <c r="AF101" s="32"/>
      <c r="AG101" s="33" t="s">
        <v>465</v>
      </c>
      <c r="AH101" s="33" t="s">
        <v>466</v>
      </c>
      <c r="AI101" s="35" t="s">
        <v>143</v>
      </c>
      <c r="AJ101" s="32">
        <v>13</v>
      </c>
      <c r="AK101" s="32">
        <v>995</v>
      </c>
      <c r="AL101" s="32"/>
      <c r="AM101" s="32"/>
      <c r="AN101" s="32"/>
      <c r="AO101" s="23">
        <f t="shared" si="3"/>
        <v>995</v>
      </c>
      <c r="AP101" s="29"/>
      <c r="AQ101" s="29"/>
      <c r="AR101" s="29"/>
      <c r="AS101" s="29"/>
      <c r="AT101" s="29"/>
      <c r="AU101" s="29"/>
      <c r="AV101" s="29"/>
      <c r="AW101" s="29"/>
      <c r="AX101" s="29"/>
      <c r="AY101" s="22" t="s">
        <v>41</v>
      </c>
      <c r="AZ101" s="22" t="s">
        <v>40</v>
      </c>
      <c r="BA101" s="22" t="s">
        <v>40</v>
      </c>
      <c r="BB101" s="22" t="s">
        <v>40</v>
      </c>
      <c r="BC101" s="22" t="s">
        <v>42</v>
      </c>
      <c r="BD101" s="22" t="s">
        <v>41</v>
      </c>
      <c r="BE101" s="21"/>
      <c r="BF101" s="24" t="s">
        <v>68</v>
      </c>
      <c r="BG101" s="24" t="s">
        <v>69</v>
      </c>
    </row>
    <row r="102" spans="1:59" ht="12">
      <c r="A102" s="26">
        <f t="shared" si="2"/>
        <v>100</v>
      </c>
      <c r="B102" s="36"/>
      <c r="C102" s="32" t="s">
        <v>72</v>
      </c>
      <c r="D102" s="32" t="s">
        <v>73</v>
      </c>
      <c r="E102" s="21" t="s">
        <v>39</v>
      </c>
      <c r="F102" s="32" t="s">
        <v>109</v>
      </c>
      <c r="G102" s="32" t="s">
        <v>110</v>
      </c>
      <c r="H102" s="36"/>
      <c r="I102" s="36"/>
      <c r="J102" s="22" t="s">
        <v>40</v>
      </c>
      <c r="K102" s="36"/>
      <c r="L102" s="32" t="s">
        <v>74</v>
      </c>
      <c r="M102" s="33" t="s">
        <v>75</v>
      </c>
      <c r="N102" s="33" t="s">
        <v>76</v>
      </c>
      <c r="O102" s="32" t="s">
        <v>77</v>
      </c>
      <c r="P102" s="32" t="s">
        <v>77</v>
      </c>
      <c r="Q102" s="32" t="s">
        <v>78</v>
      </c>
      <c r="R102" s="34" t="s">
        <v>79</v>
      </c>
      <c r="S102" s="32"/>
      <c r="T102" s="32" t="s">
        <v>114</v>
      </c>
      <c r="U102" s="33" t="s">
        <v>76</v>
      </c>
      <c r="V102" s="32" t="s">
        <v>77</v>
      </c>
      <c r="W102" s="32" t="s">
        <v>126</v>
      </c>
      <c r="X102" s="32">
        <v>3</v>
      </c>
      <c r="Y102" s="32"/>
      <c r="Z102" s="32" t="s">
        <v>467</v>
      </c>
      <c r="AA102" s="33" t="s">
        <v>76</v>
      </c>
      <c r="AB102" s="32" t="s">
        <v>77</v>
      </c>
      <c r="AC102" s="32" t="s">
        <v>77</v>
      </c>
      <c r="AD102" s="32" t="s">
        <v>97</v>
      </c>
      <c r="AE102" s="33" t="s">
        <v>468</v>
      </c>
      <c r="AF102" s="32"/>
      <c r="AG102" s="33" t="s">
        <v>469</v>
      </c>
      <c r="AH102" s="33" t="s">
        <v>470</v>
      </c>
      <c r="AI102" s="35" t="s">
        <v>143</v>
      </c>
      <c r="AJ102" s="32">
        <v>13</v>
      </c>
      <c r="AK102" s="32">
        <v>1662</v>
      </c>
      <c r="AL102" s="32"/>
      <c r="AM102" s="32"/>
      <c r="AN102" s="32"/>
      <c r="AO102" s="23">
        <f t="shared" si="3"/>
        <v>1662</v>
      </c>
      <c r="AP102" s="29"/>
      <c r="AQ102" s="29"/>
      <c r="AR102" s="29"/>
      <c r="AS102" s="29"/>
      <c r="AT102" s="29"/>
      <c r="AU102" s="29"/>
      <c r="AV102" s="29"/>
      <c r="AW102" s="29"/>
      <c r="AX102" s="29"/>
      <c r="AY102" s="22" t="s">
        <v>41</v>
      </c>
      <c r="AZ102" s="22" t="s">
        <v>40</v>
      </c>
      <c r="BA102" s="22" t="s">
        <v>40</v>
      </c>
      <c r="BB102" s="22" t="s">
        <v>40</v>
      </c>
      <c r="BC102" s="22" t="s">
        <v>42</v>
      </c>
      <c r="BD102" s="22" t="s">
        <v>41</v>
      </c>
      <c r="BE102" s="21"/>
      <c r="BF102" s="24" t="s">
        <v>68</v>
      </c>
      <c r="BG102" s="24" t="s">
        <v>69</v>
      </c>
    </row>
    <row r="103" spans="1:59" ht="12">
      <c r="A103" s="26">
        <f t="shared" si="2"/>
        <v>101</v>
      </c>
      <c r="B103" s="36"/>
      <c r="C103" s="32" t="s">
        <v>72</v>
      </c>
      <c r="D103" s="32" t="s">
        <v>73</v>
      </c>
      <c r="E103" s="21" t="s">
        <v>39</v>
      </c>
      <c r="F103" s="32" t="s">
        <v>109</v>
      </c>
      <c r="G103" s="32" t="s">
        <v>110</v>
      </c>
      <c r="H103" s="36"/>
      <c r="I103" s="36"/>
      <c r="J103" s="22" t="s">
        <v>40</v>
      </c>
      <c r="K103" s="36"/>
      <c r="L103" s="32" t="s">
        <v>74</v>
      </c>
      <c r="M103" s="33" t="s">
        <v>75</v>
      </c>
      <c r="N103" s="33" t="s">
        <v>76</v>
      </c>
      <c r="O103" s="32" t="s">
        <v>77</v>
      </c>
      <c r="P103" s="32" t="s">
        <v>77</v>
      </c>
      <c r="Q103" s="32" t="s">
        <v>78</v>
      </c>
      <c r="R103" s="34" t="s">
        <v>79</v>
      </c>
      <c r="S103" s="32"/>
      <c r="T103" s="32" t="s">
        <v>114</v>
      </c>
      <c r="U103" s="33" t="s">
        <v>76</v>
      </c>
      <c r="V103" s="32" t="s">
        <v>77</v>
      </c>
      <c r="W103" s="32" t="s">
        <v>126</v>
      </c>
      <c r="X103" s="32">
        <v>3</v>
      </c>
      <c r="Y103" s="32"/>
      <c r="Z103" s="32" t="s">
        <v>471</v>
      </c>
      <c r="AA103" s="33" t="s">
        <v>76</v>
      </c>
      <c r="AB103" s="32" t="s">
        <v>77</v>
      </c>
      <c r="AC103" s="32" t="s">
        <v>77</v>
      </c>
      <c r="AD103" s="32" t="s">
        <v>472</v>
      </c>
      <c r="AE103" s="33" t="s">
        <v>473</v>
      </c>
      <c r="AF103" s="32"/>
      <c r="AG103" s="33" t="s">
        <v>474</v>
      </c>
      <c r="AH103" s="33" t="s">
        <v>475</v>
      </c>
      <c r="AI103" s="35" t="s">
        <v>143</v>
      </c>
      <c r="AJ103" s="32">
        <v>14</v>
      </c>
      <c r="AK103" s="32">
        <v>187</v>
      </c>
      <c r="AL103" s="32"/>
      <c r="AM103" s="32"/>
      <c r="AN103" s="32"/>
      <c r="AO103" s="23">
        <f t="shared" si="3"/>
        <v>187</v>
      </c>
      <c r="AP103" s="29"/>
      <c r="AQ103" s="29"/>
      <c r="AR103" s="29"/>
      <c r="AS103" s="29"/>
      <c r="AT103" s="29"/>
      <c r="AU103" s="29"/>
      <c r="AV103" s="29"/>
      <c r="AW103" s="29"/>
      <c r="AX103" s="29"/>
      <c r="AY103" s="22" t="s">
        <v>41</v>
      </c>
      <c r="AZ103" s="22" t="s">
        <v>40</v>
      </c>
      <c r="BA103" s="22" t="s">
        <v>40</v>
      </c>
      <c r="BB103" s="22" t="s">
        <v>40</v>
      </c>
      <c r="BC103" s="22" t="s">
        <v>42</v>
      </c>
      <c r="BD103" s="22" t="s">
        <v>41</v>
      </c>
      <c r="BE103" s="21"/>
      <c r="BF103" s="24" t="s">
        <v>68</v>
      </c>
      <c r="BG103" s="24" t="s">
        <v>69</v>
      </c>
    </row>
    <row r="104" spans="1:59" ht="12">
      <c r="A104" s="26">
        <f t="shared" si="2"/>
        <v>102</v>
      </c>
      <c r="B104" s="36"/>
      <c r="C104" s="32" t="s">
        <v>72</v>
      </c>
      <c r="D104" s="32" t="s">
        <v>73</v>
      </c>
      <c r="E104" s="21" t="s">
        <v>39</v>
      </c>
      <c r="F104" s="32" t="s">
        <v>109</v>
      </c>
      <c r="G104" s="32" t="s">
        <v>110</v>
      </c>
      <c r="H104" s="36"/>
      <c r="I104" s="36"/>
      <c r="J104" s="22" t="s">
        <v>40</v>
      </c>
      <c r="K104" s="36"/>
      <c r="L104" s="32" t="s">
        <v>74</v>
      </c>
      <c r="M104" s="33" t="s">
        <v>75</v>
      </c>
      <c r="N104" s="33" t="s">
        <v>76</v>
      </c>
      <c r="O104" s="32" t="s">
        <v>77</v>
      </c>
      <c r="P104" s="32" t="s">
        <v>77</v>
      </c>
      <c r="Q104" s="32" t="s">
        <v>78</v>
      </c>
      <c r="R104" s="34" t="s">
        <v>79</v>
      </c>
      <c r="S104" s="32"/>
      <c r="T104" s="32" t="s">
        <v>114</v>
      </c>
      <c r="U104" s="33" t="s">
        <v>76</v>
      </c>
      <c r="V104" s="32" t="s">
        <v>77</v>
      </c>
      <c r="W104" s="32" t="s">
        <v>126</v>
      </c>
      <c r="X104" s="32">
        <v>3</v>
      </c>
      <c r="Y104" s="32"/>
      <c r="Z104" s="32" t="s">
        <v>476</v>
      </c>
      <c r="AA104" s="33" t="s">
        <v>76</v>
      </c>
      <c r="AB104" s="32" t="s">
        <v>77</v>
      </c>
      <c r="AC104" s="32" t="s">
        <v>77</v>
      </c>
      <c r="AD104" s="32" t="s">
        <v>87</v>
      </c>
      <c r="AE104" s="33" t="s">
        <v>477</v>
      </c>
      <c r="AF104" s="32"/>
      <c r="AG104" s="33" t="s">
        <v>478</v>
      </c>
      <c r="AH104" s="33" t="s">
        <v>479</v>
      </c>
      <c r="AI104" s="35" t="s">
        <v>143</v>
      </c>
      <c r="AJ104" s="32">
        <v>14</v>
      </c>
      <c r="AK104" s="32">
        <v>1424</v>
      </c>
      <c r="AL104" s="32"/>
      <c r="AM104" s="32"/>
      <c r="AN104" s="32"/>
      <c r="AO104" s="23">
        <f t="shared" si="3"/>
        <v>1424</v>
      </c>
      <c r="AP104" s="29"/>
      <c r="AQ104" s="29"/>
      <c r="AR104" s="29"/>
      <c r="AS104" s="29"/>
      <c r="AT104" s="29"/>
      <c r="AU104" s="29"/>
      <c r="AV104" s="29"/>
      <c r="AW104" s="29"/>
      <c r="AX104" s="29"/>
      <c r="AY104" s="22" t="s">
        <v>41</v>
      </c>
      <c r="AZ104" s="22" t="s">
        <v>40</v>
      </c>
      <c r="BA104" s="22" t="s">
        <v>40</v>
      </c>
      <c r="BB104" s="22" t="s">
        <v>40</v>
      </c>
      <c r="BC104" s="22" t="s">
        <v>42</v>
      </c>
      <c r="BD104" s="22" t="s">
        <v>41</v>
      </c>
      <c r="BE104" s="21"/>
      <c r="BF104" s="24" t="s">
        <v>68</v>
      </c>
      <c r="BG104" s="24" t="s">
        <v>69</v>
      </c>
    </row>
    <row r="105" spans="1:59" ht="12">
      <c r="A105" s="26">
        <f t="shared" si="2"/>
        <v>103</v>
      </c>
      <c r="B105" s="36"/>
      <c r="C105" s="32" t="s">
        <v>72</v>
      </c>
      <c r="D105" s="32" t="s">
        <v>73</v>
      </c>
      <c r="E105" s="21" t="s">
        <v>39</v>
      </c>
      <c r="F105" s="32" t="s">
        <v>109</v>
      </c>
      <c r="G105" s="32" t="s">
        <v>110</v>
      </c>
      <c r="H105" s="36"/>
      <c r="I105" s="36"/>
      <c r="J105" s="22" t="s">
        <v>40</v>
      </c>
      <c r="K105" s="36"/>
      <c r="L105" s="32" t="s">
        <v>127</v>
      </c>
      <c r="M105" s="33" t="s">
        <v>128</v>
      </c>
      <c r="N105" s="33" t="s">
        <v>76</v>
      </c>
      <c r="O105" s="32" t="s">
        <v>77</v>
      </c>
      <c r="P105" s="32" t="s">
        <v>77</v>
      </c>
      <c r="Q105" s="32" t="s">
        <v>78</v>
      </c>
      <c r="R105" s="34" t="s">
        <v>129</v>
      </c>
      <c r="S105" s="32"/>
      <c r="T105" s="32" t="s">
        <v>127</v>
      </c>
      <c r="U105" s="33" t="s">
        <v>76</v>
      </c>
      <c r="V105" s="32" t="s">
        <v>77</v>
      </c>
      <c r="W105" s="32" t="s">
        <v>78</v>
      </c>
      <c r="X105" s="32" t="s">
        <v>129</v>
      </c>
      <c r="Y105" s="32"/>
      <c r="Z105" s="32" t="s">
        <v>480</v>
      </c>
      <c r="AA105" s="33" t="s">
        <v>76</v>
      </c>
      <c r="AB105" s="32" t="s">
        <v>77</v>
      </c>
      <c r="AC105" s="32" t="s">
        <v>77</v>
      </c>
      <c r="AD105" s="32" t="s">
        <v>95</v>
      </c>
      <c r="AE105" s="33" t="s">
        <v>129</v>
      </c>
      <c r="AF105" s="32"/>
      <c r="AG105" s="33" t="s">
        <v>481</v>
      </c>
      <c r="AH105" s="33" t="s">
        <v>482</v>
      </c>
      <c r="AI105" s="35" t="s">
        <v>143</v>
      </c>
      <c r="AJ105" s="32">
        <v>12.1</v>
      </c>
      <c r="AK105" s="32">
        <v>1934</v>
      </c>
      <c r="AL105" s="32"/>
      <c r="AM105" s="32"/>
      <c r="AN105" s="32"/>
      <c r="AO105" s="23">
        <f t="shared" si="3"/>
        <v>1934</v>
      </c>
      <c r="AP105" s="29"/>
      <c r="AQ105" s="29"/>
      <c r="AR105" s="29"/>
      <c r="AS105" s="29"/>
      <c r="AT105" s="29"/>
      <c r="AU105" s="29"/>
      <c r="AV105" s="29"/>
      <c r="AW105" s="29"/>
      <c r="AX105" s="29"/>
      <c r="AY105" s="22" t="s">
        <v>41</v>
      </c>
      <c r="AZ105" s="22" t="s">
        <v>40</v>
      </c>
      <c r="BA105" s="22" t="s">
        <v>40</v>
      </c>
      <c r="BB105" s="22" t="s">
        <v>40</v>
      </c>
      <c r="BC105" s="22" t="s">
        <v>42</v>
      </c>
      <c r="BD105" s="22" t="s">
        <v>41</v>
      </c>
      <c r="BE105" s="21"/>
      <c r="BF105" s="24" t="s">
        <v>68</v>
      </c>
      <c r="BG105" s="24" t="s">
        <v>69</v>
      </c>
    </row>
    <row r="106" spans="1:59" ht="12">
      <c r="A106" s="26">
        <f t="shared" si="2"/>
        <v>104</v>
      </c>
      <c r="B106" s="36"/>
      <c r="C106" s="32" t="s">
        <v>72</v>
      </c>
      <c r="D106" s="32" t="s">
        <v>73</v>
      </c>
      <c r="E106" s="21" t="s">
        <v>39</v>
      </c>
      <c r="F106" s="32" t="s">
        <v>109</v>
      </c>
      <c r="G106" s="32" t="s">
        <v>110</v>
      </c>
      <c r="H106" s="36"/>
      <c r="I106" s="36"/>
      <c r="J106" s="22" t="s">
        <v>40</v>
      </c>
      <c r="K106" s="36"/>
      <c r="L106" s="32" t="s">
        <v>127</v>
      </c>
      <c r="M106" s="33" t="s">
        <v>128</v>
      </c>
      <c r="N106" s="33" t="s">
        <v>76</v>
      </c>
      <c r="O106" s="32" t="s">
        <v>77</v>
      </c>
      <c r="P106" s="32" t="s">
        <v>77</v>
      </c>
      <c r="Q106" s="32" t="s">
        <v>78</v>
      </c>
      <c r="R106" s="34" t="s">
        <v>129</v>
      </c>
      <c r="S106" s="32"/>
      <c r="T106" s="32" t="s">
        <v>127</v>
      </c>
      <c r="U106" s="33" t="s">
        <v>76</v>
      </c>
      <c r="V106" s="32" t="s">
        <v>77</v>
      </c>
      <c r="W106" s="32" t="s">
        <v>78</v>
      </c>
      <c r="X106" s="32" t="s">
        <v>129</v>
      </c>
      <c r="Y106" s="32"/>
      <c r="Z106" s="32" t="s">
        <v>127</v>
      </c>
      <c r="AA106" s="33" t="s">
        <v>76</v>
      </c>
      <c r="AB106" s="32" t="s">
        <v>77</v>
      </c>
      <c r="AC106" s="32" t="s">
        <v>77</v>
      </c>
      <c r="AD106" s="32" t="s">
        <v>95</v>
      </c>
      <c r="AE106" s="33" t="s">
        <v>129</v>
      </c>
      <c r="AF106" s="32"/>
      <c r="AG106" s="33" t="s">
        <v>483</v>
      </c>
      <c r="AH106" s="33" t="s">
        <v>484</v>
      </c>
      <c r="AI106" s="35" t="s">
        <v>143</v>
      </c>
      <c r="AJ106" s="32">
        <v>17.5</v>
      </c>
      <c r="AK106" s="32">
        <v>366</v>
      </c>
      <c r="AL106" s="32"/>
      <c r="AM106" s="32"/>
      <c r="AN106" s="32"/>
      <c r="AO106" s="23">
        <f t="shared" si="3"/>
        <v>366</v>
      </c>
      <c r="AP106" s="29"/>
      <c r="AQ106" s="29"/>
      <c r="AR106" s="29"/>
      <c r="AS106" s="29"/>
      <c r="AT106" s="29"/>
      <c r="AU106" s="29"/>
      <c r="AV106" s="29"/>
      <c r="AW106" s="29"/>
      <c r="AX106" s="29"/>
      <c r="AY106" s="22" t="s">
        <v>41</v>
      </c>
      <c r="AZ106" s="22" t="s">
        <v>40</v>
      </c>
      <c r="BA106" s="22" t="s">
        <v>40</v>
      </c>
      <c r="BB106" s="22" t="s">
        <v>40</v>
      </c>
      <c r="BC106" s="22" t="s">
        <v>42</v>
      </c>
      <c r="BD106" s="22" t="s">
        <v>41</v>
      </c>
      <c r="BE106" s="21"/>
      <c r="BF106" s="24" t="s">
        <v>68</v>
      </c>
      <c r="BG106" s="24" t="s">
        <v>69</v>
      </c>
    </row>
    <row r="107" spans="1:59" ht="12">
      <c r="A107" s="26">
        <f t="shared" si="2"/>
        <v>105</v>
      </c>
      <c r="B107" s="36"/>
      <c r="C107" s="32" t="s">
        <v>72</v>
      </c>
      <c r="D107" s="32" t="s">
        <v>73</v>
      </c>
      <c r="E107" s="21" t="s">
        <v>39</v>
      </c>
      <c r="F107" s="32" t="s">
        <v>109</v>
      </c>
      <c r="G107" s="32" t="s">
        <v>110</v>
      </c>
      <c r="H107" s="36"/>
      <c r="I107" s="36"/>
      <c r="J107" s="22" t="s">
        <v>40</v>
      </c>
      <c r="K107" s="36"/>
      <c r="L107" s="32" t="s">
        <v>130</v>
      </c>
      <c r="M107" s="33" t="s">
        <v>131</v>
      </c>
      <c r="N107" s="33" t="s">
        <v>76</v>
      </c>
      <c r="O107" s="32" t="s">
        <v>77</v>
      </c>
      <c r="P107" s="32" t="s">
        <v>77</v>
      </c>
      <c r="Q107" s="32" t="s">
        <v>132</v>
      </c>
      <c r="R107" s="34" t="s">
        <v>133</v>
      </c>
      <c r="S107" s="32"/>
      <c r="T107" s="32" t="s">
        <v>130</v>
      </c>
      <c r="U107" s="33" t="s">
        <v>76</v>
      </c>
      <c r="V107" s="32" t="s">
        <v>77</v>
      </c>
      <c r="W107" s="32" t="s">
        <v>132</v>
      </c>
      <c r="X107" s="32">
        <v>1</v>
      </c>
      <c r="Y107" s="32"/>
      <c r="Z107" s="32" t="s">
        <v>130</v>
      </c>
      <c r="AA107" s="33" t="s">
        <v>76</v>
      </c>
      <c r="AB107" s="32" t="s">
        <v>77</v>
      </c>
      <c r="AC107" s="32" t="s">
        <v>77</v>
      </c>
      <c r="AD107" s="32" t="s">
        <v>441</v>
      </c>
      <c r="AE107" s="33" t="s">
        <v>133</v>
      </c>
      <c r="AF107" s="32"/>
      <c r="AG107" s="33" t="s">
        <v>485</v>
      </c>
      <c r="AH107" s="33" t="s">
        <v>486</v>
      </c>
      <c r="AI107" s="35" t="s">
        <v>143</v>
      </c>
      <c r="AJ107" s="32">
        <v>35</v>
      </c>
      <c r="AK107" s="32">
        <v>13697</v>
      </c>
      <c r="AL107" s="32"/>
      <c r="AM107" s="32"/>
      <c r="AN107" s="32"/>
      <c r="AO107" s="23">
        <f t="shared" si="3"/>
        <v>13697</v>
      </c>
      <c r="AP107" s="29"/>
      <c r="AQ107" s="29"/>
      <c r="AR107" s="29"/>
      <c r="AS107" s="29"/>
      <c r="AT107" s="29"/>
      <c r="AU107" s="29"/>
      <c r="AV107" s="29"/>
      <c r="AW107" s="29"/>
      <c r="AX107" s="29"/>
      <c r="AY107" s="22" t="s">
        <v>41</v>
      </c>
      <c r="AZ107" s="22" t="s">
        <v>40</v>
      </c>
      <c r="BA107" s="22" t="s">
        <v>40</v>
      </c>
      <c r="BB107" s="22" t="s">
        <v>40</v>
      </c>
      <c r="BC107" s="22" t="s">
        <v>42</v>
      </c>
      <c r="BD107" s="22" t="s">
        <v>41</v>
      </c>
      <c r="BE107" s="21"/>
      <c r="BF107" s="24" t="s">
        <v>68</v>
      </c>
      <c r="BG107" s="24" t="s">
        <v>69</v>
      </c>
    </row>
    <row r="108" spans="1:59" ht="12">
      <c r="A108" s="26">
        <f t="shared" si="2"/>
        <v>106</v>
      </c>
      <c r="B108" s="36"/>
      <c r="C108" s="32" t="s">
        <v>72</v>
      </c>
      <c r="D108" s="32" t="s">
        <v>73</v>
      </c>
      <c r="E108" s="21" t="s">
        <v>39</v>
      </c>
      <c r="F108" s="32" t="s">
        <v>109</v>
      </c>
      <c r="G108" s="32" t="s">
        <v>110</v>
      </c>
      <c r="H108" s="36"/>
      <c r="I108" s="36"/>
      <c r="J108" s="22" t="s">
        <v>40</v>
      </c>
      <c r="K108" s="36"/>
      <c r="L108" s="32" t="s">
        <v>130</v>
      </c>
      <c r="M108" s="33" t="s">
        <v>131</v>
      </c>
      <c r="N108" s="33" t="s">
        <v>76</v>
      </c>
      <c r="O108" s="32" t="s">
        <v>77</v>
      </c>
      <c r="P108" s="32" t="s">
        <v>77</v>
      </c>
      <c r="Q108" s="32" t="s">
        <v>132</v>
      </c>
      <c r="R108" s="34" t="s">
        <v>133</v>
      </c>
      <c r="S108" s="32"/>
      <c r="T108" s="32" t="s">
        <v>130</v>
      </c>
      <c r="U108" s="33" t="s">
        <v>76</v>
      </c>
      <c r="V108" s="32" t="s">
        <v>77</v>
      </c>
      <c r="W108" s="32" t="s">
        <v>132</v>
      </c>
      <c r="X108" s="32">
        <v>1</v>
      </c>
      <c r="Y108" s="32"/>
      <c r="Z108" s="32" t="s">
        <v>130</v>
      </c>
      <c r="AA108" s="33" t="s">
        <v>76</v>
      </c>
      <c r="AB108" s="32" t="s">
        <v>77</v>
      </c>
      <c r="AC108" s="32" t="s">
        <v>77</v>
      </c>
      <c r="AD108" s="32" t="s">
        <v>441</v>
      </c>
      <c r="AE108" s="33" t="s">
        <v>133</v>
      </c>
      <c r="AF108" s="32"/>
      <c r="AG108" s="33" t="s">
        <v>487</v>
      </c>
      <c r="AH108" s="33" t="s">
        <v>488</v>
      </c>
      <c r="AI108" s="35" t="s">
        <v>213</v>
      </c>
      <c r="AJ108" s="32">
        <v>4.5</v>
      </c>
      <c r="AK108" s="32">
        <v>39</v>
      </c>
      <c r="AL108" s="32"/>
      <c r="AM108" s="32"/>
      <c r="AN108" s="32"/>
      <c r="AO108" s="23">
        <f t="shared" si="3"/>
        <v>39</v>
      </c>
      <c r="AP108" s="29"/>
      <c r="AQ108" s="29"/>
      <c r="AR108" s="29"/>
      <c r="AS108" s="29"/>
      <c r="AT108" s="29"/>
      <c r="AU108" s="29"/>
      <c r="AV108" s="29"/>
      <c r="AW108" s="29"/>
      <c r="AX108" s="29"/>
      <c r="AY108" s="22" t="s">
        <v>41</v>
      </c>
      <c r="AZ108" s="22" t="s">
        <v>40</v>
      </c>
      <c r="BA108" s="22" t="s">
        <v>40</v>
      </c>
      <c r="BB108" s="22" t="s">
        <v>40</v>
      </c>
      <c r="BC108" s="22" t="s">
        <v>42</v>
      </c>
      <c r="BD108" s="22" t="s">
        <v>41</v>
      </c>
      <c r="BE108" s="21"/>
      <c r="BF108" s="24" t="s">
        <v>68</v>
      </c>
      <c r="BG108" s="24" t="s">
        <v>69</v>
      </c>
    </row>
    <row r="109" spans="1:59" ht="12">
      <c r="A109" s="26">
        <f t="shared" si="2"/>
        <v>107</v>
      </c>
      <c r="B109" s="36"/>
      <c r="C109" s="32" t="s">
        <v>72</v>
      </c>
      <c r="D109" s="32" t="s">
        <v>73</v>
      </c>
      <c r="E109" s="21" t="s">
        <v>39</v>
      </c>
      <c r="F109" s="32" t="s">
        <v>109</v>
      </c>
      <c r="G109" s="32" t="s">
        <v>110</v>
      </c>
      <c r="H109" s="36"/>
      <c r="I109" s="36"/>
      <c r="J109" s="22" t="s">
        <v>40</v>
      </c>
      <c r="K109" s="36"/>
      <c r="L109" s="32" t="s">
        <v>134</v>
      </c>
      <c r="M109" s="33" t="s">
        <v>135</v>
      </c>
      <c r="N109" s="33" t="s">
        <v>76</v>
      </c>
      <c r="O109" s="32" t="s">
        <v>77</v>
      </c>
      <c r="P109" s="32" t="s">
        <v>77</v>
      </c>
      <c r="Q109" s="32" t="s">
        <v>136</v>
      </c>
      <c r="R109" s="34" t="s">
        <v>137</v>
      </c>
      <c r="S109" s="32"/>
      <c r="T109" s="32" t="s">
        <v>134</v>
      </c>
      <c r="U109" s="33" t="s">
        <v>76</v>
      </c>
      <c r="V109" s="32" t="s">
        <v>77</v>
      </c>
      <c r="W109" s="32" t="s">
        <v>136</v>
      </c>
      <c r="X109" s="32">
        <v>4</v>
      </c>
      <c r="Y109" s="32"/>
      <c r="Z109" s="32" t="s">
        <v>134</v>
      </c>
      <c r="AA109" s="33" t="s">
        <v>76</v>
      </c>
      <c r="AB109" s="32" t="s">
        <v>77</v>
      </c>
      <c r="AC109" s="32" t="s">
        <v>77</v>
      </c>
      <c r="AD109" s="32" t="s">
        <v>136</v>
      </c>
      <c r="AE109" s="33" t="s">
        <v>137</v>
      </c>
      <c r="AF109" s="32"/>
      <c r="AG109" s="33" t="s">
        <v>489</v>
      </c>
      <c r="AH109" s="33" t="s">
        <v>490</v>
      </c>
      <c r="AI109" s="35" t="s">
        <v>143</v>
      </c>
      <c r="AJ109" s="32">
        <v>12.5</v>
      </c>
      <c r="AK109" s="32">
        <v>1331</v>
      </c>
      <c r="AL109" s="32"/>
      <c r="AM109" s="32"/>
      <c r="AN109" s="32"/>
      <c r="AO109" s="23">
        <f t="shared" si="3"/>
        <v>1331</v>
      </c>
      <c r="AP109" s="29"/>
      <c r="AQ109" s="29"/>
      <c r="AR109" s="29"/>
      <c r="AS109" s="29"/>
      <c r="AT109" s="29"/>
      <c r="AU109" s="29"/>
      <c r="AV109" s="29"/>
      <c r="AW109" s="29"/>
      <c r="AX109" s="29"/>
      <c r="AY109" s="22" t="s">
        <v>41</v>
      </c>
      <c r="AZ109" s="22" t="s">
        <v>40</v>
      </c>
      <c r="BA109" s="22" t="s">
        <v>40</v>
      </c>
      <c r="BB109" s="22" t="s">
        <v>40</v>
      </c>
      <c r="BC109" s="22" t="s">
        <v>42</v>
      </c>
      <c r="BD109" s="22" t="s">
        <v>41</v>
      </c>
      <c r="BE109" s="21"/>
      <c r="BF109" s="24" t="s">
        <v>68</v>
      </c>
      <c r="BG109" s="24" t="s">
        <v>69</v>
      </c>
    </row>
    <row r="110" spans="1:59" ht="12">
      <c r="A110" s="26">
        <f t="shared" si="2"/>
        <v>108</v>
      </c>
      <c r="B110" s="36"/>
      <c r="C110" s="32" t="s">
        <v>72</v>
      </c>
      <c r="D110" s="32" t="s">
        <v>73</v>
      </c>
      <c r="E110" s="21" t="s">
        <v>39</v>
      </c>
      <c r="F110" s="32" t="s">
        <v>109</v>
      </c>
      <c r="G110" s="32" t="s">
        <v>110</v>
      </c>
      <c r="H110" s="36"/>
      <c r="I110" s="36"/>
      <c r="J110" s="22" t="s">
        <v>40</v>
      </c>
      <c r="K110" s="36"/>
      <c r="L110" s="32" t="s">
        <v>134</v>
      </c>
      <c r="M110" s="33" t="s">
        <v>135</v>
      </c>
      <c r="N110" s="33" t="s">
        <v>76</v>
      </c>
      <c r="O110" s="32" t="s">
        <v>77</v>
      </c>
      <c r="P110" s="32" t="s">
        <v>77</v>
      </c>
      <c r="Q110" s="32" t="s">
        <v>136</v>
      </c>
      <c r="R110" s="34" t="s">
        <v>137</v>
      </c>
      <c r="S110" s="32"/>
      <c r="T110" s="32" t="s">
        <v>134</v>
      </c>
      <c r="U110" s="33" t="s">
        <v>76</v>
      </c>
      <c r="V110" s="32" t="s">
        <v>77</v>
      </c>
      <c r="W110" s="32" t="s">
        <v>136</v>
      </c>
      <c r="X110" s="32">
        <v>4</v>
      </c>
      <c r="Y110" s="32"/>
      <c r="Z110" s="32" t="s">
        <v>134</v>
      </c>
      <c r="AA110" s="33" t="s">
        <v>76</v>
      </c>
      <c r="AB110" s="32" t="s">
        <v>77</v>
      </c>
      <c r="AC110" s="32" t="s">
        <v>77</v>
      </c>
      <c r="AD110" s="32" t="s">
        <v>136</v>
      </c>
      <c r="AE110" s="33" t="s">
        <v>137</v>
      </c>
      <c r="AF110" s="32"/>
      <c r="AG110" s="33" t="s">
        <v>491</v>
      </c>
      <c r="AH110" s="33" t="s">
        <v>492</v>
      </c>
      <c r="AI110" s="35" t="s">
        <v>143</v>
      </c>
      <c r="AJ110" s="32">
        <v>12.5</v>
      </c>
      <c r="AK110" s="32">
        <v>4578</v>
      </c>
      <c r="AL110" s="32"/>
      <c r="AM110" s="32"/>
      <c r="AN110" s="32"/>
      <c r="AO110" s="23">
        <f t="shared" si="3"/>
        <v>4578</v>
      </c>
      <c r="AP110" s="29"/>
      <c r="AQ110" s="29"/>
      <c r="AR110" s="29"/>
      <c r="AS110" s="29"/>
      <c r="AT110" s="29"/>
      <c r="AU110" s="29"/>
      <c r="AV110" s="29"/>
      <c r="AW110" s="29"/>
      <c r="AX110" s="29"/>
      <c r="AY110" s="22" t="s">
        <v>41</v>
      </c>
      <c r="AZ110" s="22" t="s">
        <v>40</v>
      </c>
      <c r="BA110" s="22" t="s">
        <v>40</v>
      </c>
      <c r="BB110" s="22" t="s">
        <v>40</v>
      </c>
      <c r="BC110" s="22" t="s">
        <v>42</v>
      </c>
      <c r="BD110" s="22" t="s">
        <v>41</v>
      </c>
      <c r="BE110" s="21"/>
      <c r="BF110" s="24" t="s">
        <v>68</v>
      </c>
      <c r="BG110" s="24" t="s">
        <v>69</v>
      </c>
    </row>
    <row r="111" spans="1:59" ht="12">
      <c r="A111" s="26">
        <f t="shared" si="2"/>
        <v>109</v>
      </c>
      <c r="B111" s="36"/>
      <c r="C111" s="32" t="s">
        <v>72</v>
      </c>
      <c r="D111" s="32" t="s">
        <v>73</v>
      </c>
      <c r="E111" s="21" t="s">
        <v>39</v>
      </c>
      <c r="F111" s="32" t="s">
        <v>109</v>
      </c>
      <c r="G111" s="32" t="s">
        <v>110</v>
      </c>
      <c r="H111" s="36"/>
      <c r="I111" s="36"/>
      <c r="J111" s="22" t="s">
        <v>40</v>
      </c>
      <c r="K111" s="36"/>
      <c r="L111" s="32" t="s">
        <v>134</v>
      </c>
      <c r="M111" s="33" t="s">
        <v>135</v>
      </c>
      <c r="N111" s="33" t="s">
        <v>76</v>
      </c>
      <c r="O111" s="32" t="s">
        <v>77</v>
      </c>
      <c r="P111" s="32" t="s">
        <v>77</v>
      </c>
      <c r="Q111" s="32" t="s">
        <v>136</v>
      </c>
      <c r="R111" s="34" t="s">
        <v>137</v>
      </c>
      <c r="S111" s="32"/>
      <c r="T111" s="32" t="s">
        <v>134</v>
      </c>
      <c r="U111" s="33" t="s">
        <v>76</v>
      </c>
      <c r="V111" s="32" t="s">
        <v>77</v>
      </c>
      <c r="W111" s="32" t="s">
        <v>136</v>
      </c>
      <c r="X111" s="32">
        <v>4</v>
      </c>
      <c r="Y111" s="32"/>
      <c r="Z111" s="32" t="s">
        <v>134</v>
      </c>
      <c r="AA111" s="33" t="s">
        <v>76</v>
      </c>
      <c r="AB111" s="32" t="s">
        <v>77</v>
      </c>
      <c r="AC111" s="32" t="s">
        <v>77</v>
      </c>
      <c r="AD111" s="32" t="s">
        <v>136</v>
      </c>
      <c r="AE111" s="33" t="s">
        <v>137</v>
      </c>
      <c r="AF111" s="32"/>
      <c r="AG111" s="33" t="s">
        <v>493</v>
      </c>
      <c r="AH111" s="33" t="s">
        <v>494</v>
      </c>
      <c r="AI111" s="35" t="s">
        <v>143</v>
      </c>
      <c r="AJ111" s="32">
        <v>32</v>
      </c>
      <c r="AK111" s="32">
        <v>62902</v>
      </c>
      <c r="AL111" s="32"/>
      <c r="AM111" s="32"/>
      <c r="AN111" s="32"/>
      <c r="AO111" s="23">
        <f t="shared" si="3"/>
        <v>62902</v>
      </c>
      <c r="AP111" s="29"/>
      <c r="AQ111" s="29"/>
      <c r="AR111" s="29"/>
      <c r="AS111" s="29"/>
      <c r="AT111" s="29"/>
      <c r="AU111" s="29"/>
      <c r="AV111" s="29"/>
      <c r="AW111" s="29"/>
      <c r="AX111" s="29"/>
      <c r="AY111" s="22" t="s">
        <v>41</v>
      </c>
      <c r="AZ111" s="22" t="s">
        <v>40</v>
      </c>
      <c r="BA111" s="22" t="s">
        <v>40</v>
      </c>
      <c r="BB111" s="22" t="s">
        <v>40</v>
      </c>
      <c r="BC111" s="22" t="s">
        <v>42</v>
      </c>
      <c r="BD111" s="22" t="s">
        <v>41</v>
      </c>
      <c r="BE111" s="21"/>
      <c r="BF111" s="24" t="s">
        <v>68</v>
      </c>
      <c r="BG111" s="24" t="s">
        <v>69</v>
      </c>
    </row>
    <row r="112" spans="36:41" ht="12">
      <c r="AJ112" s="8">
        <f aca="true" t="shared" si="4" ref="AJ112:AO112">SUM(AJ3:AJ111)</f>
        <v>1948.2999999999997</v>
      </c>
      <c r="AK112" s="8">
        <f t="shared" si="4"/>
        <v>638063</v>
      </c>
      <c r="AL112" s="8">
        <f t="shared" si="4"/>
        <v>663657</v>
      </c>
      <c r="AM112" s="8">
        <f t="shared" si="4"/>
        <v>0</v>
      </c>
      <c r="AN112" s="8">
        <f t="shared" si="4"/>
        <v>0</v>
      </c>
      <c r="AO112" s="8">
        <f t="shared" si="4"/>
        <v>1301720</v>
      </c>
    </row>
    <row r="113" ht="12">
      <c r="AN113" s="8">
        <f>SUM(AK112:AN112)</f>
        <v>1301720</v>
      </c>
    </row>
    <row r="114" ht="12">
      <c r="AN114" s="8">
        <f>AN113/1000</f>
        <v>1301.72</v>
      </c>
    </row>
  </sheetData>
  <sheetProtection/>
  <mergeCells count="23">
    <mergeCell ref="AQ1:AV1"/>
    <mergeCell ref="AW1:AX1"/>
    <mergeCell ref="BG1:BG2"/>
    <mergeCell ref="AY1:BD1"/>
    <mergeCell ref="BE1:BE2"/>
    <mergeCell ref="BF1:BF2"/>
    <mergeCell ref="A1:A2"/>
    <mergeCell ref="B1:B2"/>
    <mergeCell ref="C1:C2"/>
    <mergeCell ref="D1:D2"/>
    <mergeCell ref="T1:Y1"/>
    <mergeCell ref="AK1:AO1"/>
    <mergeCell ref="Z1:AH1"/>
    <mergeCell ref="AI1:AI2"/>
    <mergeCell ref="AJ1:AJ2"/>
    <mergeCell ref="L1:S1"/>
    <mergeCell ref="K1:K2"/>
    <mergeCell ref="F1:F2"/>
    <mergeCell ref="G1:G2"/>
    <mergeCell ref="H1:H2"/>
    <mergeCell ref="E1:E2"/>
    <mergeCell ref="I1:I2"/>
    <mergeCell ref="J1:J2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A1" sqref="A1:K110"/>
    </sheetView>
  </sheetViews>
  <sheetFormatPr defaultColWidth="8.50390625" defaultRowHeight="14.25"/>
  <cols>
    <col min="1" max="1" width="3.75390625" style="13" customWidth="1"/>
    <col min="2" max="2" width="16.375" style="13" customWidth="1"/>
    <col min="3" max="4" width="8.50390625" style="13" customWidth="1"/>
    <col min="5" max="5" width="23.25390625" style="13" customWidth="1"/>
    <col min="6" max="7" width="8.50390625" style="13" customWidth="1"/>
    <col min="8" max="8" width="17.375" style="13" customWidth="1"/>
    <col min="9" max="16384" width="8.50390625" style="13" customWidth="1"/>
  </cols>
  <sheetData>
    <row r="1" spans="1:11" ht="31.5">
      <c r="A1" s="10" t="s">
        <v>43</v>
      </c>
      <c r="B1" s="11" t="s">
        <v>44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70</v>
      </c>
      <c r="H1" s="11" t="s">
        <v>6</v>
      </c>
      <c r="I1" s="12" t="s">
        <v>45</v>
      </c>
      <c r="J1" s="12" t="s">
        <v>46</v>
      </c>
      <c r="K1" s="12" t="s">
        <v>49</v>
      </c>
    </row>
    <row r="2" spans="1:11" ht="10.5">
      <c r="A2" s="2">
        <f>'Wykaz ppe obiekty'!A3</f>
        <v>1</v>
      </c>
      <c r="B2" s="2" t="str">
        <f>'Wykaz ppe obiekty'!Z3</f>
        <v>Remiza Strażacka  Garaż</v>
      </c>
      <c r="C2" s="1" t="str">
        <f>'Wykaz ppe obiekty'!AA3</f>
        <v>49-100</v>
      </c>
      <c r="D2" s="2" t="str">
        <f>'Wykaz ppe obiekty'!AB3</f>
        <v>Niemodlin</v>
      </c>
      <c r="E2" s="2" t="str">
        <f>'Wykaz ppe obiekty'!AC3</f>
        <v>Grodziec, Grodziec </v>
      </c>
      <c r="F2" s="2">
        <f>'Wykaz ppe obiekty'!AD3</f>
        <v>0</v>
      </c>
      <c r="G2" s="2" t="str">
        <f>'Wykaz ppe obiekty'!AE3</f>
        <v>13b</v>
      </c>
      <c r="H2" s="1" t="str">
        <f>'Wykaz ppe obiekty'!AG3</f>
        <v>590322413700242918</v>
      </c>
      <c r="I2" s="2" t="str">
        <f>'Wykaz ppe obiekty'!AI3</f>
        <v>C11</v>
      </c>
      <c r="J2" s="2">
        <f>'Wykaz ppe obiekty'!AJ3</f>
        <v>13</v>
      </c>
      <c r="K2" s="2">
        <f>'Wykaz ppe obiekty'!AO3</f>
        <v>2000</v>
      </c>
    </row>
    <row r="3" spans="1:11" ht="10.5">
      <c r="A3" s="2">
        <f>'Wykaz ppe obiekty'!A4</f>
        <v>2</v>
      </c>
      <c r="B3" s="2" t="str">
        <f>'Wykaz ppe obiekty'!Z4</f>
        <v>Świetlica  Lokal Użytkowy</v>
      </c>
      <c r="C3" s="1" t="str">
        <f>'Wykaz ppe obiekty'!AA4</f>
        <v>49-100</v>
      </c>
      <c r="D3" s="2" t="str">
        <f>'Wykaz ppe obiekty'!AB4</f>
        <v>Niemodlin</v>
      </c>
      <c r="E3" s="2" t="str">
        <f>'Wykaz ppe obiekty'!AC4</f>
        <v>Sady</v>
      </c>
      <c r="F3" s="2">
        <f>'Wykaz ppe obiekty'!AD4</f>
        <v>0</v>
      </c>
      <c r="G3" s="2" t="str">
        <f>'Wykaz ppe obiekty'!AE4</f>
        <v>68</v>
      </c>
      <c r="H3" s="1" t="str">
        <f>'Wykaz ppe obiekty'!AG4</f>
        <v>590322413700041818</v>
      </c>
      <c r="I3" s="2" t="str">
        <f>'Wykaz ppe obiekty'!AI4</f>
        <v>C11</v>
      </c>
      <c r="J3" s="2">
        <f>'Wykaz ppe obiekty'!AJ4</f>
        <v>4.5</v>
      </c>
      <c r="K3" s="2">
        <f>'Wykaz ppe obiekty'!AO4</f>
        <v>579</v>
      </c>
    </row>
    <row r="4" spans="1:11" ht="10.5">
      <c r="A4" s="2">
        <f>'Wykaz ppe obiekty'!A5</f>
        <v>3</v>
      </c>
      <c r="B4" s="2" t="str">
        <f>'Wykaz ppe obiekty'!Z5</f>
        <v>Świetlica  Lokal Użytkowy</v>
      </c>
      <c r="C4" s="1" t="str">
        <f>'Wykaz ppe obiekty'!AA5</f>
        <v>49-156</v>
      </c>
      <c r="D4" s="2" t="str">
        <f>'Wykaz ppe obiekty'!AB5</f>
        <v>Gracze</v>
      </c>
      <c r="E4" s="2" t="str">
        <f>'Wykaz ppe obiekty'!AC5</f>
        <v>Sarny Wielkie </v>
      </c>
      <c r="F4" s="2">
        <f>'Wykaz ppe obiekty'!AD5</f>
        <v>0</v>
      </c>
      <c r="G4" s="2" t="str">
        <f>'Wykaz ppe obiekty'!AE5</f>
        <v>18</v>
      </c>
      <c r="H4" s="1" t="str">
        <f>'Wykaz ppe obiekty'!AG5</f>
        <v>590322413700228592</v>
      </c>
      <c r="I4" s="2" t="str">
        <f>'Wykaz ppe obiekty'!AI5</f>
        <v>C11</v>
      </c>
      <c r="J4" s="2">
        <f>'Wykaz ppe obiekty'!AJ5</f>
        <v>12.5</v>
      </c>
      <c r="K4" s="2">
        <f>'Wykaz ppe obiekty'!AO5</f>
        <v>560</v>
      </c>
    </row>
    <row r="5" spans="1:11" ht="10.5">
      <c r="A5" s="2">
        <f>'Wykaz ppe obiekty'!A6</f>
        <v>4</v>
      </c>
      <c r="B5" s="2" t="str">
        <f>'Wykaz ppe obiekty'!Z6</f>
        <v>Obiekt Sportowo Rekreacyjny</v>
      </c>
      <c r="C5" s="1" t="str">
        <f>'Wykaz ppe obiekty'!AA6</f>
        <v>49-156</v>
      </c>
      <c r="D5" s="2" t="str">
        <f>'Wykaz ppe obiekty'!AB6</f>
        <v>Gracze</v>
      </c>
      <c r="E5" s="2" t="str">
        <f>'Wykaz ppe obiekty'!AC6</f>
        <v>Molestowice</v>
      </c>
      <c r="F5" s="2">
        <f>'Wykaz ppe obiekty'!AD6</f>
        <v>0</v>
      </c>
      <c r="G5" s="2" t="str">
        <f>'Wykaz ppe obiekty'!AE6</f>
        <v>Dz/41</v>
      </c>
      <c r="H5" s="1" t="str">
        <f>'Wykaz ppe obiekty'!AG6</f>
        <v>590322413700810070</v>
      </c>
      <c r="I5" s="2" t="str">
        <f>'Wykaz ppe obiekty'!AI6</f>
        <v>C11</v>
      </c>
      <c r="J5" s="2">
        <f>'Wykaz ppe obiekty'!AJ6</f>
        <v>13</v>
      </c>
      <c r="K5" s="2">
        <f>'Wykaz ppe obiekty'!AO6</f>
        <v>36</v>
      </c>
    </row>
    <row r="6" spans="1:11" ht="10.5">
      <c r="A6" s="2">
        <f>'Wykaz ppe obiekty'!A7</f>
        <v>5</v>
      </c>
      <c r="B6" s="2" t="str">
        <f>'Wykaz ppe obiekty'!Z7</f>
        <v>Świetlica Wiejska</v>
      </c>
      <c r="C6" s="1" t="str">
        <f>'Wykaz ppe obiekty'!AA7</f>
        <v>49-156</v>
      </c>
      <c r="D6" s="2" t="str">
        <f>'Wykaz ppe obiekty'!AB7</f>
        <v>Gracze</v>
      </c>
      <c r="E6" s="2" t="str">
        <f>'Wykaz ppe obiekty'!AC7</f>
        <v>Magnuszowice</v>
      </c>
      <c r="F6" s="2">
        <f>'Wykaz ppe obiekty'!AD7</f>
        <v>0</v>
      </c>
      <c r="G6" s="2" t="str">
        <f>'Wykaz ppe obiekty'!AE7</f>
        <v>56/1</v>
      </c>
      <c r="H6" s="1" t="str">
        <f>'Wykaz ppe obiekty'!AG7</f>
        <v>590322413700110859</v>
      </c>
      <c r="I6" s="2" t="str">
        <f>'Wykaz ppe obiekty'!AI7</f>
        <v>C11</v>
      </c>
      <c r="J6" s="2">
        <f>'Wykaz ppe obiekty'!AJ7</f>
        <v>12.5</v>
      </c>
      <c r="K6" s="2">
        <f>'Wykaz ppe obiekty'!AO7</f>
        <v>544</v>
      </c>
    </row>
    <row r="7" spans="1:11" ht="10.5">
      <c r="A7" s="2">
        <f>'Wykaz ppe obiekty'!A8</f>
        <v>6</v>
      </c>
      <c r="B7" s="2" t="str">
        <f>'Wykaz ppe obiekty'!Z8</f>
        <v>Świetlica Wiejska</v>
      </c>
      <c r="C7" s="1" t="str">
        <f>'Wykaz ppe obiekty'!AA8</f>
        <v>49-156</v>
      </c>
      <c r="D7" s="2" t="str">
        <f>'Wykaz ppe obiekty'!AB8</f>
        <v>Gracze</v>
      </c>
      <c r="E7" s="2" t="str">
        <f>'Wykaz ppe obiekty'!AC8</f>
        <v>Tłustoręby</v>
      </c>
      <c r="F7" s="2">
        <f>'Wykaz ppe obiekty'!AD8</f>
        <v>0</v>
      </c>
      <c r="G7" s="2" t="str">
        <f>'Wykaz ppe obiekty'!AE8</f>
        <v>40</v>
      </c>
      <c r="H7" s="1" t="str">
        <f>'Wykaz ppe obiekty'!AG8</f>
        <v>590322413700173540</v>
      </c>
      <c r="I7" s="2" t="str">
        <f>'Wykaz ppe obiekty'!AI8</f>
        <v>C11</v>
      </c>
      <c r="J7" s="2">
        <f>'Wykaz ppe obiekty'!AJ8</f>
        <v>12.5</v>
      </c>
      <c r="K7" s="2">
        <f>'Wykaz ppe obiekty'!AO8</f>
        <v>47</v>
      </c>
    </row>
    <row r="8" spans="1:11" ht="10.5">
      <c r="A8" s="2">
        <f>'Wykaz ppe obiekty'!A9</f>
        <v>7</v>
      </c>
      <c r="B8" s="2" t="str">
        <f>'Wykaz ppe obiekty'!Z9</f>
        <v>Remiza OSP Rogi</v>
      </c>
      <c r="C8" s="1" t="str">
        <f>'Wykaz ppe obiekty'!AA9</f>
        <v>49-156</v>
      </c>
      <c r="D8" s="2" t="str">
        <f>'Wykaz ppe obiekty'!AB9</f>
        <v>Gracze</v>
      </c>
      <c r="E8" s="2" t="str">
        <f>'Wykaz ppe obiekty'!AC9</f>
        <v>Rogi </v>
      </c>
      <c r="F8" s="2">
        <f>'Wykaz ppe obiekty'!AD9</f>
        <v>0</v>
      </c>
      <c r="G8" s="2">
        <f>'Wykaz ppe obiekty'!AE9</f>
        <v>0</v>
      </c>
      <c r="H8" s="1" t="str">
        <f>'Wykaz ppe obiekty'!AG9</f>
        <v>590322413700819639</v>
      </c>
      <c r="I8" s="2" t="str">
        <f>'Wykaz ppe obiekty'!AI9</f>
        <v>C11</v>
      </c>
      <c r="J8" s="2">
        <f>'Wykaz ppe obiekty'!AJ9</f>
        <v>12.1</v>
      </c>
      <c r="K8" s="2">
        <f>'Wykaz ppe obiekty'!AO9</f>
        <v>3685</v>
      </c>
    </row>
    <row r="9" spans="1:11" ht="10.5">
      <c r="A9" s="2">
        <f>'Wykaz ppe obiekty'!A10</f>
        <v>8</v>
      </c>
      <c r="B9" s="2" t="str">
        <f>'Wykaz ppe obiekty'!Z10</f>
        <v>Obiekt Użytkowy</v>
      </c>
      <c r="C9" s="1" t="str">
        <f>'Wykaz ppe obiekty'!AA10</f>
        <v>49-100</v>
      </c>
      <c r="D9" s="2" t="str">
        <f>'Wykaz ppe obiekty'!AB10</f>
        <v>Niemodlin</v>
      </c>
      <c r="E9" s="2" t="str">
        <f>'Wykaz ppe obiekty'!AC10</f>
        <v>Sosnówka</v>
      </c>
      <c r="F9" s="2">
        <f>'Wykaz ppe obiekty'!AD10</f>
        <v>0</v>
      </c>
      <c r="G9" s="2" t="str">
        <f>'Wykaz ppe obiekty'!AE10</f>
        <v>Dz/42/15</v>
      </c>
      <c r="H9" s="1" t="str">
        <f>'Wykaz ppe obiekty'!AG10</f>
        <v>590322413700343486</v>
      </c>
      <c r="I9" s="2" t="str">
        <f>'Wykaz ppe obiekty'!AI10</f>
        <v>C11</v>
      </c>
      <c r="J9" s="2">
        <f>'Wykaz ppe obiekty'!AJ10</f>
        <v>13</v>
      </c>
      <c r="K9" s="2">
        <f>'Wykaz ppe obiekty'!AO10</f>
        <v>23</v>
      </c>
    </row>
    <row r="10" spans="1:11" ht="10.5">
      <c r="A10" s="2">
        <f>'Wykaz ppe obiekty'!A11</f>
        <v>9</v>
      </c>
      <c r="B10" s="2" t="str">
        <f>'Wykaz ppe obiekty'!Z11</f>
        <v>Lokal Użytkowy  Świetlica Radoszowice</v>
      </c>
      <c r="C10" s="1" t="str">
        <f>'Wykaz ppe obiekty'!AA11</f>
        <v>49-156</v>
      </c>
      <c r="D10" s="2" t="str">
        <f>'Wykaz ppe obiekty'!AB11</f>
        <v>Gracze</v>
      </c>
      <c r="E10" s="2" t="str">
        <f>'Wykaz ppe obiekty'!AC11</f>
        <v>Radoszowice</v>
      </c>
      <c r="F10" s="2">
        <f>'Wykaz ppe obiekty'!AD11</f>
        <v>0</v>
      </c>
      <c r="G10" s="2" t="str">
        <f>'Wykaz ppe obiekty'!AE11</f>
        <v>2</v>
      </c>
      <c r="H10" s="1" t="str">
        <f>'Wykaz ppe obiekty'!AG11</f>
        <v>590322413700061953</v>
      </c>
      <c r="I10" s="2" t="str">
        <f>'Wykaz ppe obiekty'!AI11</f>
        <v>C11</v>
      </c>
      <c r="J10" s="2">
        <f>'Wykaz ppe obiekty'!AJ11</f>
        <v>13.5</v>
      </c>
      <c r="K10" s="2">
        <f>'Wykaz ppe obiekty'!AO11</f>
        <v>776</v>
      </c>
    </row>
    <row r="11" spans="1:11" ht="10.5">
      <c r="A11" s="2">
        <f>'Wykaz ppe obiekty'!A12</f>
        <v>10</v>
      </c>
      <c r="B11" s="2" t="str">
        <f>'Wykaz ppe obiekty'!Z12</f>
        <v>Remiza OSP Grodziec</v>
      </c>
      <c r="C11" s="1" t="str">
        <f>'Wykaz ppe obiekty'!AA12</f>
        <v>49-100</v>
      </c>
      <c r="D11" s="2" t="str">
        <f>'Wykaz ppe obiekty'!AB12</f>
        <v>Niemodlin</v>
      </c>
      <c r="E11" s="2" t="str">
        <f>'Wykaz ppe obiekty'!AC12</f>
        <v>Grodziec, Grodziec </v>
      </c>
      <c r="F11" s="2">
        <f>'Wykaz ppe obiekty'!AD12</f>
        <v>0</v>
      </c>
      <c r="G11" s="2">
        <f>'Wykaz ppe obiekty'!AE12</f>
        <v>0</v>
      </c>
      <c r="H11" s="1" t="str">
        <f>'Wykaz ppe obiekty'!AG12</f>
        <v>590322413700323327</v>
      </c>
      <c r="I11" s="2" t="str">
        <f>'Wykaz ppe obiekty'!AI12</f>
        <v>C11</v>
      </c>
      <c r="J11" s="2">
        <f>'Wykaz ppe obiekty'!AJ12</f>
        <v>12.1</v>
      </c>
      <c r="K11" s="2">
        <f>'Wykaz ppe obiekty'!AO12</f>
        <v>1091</v>
      </c>
    </row>
    <row r="12" spans="1:11" ht="10.5">
      <c r="A12" s="2">
        <f>'Wykaz ppe obiekty'!A13</f>
        <v>11</v>
      </c>
      <c r="B12" s="2" t="str">
        <f>'Wykaz ppe obiekty'!Z13</f>
        <v>Lokal Użytkowy  Świetlica Brzęczkowice</v>
      </c>
      <c r="C12" s="1" t="str">
        <f>'Wykaz ppe obiekty'!AA13</f>
        <v>49-100</v>
      </c>
      <c r="D12" s="2" t="str">
        <f>'Wykaz ppe obiekty'!AB13</f>
        <v>Niemodlin</v>
      </c>
      <c r="E12" s="2" t="str">
        <f>'Wykaz ppe obiekty'!AC13</f>
        <v>Brzęczkowice</v>
      </c>
      <c r="F12" s="2">
        <f>'Wykaz ppe obiekty'!AD13</f>
        <v>0</v>
      </c>
      <c r="G12" s="2" t="str">
        <f>'Wykaz ppe obiekty'!AE13</f>
        <v>15 A</v>
      </c>
      <c r="H12" s="1" t="str">
        <f>'Wykaz ppe obiekty'!AG13</f>
        <v>590322413700708506</v>
      </c>
      <c r="I12" s="2" t="str">
        <f>'Wykaz ppe obiekty'!AI13</f>
        <v>C11</v>
      </c>
      <c r="J12" s="2">
        <f>'Wykaz ppe obiekty'!AJ13</f>
        <v>4.5</v>
      </c>
      <c r="K12" s="2">
        <f>'Wykaz ppe obiekty'!AO13</f>
        <v>8</v>
      </c>
    </row>
    <row r="13" spans="1:11" ht="10.5">
      <c r="A13" s="2">
        <f>'Wykaz ppe obiekty'!A14</f>
        <v>12</v>
      </c>
      <c r="B13" s="2" t="str">
        <f>'Wykaz ppe obiekty'!Z14</f>
        <v>Lokal Użytkowy</v>
      </c>
      <c r="C13" s="1" t="str">
        <f>'Wykaz ppe obiekty'!AA14</f>
        <v>49-130</v>
      </c>
      <c r="D13" s="2" t="str">
        <f>'Wykaz ppe obiekty'!AB14</f>
        <v>Tułowice</v>
      </c>
      <c r="E13" s="2" t="str">
        <f>'Wykaz ppe obiekty'!AC14</f>
        <v>Lipno  </v>
      </c>
      <c r="F13" s="2">
        <f>'Wykaz ppe obiekty'!AD14</f>
        <v>0</v>
      </c>
      <c r="G13" s="2" t="str">
        <f>'Wykaz ppe obiekty'!AE14</f>
        <v>24a</v>
      </c>
      <c r="H13" s="1" t="str">
        <f>'Wykaz ppe obiekty'!AG14</f>
        <v>590322413700196549</v>
      </c>
      <c r="I13" s="2" t="str">
        <f>'Wykaz ppe obiekty'!AI14</f>
        <v>C11</v>
      </c>
      <c r="J13" s="2">
        <f>'Wykaz ppe obiekty'!AJ14</f>
        <v>13</v>
      </c>
      <c r="K13" s="2">
        <f>'Wykaz ppe obiekty'!AO14</f>
        <v>139</v>
      </c>
    </row>
    <row r="14" spans="1:11" ht="10.5">
      <c r="A14" s="2">
        <f>'Wykaz ppe obiekty'!A15</f>
        <v>13</v>
      </c>
      <c r="B14" s="2" t="str">
        <f>'Wykaz ppe obiekty'!Z15</f>
        <v>Biuro</v>
      </c>
      <c r="C14" s="1" t="str">
        <f>'Wykaz ppe obiekty'!AA15</f>
        <v>49-100</v>
      </c>
      <c r="D14" s="2" t="str">
        <f>'Wykaz ppe obiekty'!AB15</f>
        <v>Niemodlin</v>
      </c>
      <c r="E14" s="2" t="str">
        <f>'Wykaz ppe obiekty'!AC15</f>
        <v>Bohaterów Powstań Śląskich</v>
      </c>
      <c r="F14" s="2" t="str">
        <f>'Wykaz ppe obiekty'!AD15</f>
        <v>Bohaterów Powstań Śląskich</v>
      </c>
      <c r="G14" s="2" t="str">
        <f>'Wykaz ppe obiekty'!AE15</f>
        <v>37</v>
      </c>
      <c r="H14" s="1" t="str">
        <f>'Wykaz ppe obiekty'!AG15</f>
        <v>590322413700253860</v>
      </c>
      <c r="I14" s="2" t="str">
        <f>'Wykaz ppe obiekty'!AI15</f>
        <v>C11</v>
      </c>
      <c r="J14" s="2">
        <f>'Wykaz ppe obiekty'!AJ15</f>
        <v>30</v>
      </c>
      <c r="K14" s="2">
        <f>'Wykaz ppe obiekty'!AO15</f>
        <v>59935</v>
      </c>
    </row>
    <row r="15" spans="1:11" ht="10.5">
      <c r="A15" s="2">
        <f>'Wykaz ppe obiekty'!A16</f>
        <v>14</v>
      </c>
      <c r="B15" s="2" t="str">
        <f>'Wykaz ppe obiekty'!Z16</f>
        <v>Lokal użytkowy  Świetlica</v>
      </c>
      <c r="C15" s="1" t="str">
        <f>'Wykaz ppe obiekty'!AA16</f>
        <v>49-100</v>
      </c>
      <c r="D15" s="2" t="str">
        <f>'Wykaz ppe obiekty'!AB16</f>
        <v>Niemodlin</v>
      </c>
      <c r="E15" s="2" t="str">
        <f>'Wykaz ppe obiekty'!AC16</f>
        <v>Gościejowice </v>
      </c>
      <c r="F15" s="2">
        <f>'Wykaz ppe obiekty'!AD16</f>
        <v>0</v>
      </c>
      <c r="G15" s="2" t="str">
        <f>'Wykaz ppe obiekty'!AE16</f>
        <v>4</v>
      </c>
      <c r="H15" s="1" t="str">
        <f>'Wykaz ppe obiekty'!AG16</f>
        <v>590322413700245865</v>
      </c>
      <c r="I15" s="2" t="str">
        <f>'Wykaz ppe obiekty'!AI16</f>
        <v>C11</v>
      </c>
      <c r="J15" s="2">
        <f>'Wykaz ppe obiekty'!AJ16</f>
        <v>12.5</v>
      </c>
      <c r="K15" s="2">
        <f>'Wykaz ppe obiekty'!AO16</f>
        <v>2732</v>
      </c>
    </row>
    <row r="16" spans="1:11" ht="10.5">
      <c r="A16" s="2">
        <f>'Wykaz ppe obiekty'!A17</f>
        <v>15</v>
      </c>
      <c r="B16" s="2" t="str">
        <f>'Wykaz ppe obiekty'!Z17</f>
        <v>Świetlica</v>
      </c>
      <c r="C16" s="1" t="str">
        <f>'Wykaz ppe obiekty'!AA17</f>
        <v>49-100</v>
      </c>
      <c r="D16" s="2" t="str">
        <f>'Wykaz ppe obiekty'!AB17</f>
        <v>Niemodlin</v>
      </c>
      <c r="E16" s="2" t="str">
        <f>'Wykaz ppe obiekty'!AC17</f>
        <v>Rzędziwojowice</v>
      </c>
      <c r="F16" s="2">
        <f>'Wykaz ppe obiekty'!AD17</f>
        <v>0</v>
      </c>
      <c r="G16" s="2" t="str">
        <f>'Wykaz ppe obiekty'!AE17</f>
        <v>29a</v>
      </c>
      <c r="H16" s="1" t="str">
        <f>'Wykaz ppe obiekty'!AG17</f>
        <v>590322413700616276</v>
      </c>
      <c r="I16" s="2" t="str">
        <f>'Wykaz ppe obiekty'!AI17</f>
        <v>C11</v>
      </c>
      <c r="J16" s="2">
        <f>'Wykaz ppe obiekty'!AJ17</f>
        <v>12.5</v>
      </c>
      <c r="K16" s="2">
        <f>'Wykaz ppe obiekty'!AO17</f>
        <v>817</v>
      </c>
    </row>
    <row r="17" spans="1:11" ht="10.5">
      <c r="A17" s="2">
        <f>'Wykaz ppe obiekty'!A18</f>
        <v>16</v>
      </c>
      <c r="B17" s="2" t="str">
        <f>'Wykaz ppe obiekty'!Z18</f>
        <v>Lokal Użytkowy</v>
      </c>
      <c r="C17" s="1" t="str">
        <f>'Wykaz ppe obiekty'!AA18</f>
        <v>49-100</v>
      </c>
      <c r="D17" s="2" t="str">
        <f>'Wykaz ppe obiekty'!AB18</f>
        <v>Niemodlin</v>
      </c>
      <c r="E17" s="2" t="str">
        <f>'Wykaz ppe obiekty'!AC18</f>
        <v>Grodziec, Grodziec </v>
      </c>
      <c r="F17" s="2">
        <f>'Wykaz ppe obiekty'!AD18</f>
        <v>0</v>
      </c>
      <c r="G17" s="2" t="str">
        <f>'Wykaz ppe obiekty'!AE18</f>
        <v>13</v>
      </c>
      <c r="H17" s="1" t="str">
        <f>'Wykaz ppe obiekty'!AG18</f>
        <v>590322413700363835</v>
      </c>
      <c r="I17" s="2" t="str">
        <f>'Wykaz ppe obiekty'!AI18</f>
        <v>C11</v>
      </c>
      <c r="J17" s="2">
        <f>'Wykaz ppe obiekty'!AJ18</f>
        <v>4.5</v>
      </c>
      <c r="K17" s="2">
        <f>'Wykaz ppe obiekty'!AO18</f>
        <v>774</v>
      </c>
    </row>
    <row r="18" spans="1:11" ht="10.5">
      <c r="A18" s="2">
        <f>'Wykaz ppe obiekty'!A19</f>
        <v>17</v>
      </c>
      <c r="B18" s="2" t="str">
        <f>'Wykaz ppe obiekty'!Z19</f>
        <v>Remiza Ochotniczej Straży Pożarnej</v>
      </c>
      <c r="C18" s="1" t="str">
        <f>'Wykaz ppe obiekty'!AA19</f>
        <v>49-100</v>
      </c>
      <c r="D18" s="2" t="str">
        <f>'Wykaz ppe obiekty'!AB19</f>
        <v>Niemodlin</v>
      </c>
      <c r="E18" s="2" t="str">
        <f>'Wykaz ppe obiekty'!AC19</f>
        <v>Grabin</v>
      </c>
      <c r="F18" s="2" t="str">
        <f>'Wykaz ppe obiekty'!AD19</f>
        <v>Nyska</v>
      </c>
      <c r="G18" s="2">
        <f>'Wykaz ppe obiekty'!AE19</f>
        <v>0</v>
      </c>
      <c r="H18" s="1" t="str">
        <f>'Wykaz ppe obiekty'!AG19</f>
        <v>590322413700054351</v>
      </c>
      <c r="I18" s="2" t="str">
        <f>'Wykaz ppe obiekty'!AI19</f>
        <v>C12a</v>
      </c>
      <c r="J18" s="2">
        <f>'Wykaz ppe obiekty'!AJ19</f>
        <v>18</v>
      </c>
      <c r="K18" s="2">
        <f>'Wykaz ppe obiekty'!AO19</f>
        <v>3000</v>
      </c>
    </row>
    <row r="19" spans="1:11" ht="10.5">
      <c r="A19" s="2">
        <f>'Wykaz ppe obiekty'!A20</f>
        <v>18</v>
      </c>
      <c r="B19" s="2" t="str">
        <f>'Wykaz ppe obiekty'!Z20</f>
        <v>Zaplecze Socjalne Oiektu Sportowego</v>
      </c>
      <c r="C19" s="1" t="str">
        <f>'Wykaz ppe obiekty'!AA20</f>
        <v>49-156</v>
      </c>
      <c r="D19" s="2" t="str">
        <f>'Wykaz ppe obiekty'!AB20</f>
        <v>Gracze</v>
      </c>
      <c r="E19" s="2" t="str">
        <f>'Wykaz ppe obiekty'!AC20</f>
        <v>Radoszowice</v>
      </c>
      <c r="F19" s="2">
        <f>'Wykaz ppe obiekty'!AD20</f>
        <v>0</v>
      </c>
      <c r="G19" s="2" t="str">
        <f>'Wykaz ppe obiekty'!AE20</f>
        <v>dz.nr 163</v>
      </c>
      <c r="H19" s="1" t="str">
        <f>'Wykaz ppe obiekty'!AG20</f>
        <v>590322413700122623</v>
      </c>
      <c r="I19" s="2" t="str">
        <f>'Wykaz ppe obiekty'!AI20</f>
        <v>C11</v>
      </c>
      <c r="J19" s="2">
        <f>'Wykaz ppe obiekty'!AJ20</f>
        <v>12.1</v>
      </c>
      <c r="K19" s="2">
        <f>'Wykaz ppe obiekty'!AO20</f>
        <v>40</v>
      </c>
    </row>
    <row r="20" spans="1:11" ht="10.5">
      <c r="A20" s="2">
        <f>'Wykaz ppe obiekty'!A21</f>
        <v>19</v>
      </c>
      <c r="B20" s="2" t="str">
        <f>'Wykaz ppe obiekty'!Z21</f>
        <v>Lokal Użytkowy</v>
      </c>
      <c r="C20" s="1" t="str">
        <f>'Wykaz ppe obiekty'!AA21</f>
        <v>49-100</v>
      </c>
      <c r="D20" s="2" t="str">
        <f>'Wykaz ppe obiekty'!AB21</f>
        <v>Niemodlin</v>
      </c>
      <c r="E20" s="2" t="str">
        <f>'Wykaz ppe obiekty'!AC21</f>
        <v>Roszkowice</v>
      </c>
      <c r="F20" s="2">
        <f>'Wykaz ppe obiekty'!AD21</f>
        <v>0</v>
      </c>
      <c r="G20" s="2" t="str">
        <f>'Wykaz ppe obiekty'!AE21</f>
        <v>8</v>
      </c>
      <c r="H20" s="1" t="str">
        <f>'Wykaz ppe obiekty'!AG21</f>
        <v>590322413700584018</v>
      </c>
      <c r="I20" s="2" t="str">
        <f>'Wykaz ppe obiekty'!AI21</f>
        <v>G11</v>
      </c>
      <c r="J20" s="2">
        <f>'Wykaz ppe obiekty'!AJ21</f>
        <v>12.5</v>
      </c>
      <c r="K20" s="2">
        <f>'Wykaz ppe obiekty'!AO21</f>
        <v>197</v>
      </c>
    </row>
    <row r="21" spans="1:11" ht="10.5">
      <c r="A21" s="2">
        <f>'Wykaz ppe obiekty'!A22</f>
        <v>20</v>
      </c>
      <c r="B21" s="2" t="str">
        <f>'Wykaz ppe obiekty'!Z22</f>
        <v>Ośrodek Sportowy</v>
      </c>
      <c r="C21" s="1" t="str">
        <f>'Wykaz ppe obiekty'!AA22</f>
        <v>49-156</v>
      </c>
      <c r="D21" s="2" t="str">
        <f>'Wykaz ppe obiekty'!AB22</f>
        <v>Gracze</v>
      </c>
      <c r="E21" s="2" t="str">
        <f>'Wykaz ppe obiekty'!AC22</f>
        <v>Krasna Góra</v>
      </c>
      <c r="F21" s="2">
        <f>'Wykaz ppe obiekty'!AD22</f>
        <v>0</v>
      </c>
      <c r="G21" s="2" t="str">
        <f>'Wykaz ppe obiekty'!AE22</f>
        <v>dz/20</v>
      </c>
      <c r="H21" s="1" t="str">
        <f>'Wykaz ppe obiekty'!AG22</f>
        <v>590322413700048794</v>
      </c>
      <c r="I21" s="2" t="str">
        <f>'Wykaz ppe obiekty'!AI22</f>
        <v>G11</v>
      </c>
      <c r="J21" s="2">
        <f>'Wykaz ppe obiekty'!AJ22</f>
        <v>9.1</v>
      </c>
      <c r="K21" s="2">
        <f>'Wykaz ppe obiekty'!AO22</f>
        <v>529</v>
      </c>
    </row>
    <row r="22" spans="1:11" ht="10.5">
      <c r="A22" s="2">
        <f>'Wykaz ppe obiekty'!A23</f>
        <v>21</v>
      </c>
      <c r="B22" s="2" t="str">
        <f>'Wykaz ppe obiekty'!Z23</f>
        <v>Lokal Użytkowy boisko</v>
      </c>
      <c r="C22" s="1" t="str">
        <f>'Wykaz ppe obiekty'!AA23</f>
        <v>49-100</v>
      </c>
      <c r="D22" s="2" t="str">
        <f>'Wykaz ppe obiekty'!AB23</f>
        <v>Niemodlin</v>
      </c>
      <c r="E22" s="2" t="str">
        <f>'Wykaz ppe obiekty'!AC23</f>
        <v>Michałówek</v>
      </c>
      <c r="F22" s="2">
        <f>'Wykaz ppe obiekty'!AD23</f>
        <v>0</v>
      </c>
      <c r="G22" s="2" t="str">
        <f>'Wykaz ppe obiekty'!AE23</f>
        <v>dz/183/5</v>
      </c>
      <c r="H22" s="1" t="str">
        <f>'Wykaz ppe obiekty'!AG23</f>
        <v>590322413700740612</v>
      </c>
      <c r="I22" s="2" t="str">
        <f>'Wykaz ppe obiekty'!AI23</f>
        <v>C11</v>
      </c>
      <c r="J22" s="2">
        <f>'Wykaz ppe obiekty'!AJ23</f>
        <v>13</v>
      </c>
      <c r="K22" s="2">
        <f>'Wykaz ppe obiekty'!AO23</f>
        <v>534</v>
      </c>
    </row>
    <row r="23" spans="1:11" ht="10.5">
      <c r="A23" s="2">
        <f>'Wykaz ppe obiekty'!A24</f>
        <v>22</v>
      </c>
      <c r="B23" s="2" t="str">
        <f>'Wykaz ppe obiekty'!Z24</f>
        <v>Świetlica Góra</v>
      </c>
      <c r="C23" s="1" t="str">
        <f>'Wykaz ppe obiekty'!AA24</f>
        <v>49-156</v>
      </c>
      <c r="D23" s="2" t="str">
        <f>'Wykaz ppe obiekty'!AB24</f>
        <v>Gracze</v>
      </c>
      <c r="E23" s="2" t="str">
        <f>'Wykaz ppe obiekty'!AC24</f>
        <v>Góra</v>
      </c>
      <c r="F23" s="2">
        <f>'Wykaz ppe obiekty'!AD24</f>
        <v>0</v>
      </c>
      <c r="G23" s="2" t="str">
        <f>'Wykaz ppe obiekty'!AE24</f>
        <v>15</v>
      </c>
      <c r="H23" s="1" t="str">
        <f>'Wykaz ppe obiekty'!AG24</f>
        <v>590322413700488316</v>
      </c>
      <c r="I23" s="2" t="str">
        <f>'Wykaz ppe obiekty'!AI24</f>
        <v>C11</v>
      </c>
      <c r="J23" s="2">
        <f>'Wykaz ppe obiekty'!AJ24</f>
        <v>4.5</v>
      </c>
      <c r="K23" s="2">
        <f>'Wykaz ppe obiekty'!AO24</f>
        <v>1</v>
      </c>
    </row>
    <row r="24" spans="1:11" ht="10.5">
      <c r="A24" s="2">
        <f>'Wykaz ppe obiekty'!A25</f>
        <v>23</v>
      </c>
      <c r="B24" s="2" t="str">
        <f>'Wykaz ppe obiekty'!Z25</f>
        <v>Lokal Użytkowy  Świelica </v>
      </c>
      <c r="C24" s="1" t="str">
        <f>'Wykaz ppe obiekty'!AA25</f>
        <v>49-100</v>
      </c>
      <c r="D24" s="2" t="str">
        <f>'Wykaz ppe obiekty'!AB25</f>
        <v>Niemodlin</v>
      </c>
      <c r="E24" s="2" t="str">
        <f>'Wykaz ppe obiekty'!AC25</f>
        <v>Piotrowa</v>
      </c>
      <c r="F24" s="2">
        <f>'Wykaz ppe obiekty'!AD25</f>
        <v>0</v>
      </c>
      <c r="G24" s="2" t="str">
        <f>'Wykaz ppe obiekty'!AE25</f>
        <v>5c</v>
      </c>
      <c r="H24" s="1" t="str">
        <f>'Wykaz ppe obiekty'!AG25</f>
        <v>590322413700666660</v>
      </c>
      <c r="I24" s="2" t="str">
        <f>'Wykaz ppe obiekty'!AI25</f>
        <v>C11</v>
      </c>
      <c r="J24" s="2">
        <f>'Wykaz ppe obiekty'!AJ25</f>
        <v>13</v>
      </c>
      <c r="K24" s="2">
        <f>'Wykaz ppe obiekty'!AO25</f>
        <v>1204</v>
      </c>
    </row>
    <row r="25" spans="1:11" ht="10.5">
      <c r="A25" s="2">
        <f>'Wykaz ppe obiekty'!A26</f>
        <v>24</v>
      </c>
      <c r="B25" s="2" t="str">
        <f>'Wykaz ppe obiekty'!Z26</f>
        <v>OSP Gracze Remiza</v>
      </c>
      <c r="C25" s="1" t="str">
        <f>'Wykaz ppe obiekty'!AA26</f>
        <v>49-156</v>
      </c>
      <c r="D25" s="2" t="str">
        <f>'Wykaz ppe obiekty'!AB26</f>
        <v>Gracze</v>
      </c>
      <c r="E25" s="2" t="str">
        <f>'Wykaz ppe obiekty'!AC26</f>
        <v>Gracze</v>
      </c>
      <c r="F25" s="2" t="str">
        <f>'Wykaz ppe obiekty'!AD26</f>
        <v>Niemodlińska </v>
      </c>
      <c r="G25" s="2">
        <f>'Wykaz ppe obiekty'!AE26</f>
        <v>0</v>
      </c>
      <c r="H25" s="1" t="str">
        <f>'Wykaz ppe obiekty'!AG26</f>
        <v>590322413700601401</v>
      </c>
      <c r="I25" s="2" t="str">
        <f>'Wykaz ppe obiekty'!AI26</f>
        <v>C11</v>
      </c>
      <c r="J25" s="2">
        <f>'Wykaz ppe obiekty'!AJ26</f>
        <v>23</v>
      </c>
      <c r="K25" s="2">
        <f>'Wykaz ppe obiekty'!AO26</f>
        <v>5200</v>
      </c>
    </row>
    <row r="26" spans="1:11" ht="10.5">
      <c r="A26" s="2">
        <f>'Wykaz ppe obiekty'!A27</f>
        <v>25</v>
      </c>
      <c r="B26" s="2" t="str">
        <f>'Wykaz ppe obiekty'!Z27</f>
        <v>Remiza OSP</v>
      </c>
      <c r="C26" s="1" t="str">
        <f>'Wykaz ppe obiekty'!AA27</f>
        <v>49-156</v>
      </c>
      <c r="D26" s="2" t="str">
        <f>'Wykaz ppe obiekty'!AB27</f>
        <v>Gracze</v>
      </c>
      <c r="E26" s="2" t="str">
        <f>'Wykaz ppe obiekty'!AC27</f>
        <v>Gracze</v>
      </c>
      <c r="F26" s="2" t="str">
        <f>'Wykaz ppe obiekty'!AD27</f>
        <v>Niemodlińska </v>
      </c>
      <c r="G26" s="2">
        <f>'Wykaz ppe obiekty'!AE27</f>
        <v>0</v>
      </c>
      <c r="H26" s="1" t="str">
        <f>'Wykaz ppe obiekty'!AG27</f>
        <v>590322413700282723</v>
      </c>
      <c r="I26" s="2" t="str">
        <f>'Wykaz ppe obiekty'!AI27</f>
        <v>C11</v>
      </c>
      <c r="J26" s="2">
        <f>'Wykaz ppe obiekty'!AJ27</f>
        <v>12.1</v>
      </c>
      <c r="K26" s="2">
        <f>'Wykaz ppe obiekty'!AO27</f>
        <v>70</v>
      </c>
    </row>
    <row r="27" spans="1:11" ht="10.5">
      <c r="A27" s="2">
        <f>'Wykaz ppe obiekty'!A28</f>
        <v>26</v>
      </c>
      <c r="B27" s="2" t="str">
        <f>'Wykaz ppe obiekty'!Z28</f>
        <v>Lokal Użytkowy</v>
      </c>
      <c r="C27" s="1" t="str">
        <f>'Wykaz ppe obiekty'!AA28</f>
        <v>49-100</v>
      </c>
      <c r="D27" s="2" t="str">
        <f>'Wykaz ppe obiekty'!AB28</f>
        <v>Niemodlin</v>
      </c>
      <c r="E27" s="2" t="str">
        <f>'Wykaz ppe obiekty'!AC28</f>
        <v>Szydłowiec Śląski</v>
      </c>
      <c r="F27" s="2">
        <f>'Wykaz ppe obiekty'!AD28</f>
        <v>0</v>
      </c>
      <c r="G27" s="2" t="str">
        <f>'Wykaz ppe obiekty'!AE28</f>
        <v>dz.nr 61/1</v>
      </c>
      <c r="H27" s="1" t="str">
        <f>'Wykaz ppe obiekty'!AG28</f>
        <v>590322413700588207</v>
      </c>
      <c r="I27" s="2" t="str">
        <f>'Wykaz ppe obiekty'!AI28</f>
        <v>C11</v>
      </c>
      <c r="J27" s="2">
        <f>'Wykaz ppe obiekty'!AJ28</f>
        <v>13</v>
      </c>
      <c r="K27" s="2">
        <f>'Wykaz ppe obiekty'!AO28</f>
        <v>6</v>
      </c>
    </row>
    <row r="28" spans="1:11" ht="10.5">
      <c r="A28" s="2">
        <f>'Wykaz ppe obiekty'!A29</f>
        <v>27</v>
      </c>
      <c r="B28" s="2" t="str">
        <f>'Wykaz ppe obiekty'!Z29</f>
        <v>Lokal Użytkowy</v>
      </c>
      <c r="C28" s="1" t="str">
        <f>'Wykaz ppe obiekty'!AA29</f>
        <v>49-100</v>
      </c>
      <c r="D28" s="2" t="str">
        <f>'Wykaz ppe obiekty'!AB29</f>
        <v>Niemodlin</v>
      </c>
      <c r="E28" s="2" t="str">
        <f>'Wykaz ppe obiekty'!AC29</f>
        <v>Grodziec, Grodziec </v>
      </c>
      <c r="F28" s="2">
        <f>'Wykaz ppe obiekty'!AD29</f>
        <v>0</v>
      </c>
      <c r="G28" s="2" t="str">
        <f>'Wykaz ppe obiekty'!AE29</f>
        <v>13a</v>
      </c>
      <c r="H28" s="1" t="str">
        <f>'Wykaz ppe obiekty'!AG29</f>
        <v>590322413700781899</v>
      </c>
      <c r="I28" s="2" t="str">
        <f>'Wykaz ppe obiekty'!AI29</f>
        <v>C11</v>
      </c>
      <c r="J28" s="2">
        <f>'Wykaz ppe obiekty'!AJ29</f>
        <v>14</v>
      </c>
      <c r="K28" s="2">
        <f>'Wykaz ppe obiekty'!AO29</f>
        <v>3208</v>
      </c>
    </row>
    <row r="29" spans="1:11" ht="10.5">
      <c r="A29" s="2">
        <f>'Wykaz ppe obiekty'!A30</f>
        <v>28</v>
      </c>
      <c r="B29" s="2" t="str">
        <f>'Wykaz ppe obiekty'!Z30</f>
        <v>Obiekt Sportowo Rekreacyjny  Boisko</v>
      </c>
      <c r="C29" s="1" t="str">
        <f>'Wykaz ppe obiekty'!AA30</f>
        <v>49-100</v>
      </c>
      <c r="D29" s="2" t="str">
        <f>'Wykaz ppe obiekty'!AB30</f>
        <v>Niemodlin</v>
      </c>
      <c r="E29" s="2" t="str">
        <f>'Wykaz ppe obiekty'!AC30</f>
        <v>Wydrowice</v>
      </c>
      <c r="F29" s="2">
        <f>'Wykaz ppe obiekty'!AD30</f>
        <v>0</v>
      </c>
      <c r="G29" s="2">
        <f>'Wykaz ppe obiekty'!AE30</f>
        <v>0</v>
      </c>
      <c r="H29" s="1" t="str">
        <f>'Wykaz ppe obiekty'!AG30</f>
        <v>590322413700829645</v>
      </c>
      <c r="I29" s="2" t="str">
        <f>'Wykaz ppe obiekty'!AI30</f>
        <v>C11</v>
      </c>
      <c r="J29" s="2">
        <f>'Wykaz ppe obiekty'!AJ30</f>
        <v>14</v>
      </c>
      <c r="K29" s="2">
        <f>'Wykaz ppe obiekty'!AO30</f>
        <v>44</v>
      </c>
    </row>
    <row r="30" spans="1:11" ht="10.5">
      <c r="A30" s="2">
        <f>'Wykaz ppe obiekty'!A31</f>
        <v>29</v>
      </c>
      <c r="B30" s="2" t="str">
        <f>'Wykaz ppe obiekty'!Z31</f>
        <v>Remiza OSP Gracze</v>
      </c>
      <c r="C30" s="1" t="str">
        <f>'Wykaz ppe obiekty'!AA31</f>
        <v>49-156</v>
      </c>
      <c r="D30" s="2" t="str">
        <f>'Wykaz ppe obiekty'!AB31</f>
        <v>Gracze</v>
      </c>
      <c r="E30" s="2" t="str">
        <f>'Wykaz ppe obiekty'!AC31</f>
        <v>Gracze</v>
      </c>
      <c r="F30" s="2" t="str">
        <f>'Wykaz ppe obiekty'!AD31</f>
        <v>Niemodlińska </v>
      </c>
      <c r="G30" s="2">
        <f>'Wykaz ppe obiekty'!AE31</f>
        <v>0</v>
      </c>
      <c r="H30" s="1" t="str">
        <f>'Wykaz ppe obiekty'!AG31</f>
        <v>590322413700282730</v>
      </c>
      <c r="I30" s="2" t="str">
        <f>'Wykaz ppe obiekty'!AI31</f>
        <v>C11</v>
      </c>
      <c r="J30" s="2">
        <f>'Wykaz ppe obiekty'!AJ31</f>
        <v>12.5</v>
      </c>
      <c r="K30" s="2">
        <f>'Wykaz ppe obiekty'!AO31</f>
        <v>1700</v>
      </c>
    </row>
    <row r="31" spans="1:11" ht="10.5">
      <c r="A31" s="2">
        <f>'Wykaz ppe obiekty'!A32</f>
        <v>30</v>
      </c>
      <c r="B31" s="2" t="str">
        <f>'Wykaz ppe obiekty'!Z32</f>
        <v>Obiekt użytkowy budynek po OSP Jakubowice</v>
      </c>
      <c r="C31" s="1" t="str">
        <f>'Wykaz ppe obiekty'!AA32</f>
        <v>49-100</v>
      </c>
      <c r="D31" s="2" t="str">
        <f>'Wykaz ppe obiekty'!AB32</f>
        <v>Niemodlin</v>
      </c>
      <c r="E31" s="2" t="str">
        <f>'Wykaz ppe obiekty'!AC32</f>
        <v>Jakubowice </v>
      </c>
      <c r="F31" s="2">
        <f>'Wykaz ppe obiekty'!AD32</f>
        <v>0</v>
      </c>
      <c r="G31" s="2" t="str">
        <f>'Wykaz ppe obiekty'!AE32</f>
        <v>dz.nr 162</v>
      </c>
      <c r="H31" s="1" t="str">
        <f>'Wykaz ppe obiekty'!AG32</f>
        <v>590322413700752233</v>
      </c>
      <c r="I31" s="2" t="str">
        <f>'Wykaz ppe obiekty'!AI32</f>
        <v>C11</v>
      </c>
      <c r="J31" s="2">
        <f>'Wykaz ppe obiekty'!AJ32</f>
        <v>7</v>
      </c>
      <c r="K31" s="2">
        <f>'Wykaz ppe obiekty'!AO32</f>
        <v>0</v>
      </c>
    </row>
    <row r="32" spans="1:11" ht="10.5">
      <c r="A32" s="2">
        <f>'Wykaz ppe obiekty'!A33</f>
        <v>31</v>
      </c>
      <c r="B32" s="2" t="str">
        <f>'Wykaz ppe obiekty'!Z33</f>
        <v>Sygnalizacja  świetlna zjazdu z drogi krajowej</v>
      </c>
      <c r="C32" s="1" t="str">
        <f>'Wykaz ppe obiekty'!AA33</f>
        <v>49-100</v>
      </c>
      <c r="D32" s="2" t="str">
        <f>'Wykaz ppe obiekty'!AB33</f>
        <v>Niemodlin</v>
      </c>
      <c r="E32" s="2" t="str">
        <f>'Wykaz ppe obiekty'!AC33</f>
        <v>Niemodlin</v>
      </c>
      <c r="F32" s="2" t="str">
        <f>'Wykaz ppe obiekty'!AD33</f>
        <v>Opolska</v>
      </c>
      <c r="G32" s="2" t="str">
        <f>'Wykaz ppe obiekty'!AE33</f>
        <v>1025</v>
      </c>
      <c r="H32" s="1" t="str">
        <f>'Wykaz ppe obiekty'!AG33</f>
        <v>590322413700176190</v>
      </c>
      <c r="I32" s="2" t="str">
        <f>'Wykaz ppe obiekty'!AI33</f>
        <v>C11</v>
      </c>
      <c r="J32" s="2">
        <f>'Wykaz ppe obiekty'!AJ33</f>
        <v>1</v>
      </c>
      <c r="K32" s="2">
        <f>'Wykaz ppe obiekty'!AO33</f>
        <v>47</v>
      </c>
    </row>
    <row r="33" spans="1:11" ht="10.5">
      <c r="A33" s="2">
        <f>'Wykaz ppe obiekty'!A34</f>
        <v>32</v>
      </c>
      <c r="B33" s="2" t="str">
        <f>'Wykaz ppe obiekty'!Z34</f>
        <v>Brzęczkowice - hala</v>
      </c>
      <c r="C33" s="1" t="str">
        <f>'Wykaz ppe obiekty'!AA34</f>
        <v>49-100</v>
      </c>
      <c r="D33" s="2" t="str">
        <f>'Wykaz ppe obiekty'!AB34</f>
        <v>Niemodlin</v>
      </c>
      <c r="E33" s="2" t="str">
        <f>'Wykaz ppe obiekty'!AC34</f>
        <v>Brzęczkowice</v>
      </c>
      <c r="F33" s="2">
        <f>'Wykaz ppe obiekty'!AD34</f>
        <v>0</v>
      </c>
      <c r="G33" s="2" t="str">
        <f>'Wykaz ppe obiekty'!AE34</f>
        <v>13</v>
      </c>
      <c r="H33" s="1" t="str">
        <f>'Wykaz ppe obiekty'!AG34</f>
        <v>590322413700438021</v>
      </c>
      <c r="I33" s="2" t="str">
        <f>'Wykaz ppe obiekty'!AI34</f>
        <v>C11</v>
      </c>
      <c r="J33" s="2">
        <f>'Wykaz ppe obiekty'!AJ34</f>
        <v>17</v>
      </c>
      <c r="K33" s="2">
        <f>'Wykaz ppe obiekty'!AO34</f>
        <v>0</v>
      </c>
    </row>
    <row r="34" spans="1:11" ht="10.5">
      <c r="A34" s="2">
        <f>'Wykaz ppe obiekty'!A35</f>
        <v>33</v>
      </c>
      <c r="B34" s="2" t="str">
        <f>'Wykaz ppe obiekty'!Z35</f>
        <v>Świetlica wiejska Grabin</v>
      </c>
      <c r="C34" s="1" t="str">
        <f>'Wykaz ppe obiekty'!AA35</f>
        <v>49-100</v>
      </c>
      <c r="D34" s="2" t="str">
        <f>'Wykaz ppe obiekty'!AB35</f>
        <v>Niemodlin</v>
      </c>
      <c r="E34" s="2" t="str">
        <f>'Wykaz ppe obiekty'!AC35</f>
        <v>Grabin</v>
      </c>
      <c r="F34" s="2">
        <f>'Wykaz ppe obiekty'!AD35</f>
        <v>0</v>
      </c>
      <c r="G34" s="2" t="str">
        <f>'Wykaz ppe obiekty'!AE35</f>
        <v>80 A</v>
      </c>
      <c r="H34" s="1" t="str">
        <f>'Wykaz ppe obiekty'!AG35</f>
        <v>590322413700856269</v>
      </c>
      <c r="I34" s="2" t="str">
        <f>'Wykaz ppe obiekty'!AI35</f>
        <v>C11</v>
      </c>
      <c r="J34" s="2">
        <f>'Wykaz ppe obiekty'!AJ35</f>
        <v>14</v>
      </c>
      <c r="K34" s="2">
        <f>'Wykaz ppe obiekty'!AO35</f>
        <v>3000</v>
      </c>
    </row>
    <row r="35" spans="1:11" ht="10.5">
      <c r="A35" s="2">
        <f>'Wykaz ppe obiekty'!A36</f>
        <v>34</v>
      </c>
      <c r="B35" s="2" t="str">
        <f>'Wykaz ppe obiekty'!Z36</f>
        <v>Remiza OSP Krasna Góra</v>
      </c>
      <c r="C35" s="1" t="str">
        <f>'Wykaz ppe obiekty'!AA36</f>
        <v>49-156</v>
      </c>
      <c r="D35" s="2" t="str">
        <f>'Wykaz ppe obiekty'!AB36</f>
        <v>Krasna Góra</v>
      </c>
      <c r="E35" s="2" t="str">
        <f>'Wykaz ppe obiekty'!AC36</f>
        <v>Krasna Góra</v>
      </c>
      <c r="F35" s="2">
        <f>'Wykaz ppe obiekty'!AD36</f>
        <v>0</v>
      </c>
      <c r="G35" s="2">
        <f>'Wykaz ppe obiekty'!AE36</f>
        <v>0</v>
      </c>
      <c r="H35" s="1" t="str">
        <f>'Wykaz ppe obiekty'!AG36</f>
        <v>590322413700860365</v>
      </c>
      <c r="I35" s="2" t="str">
        <f>'Wykaz ppe obiekty'!AI36</f>
        <v>C11</v>
      </c>
      <c r="J35" s="2">
        <f>'Wykaz ppe obiekty'!AJ36</f>
        <v>0</v>
      </c>
      <c r="K35" s="2">
        <f>'Wykaz ppe obiekty'!AO36</f>
        <v>2000</v>
      </c>
    </row>
    <row r="36" spans="1:11" ht="10.5">
      <c r="A36" s="2">
        <f>'Wykaz ppe obiekty'!A37</f>
        <v>35</v>
      </c>
      <c r="B36" s="2" t="str">
        <f>'Wykaz ppe obiekty'!Z37</f>
        <v>Ośrodek Sportu i Rekreacji w Niemodlinie  Basen</v>
      </c>
      <c r="C36" s="1" t="str">
        <f>'Wykaz ppe obiekty'!AA37</f>
        <v>49-100</v>
      </c>
      <c r="D36" s="2" t="str">
        <f>'Wykaz ppe obiekty'!AB37</f>
        <v>Niemodlin</v>
      </c>
      <c r="E36" s="2" t="str">
        <f>'Wykaz ppe obiekty'!AC37</f>
        <v>Niemodlin</v>
      </c>
      <c r="F36" s="2" t="str">
        <f>'Wykaz ppe obiekty'!AD37</f>
        <v>Daszyńskiego</v>
      </c>
      <c r="G36" s="2" t="str">
        <f>'Wykaz ppe obiekty'!AE37</f>
        <v>8</v>
      </c>
      <c r="H36" s="1" t="str">
        <f>'Wykaz ppe obiekty'!AG37</f>
        <v>590322413700762379</v>
      </c>
      <c r="I36" s="2" t="str">
        <f>'Wykaz ppe obiekty'!AI37</f>
        <v>C12a</v>
      </c>
      <c r="J36" s="2">
        <f>'Wykaz ppe obiekty'!AJ37</f>
        <v>15.1</v>
      </c>
      <c r="K36" s="2">
        <f>'Wykaz ppe obiekty'!AO37</f>
        <v>3453</v>
      </c>
    </row>
    <row r="37" spans="1:11" ht="10.5">
      <c r="A37" s="2">
        <f>'Wykaz ppe obiekty'!A38</f>
        <v>36</v>
      </c>
      <c r="B37" s="2" t="str">
        <f>'Wykaz ppe obiekty'!Z38</f>
        <v>Ośrodek Sportu i Rekreacji w Niemodlinie  Stadion</v>
      </c>
      <c r="C37" s="1" t="str">
        <f>'Wykaz ppe obiekty'!AA38</f>
        <v>49-100</v>
      </c>
      <c r="D37" s="2" t="str">
        <f>'Wykaz ppe obiekty'!AB38</f>
        <v>Niemodlin</v>
      </c>
      <c r="E37" s="2" t="str">
        <f>'Wykaz ppe obiekty'!AC38</f>
        <v>Niemodlin</v>
      </c>
      <c r="F37" s="2" t="str">
        <f>'Wykaz ppe obiekty'!AD38</f>
        <v>Sportowa</v>
      </c>
      <c r="G37" s="2" t="str">
        <f>'Wykaz ppe obiekty'!AE38</f>
        <v>1</v>
      </c>
      <c r="H37" s="1" t="str">
        <f>'Wykaz ppe obiekty'!AG38</f>
        <v>590322413700371236</v>
      </c>
      <c r="I37" s="2" t="str">
        <f>'Wykaz ppe obiekty'!AI38</f>
        <v>C11</v>
      </c>
      <c r="J37" s="2">
        <f>'Wykaz ppe obiekty'!AJ38</f>
        <v>17</v>
      </c>
      <c r="K37" s="2">
        <f>'Wykaz ppe obiekty'!AO38</f>
        <v>10368</v>
      </c>
    </row>
    <row r="38" spans="1:11" ht="10.5">
      <c r="A38" s="2">
        <f>'Wykaz ppe obiekty'!A39</f>
        <v>37</v>
      </c>
      <c r="B38" s="2" t="str">
        <f>'Wykaz ppe obiekty'!Z39</f>
        <v>Ośrodek Sportu i Rekreacji w Niemodlinie </v>
      </c>
      <c r="C38" s="1" t="str">
        <f>'Wykaz ppe obiekty'!AA39</f>
        <v>49-100</v>
      </c>
      <c r="D38" s="2" t="str">
        <f>'Wykaz ppe obiekty'!AB39</f>
        <v>Niemodlin</v>
      </c>
      <c r="E38" s="2" t="str">
        <f>'Wykaz ppe obiekty'!AC39</f>
        <v>Niemodlin</v>
      </c>
      <c r="F38" s="2" t="str">
        <f>'Wykaz ppe obiekty'!AD39</f>
        <v>Reymonta </v>
      </c>
      <c r="G38" s="2" t="str">
        <f>'Wykaz ppe obiekty'!AE39</f>
        <v>9</v>
      </c>
      <c r="H38" s="1" t="str">
        <f>'Wykaz ppe obiekty'!AG39</f>
        <v>590322413700313878</v>
      </c>
      <c r="I38" s="2" t="str">
        <f>'Wykaz ppe obiekty'!AI39</f>
        <v>C11</v>
      </c>
      <c r="J38" s="2">
        <f>'Wykaz ppe obiekty'!AJ39</f>
        <v>33</v>
      </c>
      <c r="K38" s="2">
        <f>'Wykaz ppe obiekty'!AO39</f>
        <v>991</v>
      </c>
    </row>
    <row r="39" spans="1:11" ht="10.5">
      <c r="A39" s="2">
        <f>'Wykaz ppe obiekty'!A40</f>
        <v>38</v>
      </c>
      <c r="B39" s="2" t="str">
        <f>'Wykaz ppe obiekty'!Z40</f>
        <v>Ośrodek Sportu i Rekreacji w Niemodlinie  Hala widowiskowo Sportowa</v>
      </c>
      <c r="C39" s="1" t="str">
        <f>'Wykaz ppe obiekty'!AA40</f>
        <v>49-100</v>
      </c>
      <c r="D39" s="2" t="str">
        <f>'Wykaz ppe obiekty'!AB40</f>
        <v>Niemodlin</v>
      </c>
      <c r="E39" s="2" t="str">
        <f>'Wykaz ppe obiekty'!AC40</f>
        <v>Niemodlin</v>
      </c>
      <c r="F39" s="2" t="str">
        <f>'Wykaz ppe obiekty'!AD40</f>
        <v>Reymonta </v>
      </c>
      <c r="G39" s="2" t="str">
        <f>'Wykaz ppe obiekty'!AE40</f>
        <v>11</v>
      </c>
      <c r="H39" s="1" t="str">
        <f>'Wykaz ppe obiekty'!AG40</f>
        <v>590322413700461920</v>
      </c>
      <c r="I39" s="2" t="str">
        <f>'Wykaz ppe obiekty'!AI40</f>
        <v>C22a</v>
      </c>
      <c r="J39" s="2">
        <f>'Wykaz ppe obiekty'!AJ40</f>
        <v>80</v>
      </c>
      <c r="K39" s="2">
        <f>'Wykaz ppe obiekty'!AO40</f>
        <v>37953</v>
      </c>
    </row>
    <row r="40" spans="1:11" ht="10.5">
      <c r="A40" s="2">
        <f>'Wykaz ppe obiekty'!A41</f>
        <v>39</v>
      </c>
      <c r="B40" s="2" t="str">
        <f>'Wykaz ppe obiekty'!Z41</f>
        <v>Szkoła Podstawowa nr 1 im. Janusza Korczaka w Niemodlinie</v>
      </c>
      <c r="C40" s="1" t="str">
        <f>'Wykaz ppe obiekty'!AA41</f>
        <v>49-100</v>
      </c>
      <c r="D40" s="2" t="str">
        <f>'Wykaz ppe obiekty'!AB41</f>
        <v>Niemodlin</v>
      </c>
      <c r="E40" s="2" t="str">
        <f>'Wykaz ppe obiekty'!AC41</f>
        <v>Niemodlin</v>
      </c>
      <c r="F40" s="2" t="str">
        <f>'Wykaz ppe obiekty'!AD41</f>
        <v>Reymonta </v>
      </c>
      <c r="G40" s="2" t="str">
        <f>'Wykaz ppe obiekty'!AE41</f>
        <v>9</v>
      </c>
      <c r="H40" s="1" t="str">
        <f>'Wykaz ppe obiekty'!AG41</f>
        <v>590322413700006725</v>
      </c>
      <c r="I40" s="2" t="str">
        <f>'Wykaz ppe obiekty'!AI41</f>
        <v>C21</v>
      </c>
      <c r="J40" s="2">
        <f>'Wykaz ppe obiekty'!AJ41</f>
        <v>45</v>
      </c>
      <c r="K40" s="2">
        <f>'Wykaz ppe obiekty'!AO41</f>
        <v>28820</v>
      </c>
    </row>
    <row r="41" spans="1:11" ht="10.5">
      <c r="A41" s="2">
        <f>'Wykaz ppe obiekty'!A42</f>
        <v>40</v>
      </c>
      <c r="B41" s="2" t="str">
        <f>'Wykaz ppe obiekty'!Z42</f>
        <v>Szkoła Podstawowa Nr 2 im. Marii SkłodowskiejCurie w Niemodlinie</v>
      </c>
      <c r="C41" s="1" t="str">
        <f>'Wykaz ppe obiekty'!AA42</f>
        <v>49-100</v>
      </c>
      <c r="D41" s="2" t="str">
        <f>'Wykaz ppe obiekty'!AB42</f>
        <v>Niemodlin</v>
      </c>
      <c r="E41" s="2" t="str">
        <f>'Wykaz ppe obiekty'!AC42</f>
        <v>Niemodlin</v>
      </c>
      <c r="F41" s="2" t="str">
        <f>'Wykaz ppe obiekty'!AD42</f>
        <v>Szkolna</v>
      </c>
      <c r="G41" s="2" t="str">
        <f>'Wykaz ppe obiekty'!AE42</f>
        <v>5</v>
      </c>
      <c r="H41" s="1" t="str">
        <f>'Wykaz ppe obiekty'!AG42</f>
        <v>590322413700301851</v>
      </c>
      <c r="I41" s="2" t="str">
        <f>'Wykaz ppe obiekty'!AI42</f>
        <v>C11</v>
      </c>
      <c r="J41" s="2">
        <f>'Wykaz ppe obiekty'!AJ42</f>
        <v>12.5</v>
      </c>
      <c r="K41" s="2">
        <f>'Wykaz ppe obiekty'!AO42</f>
        <v>3000</v>
      </c>
    </row>
    <row r="42" spans="1:11" ht="10.5">
      <c r="A42" s="2">
        <f>'Wykaz ppe obiekty'!A43</f>
        <v>41</v>
      </c>
      <c r="B42" s="2" t="str">
        <f>'Wykaz ppe obiekty'!Z43</f>
        <v>Szkoła Podstawowa im. 27 Wołyńskiej Dywizji Armii Krajowej w Graczach</v>
      </c>
      <c r="C42" s="1" t="str">
        <f>'Wykaz ppe obiekty'!AA43</f>
        <v>49-156</v>
      </c>
      <c r="D42" s="2" t="str">
        <f>'Wykaz ppe obiekty'!AB43</f>
        <v>Gracze</v>
      </c>
      <c r="E42" s="2" t="str">
        <f>'Wykaz ppe obiekty'!AC43</f>
        <v>Gracze</v>
      </c>
      <c r="F42" s="2" t="str">
        <f>'Wykaz ppe obiekty'!AD43</f>
        <v>Niemodlińska </v>
      </c>
      <c r="G42" s="2" t="str">
        <f>'Wykaz ppe obiekty'!AE43</f>
        <v>21</v>
      </c>
      <c r="H42" s="1" t="str">
        <f>'Wykaz ppe obiekty'!AG43</f>
        <v>590322413700196723</v>
      </c>
      <c r="I42" s="2" t="str">
        <f>'Wykaz ppe obiekty'!AI43</f>
        <v>C12a</v>
      </c>
      <c r="J42" s="2">
        <f>'Wykaz ppe obiekty'!AJ43</f>
        <v>39</v>
      </c>
      <c r="K42" s="2">
        <f>'Wykaz ppe obiekty'!AO43</f>
        <v>51096</v>
      </c>
    </row>
    <row r="43" spans="1:11" ht="10.5">
      <c r="A43" s="2">
        <f>'Wykaz ppe obiekty'!A44</f>
        <v>42</v>
      </c>
      <c r="B43" s="2" t="str">
        <f>'Wykaz ppe obiekty'!Z44</f>
        <v>Publiczne Przedszkole im. Marii Kownackiej w Graczach</v>
      </c>
      <c r="C43" s="1" t="str">
        <f>'Wykaz ppe obiekty'!AA44</f>
        <v>49-156</v>
      </c>
      <c r="D43" s="2" t="str">
        <f>'Wykaz ppe obiekty'!AB44</f>
        <v>Gracze</v>
      </c>
      <c r="E43" s="2" t="str">
        <f>'Wykaz ppe obiekty'!AC44</f>
        <v>Gracze</v>
      </c>
      <c r="F43" s="2" t="str">
        <f>'Wykaz ppe obiekty'!AD44</f>
        <v>Kręta </v>
      </c>
      <c r="G43" s="2" t="str">
        <f>'Wykaz ppe obiekty'!AE44</f>
        <v>13</v>
      </c>
      <c r="H43" s="1" t="str">
        <f>'Wykaz ppe obiekty'!AG44</f>
        <v>590322413700674801</v>
      </c>
      <c r="I43" s="2" t="str">
        <f>'Wykaz ppe obiekty'!AI44</f>
        <v>C12a</v>
      </c>
      <c r="J43" s="2">
        <f>'Wykaz ppe obiekty'!AJ44</f>
        <v>12.5</v>
      </c>
      <c r="K43" s="2">
        <f>'Wykaz ppe obiekty'!AO44</f>
        <v>7449</v>
      </c>
    </row>
    <row r="44" spans="1:11" ht="10.5">
      <c r="A44" s="2">
        <f>'Wykaz ppe obiekty'!A45</f>
        <v>43</v>
      </c>
      <c r="B44" s="2" t="str">
        <f>'Wykaz ppe obiekty'!Z45</f>
        <v>Przedszkole Publiczne Nr 1 im. Bajka w Niemodlinie</v>
      </c>
      <c r="C44" s="1" t="str">
        <f>'Wykaz ppe obiekty'!AA45</f>
        <v>49-100</v>
      </c>
      <c r="D44" s="2" t="str">
        <f>'Wykaz ppe obiekty'!AB45</f>
        <v>Niemodlin</v>
      </c>
      <c r="E44" s="2" t="str">
        <f>'Wykaz ppe obiekty'!AC45</f>
        <v>Niemodlin</v>
      </c>
      <c r="F44" s="2" t="str">
        <f>'Wykaz ppe obiekty'!AD45</f>
        <v>Kilińskiego</v>
      </c>
      <c r="G44" s="2" t="str">
        <f>'Wykaz ppe obiekty'!AE45</f>
        <v>31</v>
      </c>
      <c r="H44" s="1" t="str">
        <f>'Wykaz ppe obiekty'!AG45</f>
        <v>590322413700192268</v>
      </c>
      <c r="I44" s="2" t="str">
        <f>'Wykaz ppe obiekty'!AI45</f>
        <v>C11</v>
      </c>
      <c r="J44" s="2">
        <f>'Wykaz ppe obiekty'!AJ45</f>
        <v>12.5</v>
      </c>
      <c r="K44" s="2">
        <f>'Wykaz ppe obiekty'!AO45</f>
        <v>8868</v>
      </c>
    </row>
    <row r="45" spans="1:11" ht="10.5">
      <c r="A45" s="2">
        <f>'Wykaz ppe obiekty'!A46</f>
        <v>44</v>
      </c>
      <c r="B45" s="2" t="str">
        <f>'Wykaz ppe obiekty'!Z46</f>
        <v>Przedszkole Publiczne Nr 2 w Niemodlinie</v>
      </c>
      <c r="C45" s="1" t="str">
        <f>'Wykaz ppe obiekty'!AA46</f>
        <v>49-100</v>
      </c>
      <c r="D45" s="2" t="str">
        <f>'Wykaz ppe obiekty'!AB46</f>
        <v>Niemodlin</v>
      </c>
      <c r="E45" s="2" t="str">
        <f>'Wykaz ppe obiekty'!AC46</f>
        <v>Niemodlin</v>
      </c>
      <c r="F45" s="2" t="str">
        <f>'Wykaz ppe obiekty'!AD46</f>
        <v>Opolska</v>
      </c>
      <c r="G45" s="2" t="str">
        <f>'Wykaz ppe obiekty'!AE46</f>
        <v>30a</v>
      </c>
      <c r="H45" s="1" t="str">
        <f>'Wykaz ppe obiekty'!AG46</f>
        <v>590322413700421931</v>
      </c>
      <c r="I45" s="2" t="str">
        <f>'Wykaz ppe obiekty'!AI46</f>
        <v>C11</v>
      </c>
      <c r="J45" s="2">
        <f>'Wykaz ppe obiekty'!AJ46</f>
        <v>40</v>
      </c>
      <c r="K45" s="2">
        <f>'Wykaz ppe obiekty'!AO46</f>
        <v>0</v>
      </c>
    </row>
    <row r="46" spans="1:11" ht="10.5">
      <c r="A46" s="2">
        <f>'Wykaz ppe obiekty'!A47</f>
        <v>45</v>
      </c>
      <c r="B46" s="2" t="str">
        <f>'Wykaz ppe obiekty'!Z47</f>
        <v>Szkoła Podstawowa im. Tadeusza Kościuszki w Rogach</v>
      </c>
      <c r="C46" s="1" t="str">
        <f>'Wykaz ppe obiekty'!AA47</f>
        <v>49-156</v>
      </c>
      <c r="D46" s="2" t="str">
        <f>'Wykaz ppe obiekty'!AB47</f>
        <v>Gracze</v>
      </c>
      <c r="E46" s="2" t="str">
        <f>'Wykaz ppe obiekty'!AC47</f>
        <v>Rogi </v>
      </c>
      <c r="F46" s="2">
        <f>'Wykaz ppe obiekty'!AD47</f>
        <v>0</v>
      </c>
      <c r="G46" s="2" t="str">
        <f>'Wykaz ppe obiekty'!AE47</f>
        <v>10a</v>
      </c>
      <c r="H46" s="1" t="str">
        <f>'Wykaz ppe obiekty'!AG47</f>
        <v>590322413700336136</v>
      </c>
      <c r="I46" s="2" t="str">
        <f>'Wykaz ppe obiekty'!AI47</f>
        <v>C11</v>
      </c>
      <c r="J46" s="2">
        <f>'Wykaz ppe obiekty'!AJ47</f>
        <v>38</v>
      </c>
      <c r="K46" s="2">
        <f>'Wykaz ppe obiekty'!AO47</f>
        <v>953</v>
      </c>
    </row>
    <row r="47" spans="1:11" ht="10.5">
      <c r="A47" s="2">
        <f>'Wykaz ppe obiekty'!A48</f>
        <v>46</v>
      </c>
      <c r="B47" s="2" t="str">
        <f>'Wykaz ppe obiekty'!Z48</f>
        <v>Szkoła Podstawowa im. Tadeusza Kościuszki w Rogach</v>
      </c>
      <c r="C47" s="1" t="str">
        <f>'Wykaz ppe obiekty'!AA48</f>
        <v>49-156</v>
      </c>
      <c r="D47" s="2" t="str">
        <f>'Wykaz ppe obiekty'!AB48</f>
        <v>Gracze</v>
      </c>
      <c r="E47" s="2" t="str">
        <f>'Wykaz ppe obiekty'!AC48</f>
        <v>Rogi </v>
      </c>
      <c r="F47" s="2">
        <f>'Wykaz ppe obiekty'!AD48</f>
        <v>0</v>
      </c>
      <c r="G47" s="2" t="str">
        <f>'Wykaz ppe obiekty'!AE48</f>
        <v>10a</v>
      </c>
      <c r="H47" s="1" t="str">
        <f>'Wykaz ppe obiekty'!AG48</f>
        <v>590322413700758266</v>
      </c>
      <c r="I47" s="2" t="str">
        <f>'Wykaz ppe obiekty'!AI48</f>
        <v>C11</v>
      </c>
      <c r="J47" s="2">
        <f>'Wykaz ppe obiekty'!AJ48</f>
        <v>19.5</v>
      </c>
      <c r="K47" s="2">
        <f>'Wykaz ppe obiekty'!AO48</f>
        <v>12554</v>
      </c>
    </row>
    <row r="48" spans="1:11" ht="10.5">
      <c r="A48" s="2">
        <f>'Wykaz ppe obiekty'!A49</f>
        <v>47</v>
      </c>
      <c r="B48" s="2" t="str">
        <f>'Wykaz ppe obiekty'!Z49</f>
        <v>Klatka Schodowa</v>
      </c>
      <c r="C48" s="1" t="str">
        <f>'Wykaz ppe obiekty'!AA49</f>
        <v>49-100</v>
      </c>
      <c r="D48" s="2" t="str">
        <f>'Wykaz ppe obiekty'!AB49</f>
        <v>Niemodlin</v>
      </c>
      <c r="E48" s="2" t="str">
        <f>'Wykaz ppe obiekty'!AC49</f>
        <v>Niemodlin</v>
      </c>
      <c r="F48" s="2" t="str">
        <f>'Wykaz ppe obiekty'!AD49</f>
        <v>Bohaterów Powstań Śląskich</v>
      </c>
      <c r="G48" s="2" t="str">
        <f>'Wykaz ppe obiekty'!AE49</f>
        <v>15</v>
      </c>
      <c r="H48" s="1" t="str">
        <f>'Wykaz ppe obiekty'!AG49</f>
        <v>590322413700679882</v>
      </c>
      <c r="I48" s="2" t="str">
        <f>'Wykaz ppe obiekty'!AI49</f>
        <v>G11</v>
      </c>
      <c r="J48" s="2">
        <f>'Wykaz ppe obiekty'!AJ49</f>
        <v>4.5</v>
      </c>
      <c r="K48" s="2">
        <f>'Wykaz ppe obiekty'!AO49</f>
        <v>555</v>
      </c>
    </row>
    <row r="49" spans="1:11" ht="10.5">
      <c r="A49" s="2">
        <f>'Wykaz ppe obiekty'!A50</f>
        <v>48</v>
      </c>
      <c r="B49" s="2" t="str">
        <f>'Wykaz ppe obiekty'!Z50</f>
        <v>Klatka Schodowa</v>
      </c>
      <c r="C49" s="1" t="str">
        <f>'Wykaz ppe obiekty'!AA50</f>
        <v>49-100</v>
      </c>
      <c r="D49" s="2" t="str">
        <f>'Wykaz ppe obiekty'!AB50</f>
        <v>Niemodlin</v>
      </c>
      <c r="E49" s="2" t="str">
        <f>'Wykaz ppe obiekty'!AC50</f>
        <v>Niemodlin</v>
      </c>
      <c r="F49" s="2" t="str">
        <f>'Wykaz ppe obiekty'!AD50</f>
        <v>Rynek </v>
      </c>
      <c r="G49" s="2" t="str">
        <f>'Wykaz ppe obiekty'!AE50</f>
        <v>44b</v>
      </c>
      <c r="H49" s="1" t="str">
        <f>'Wykaz ppe obiekty'!AG50</f>
        <v>590322413700806097</v>
      </c>
      <c r="I49" s="2" t="str">
        <f>'Wykaz ppe obiekty'!AI50</f>
        <v>G11</v>
      </c>
      <c r="J49" s="2">
        <f>'Wykaz ppe obiekty'!AJ50</f>
        <v>4</v>
      </c>
      <c r="K49" s="2">
        <f>'Wykaz ppe obiekty'!AO50</f>
        <v>311</v>
      </c>
    </row>
    <row r="50" spans="1:11" ht="10.5">
      <c r="A50" s="2">
        <f>'Wykaz ppe obiekty'!A51</f>
        <v>49</v>
      </c>
      <c r="B50" s="2" t="str">
        <f>'Wykaz ppe obiekty'!Z51</f>
        <v>Klatka Schodowa</v>
      </c>
      <c r="C50" s="1" t="str">
        <f>'Wykaz ppe obiekty'!AA51</f>
        <v>49-100</v>
      </c>
      <c r="D50" s="2" t="str">
        <f>'Wykaz ppe obiekty'!AB51</f>
        <v>Niemodlin</v>
      </c>
      <c r="E50" s="2" t="str">
        <f>'Wykaz ppe obiekty'!AC51</f>
        <v>Niemodlin</v>
      </c>
      <c r="F50" s="2" t="str">
        <f>'Wykaz ppe obiekty'!AD51</f>
        <v>Drzymały</v>
      </c>
      <c r="G50" s="2" t="str">
        <f>'Wykaz ppe obiekty'!AE51</f>
        <v>2</v>
      </c>
      <c r="H50" s="1" t="str">
        <f>'Wykaz ppe obiekty'!AG51</f>
        <v>590322413700056089</v>
      </c>
      <c r="I50" s="2" t="str">
        <f>'Wykaz ppe obiekty'!AI51</f>
        <v>G11</v>
      </c>
      <c r="J50" s="2">
        <f>'Wykaz ppe obiekty'!AJ51</f>
        <v>4.5</v>
      </c>
      <c r="K50" s="2">
        <f>'Wykaz ppe obiekty'!AO51</f>
        <v>108</v>
      </c>
    </row>
    <row r="51" spans="1:11" ht="10.5">
      <c r="A51" s="2">
        <f>'Wykaz ppe obiekty'!A52</f>
        <v>50</v>
      </c>
      <c r="B51" s="2" t="str">
        <f>'Wykaz ppe obiekty'!Z52</f>
        <v>Klatka Schodowa</v>
      </c>
      <c r="C51" s="1" t="str">
        <f>'Wykaz ppe obiekty'!AA52</f>
        <v>49-100</v>
      </c>
      <c r="D51" s="2" t="str">
        <f>'Wykaz ppe obiekty'!AB52</f>
        <v>Niemodlin</v>
      </c>
      <c r="E51" s="2" t="str">
        <f>'Wykaz ppe obiekty'!AC52</f>
        <v>Niemodlin</v>
      </c>
      <c r="F51" s="2" t="str">
        <f>'Wykaz ppe obiekty'!AD52</f>
        <v>Bohaterów Powstań Śląskich</v>
      </c>
      <c r="G51" s="2" t="str">
        <f>'Wykaz ppe obiekty'!AE52</f>
        <v>5</v>
      </c>
      <c r="H51" s="1" t="str">
        <f>'Wykaz ppe obiekty'!AG52</f>
        <v>590322413700597148</v>
      </c>
      <c r="I51" s="2" t="str">
        <f>'Wykaz ppe obiekty'!AI52</f>
        <v>G11</v>
      </c>
      <c r="J51" s="2">
        <f>'Wykaz ppe obiekty'!AJ52</f>
        <v>4.5</v>
      </c>
      <c r="K51" s="2">
        <f>'Wykaz ppe obiekty'!AO52</f>
        <v>34</v>
      </c>
    </row>
    <row r="52" spans="1:11" ht="10.5">
      <c r="A52" s="2">
        <f>'Wykaz ppe obiekty'!A53</f>
        <v>51</v>
      </c>
      <c r="B52" s="2" t="str">
        <f>'Wykaz ppe obiekty'!Z53</f>
        <v>Klatka Schodowa</v>
      </c>
      <c r="C52" s="1" t="str">
        <f>'Wykaz ppe obiekty'!AA53</f>
        <v>49-100</v>
      </c>
      <c r="D52" s="2" t="str">
        <f>'Wykaz ppe obiekty'!AB53</f>
        <v>Niemodlin</v>
      </c>
      <c r="E52" s="2" t="str">
        <f>'Wykaz ppe obiekty'!AC53</f>
        <v>Niemodlin</v>
      </c>
      <c r="F52" s="2" t="str">
        <f>'Wykaz ppe obiekty'!AD53</f>
        <v>Rynek </v>
      </c>
      <c r="G52" s="2" t="str">
        <f>'Wykaz ppe obiekty'!AE53</f>
        <v>51</v>
      </c>
      <c r="H52" s="1" t="str">
        <f>'Wykaz ppe obiekty'!AG53</f>
        <v>590322413700056775</v>
      </c>
      <c r="I52" s="2" t="str">
        <f>'Wykaz ppe obiekty'!AI53</f>
        <v>G11</v>
      </c>
      <c r="J52" s="2">
        <f>'Wykaz ppe obiekty'!AJ53</f>
        <v>4.5</v>
      </c>
      <c r="K52" s="2">
        <f>'Wykaz ppe obiekty'!AO53</f>
        <v>144</v>
      </c>
    </row>
    <row r="53" spans="1:11" ht="10.5">
      <c r="A53" s="2">
        <f>'Wykaz ppe obiekty'!A54</f>
        <v>52</v>
      </c>
      <c r="B53" s="2" t="str">
        <f>'Wykaz ppe obiekty'!Z54</f>
        <v>Klatka Schodowa</v>
      </c>
      <c r="C53" s="1" t="str">
        <f>'Wykaz ppe obiekty'!AA54</f>
        <v>49-100</v>
      </c>
      <c r="D53" s="2" t="str">
        <f>'Wykaz ppe obiekty'!AB54</f>
        <v>Niemodlin</v>
      </c>
      <c r="E53" s="2" t="str">
        <f>'Wykaz ppe obiekty'!AC54</f>
        <v>Niemodlin</v>
      </c>
      <c r="F53" s="2" t="str">
        <f>'Wykaz ppe obiekty'!AD54</f>
        <v>Reymonta </v>
      </c>
      <c r="G53" s="2" t="str">
        <f>'Wykaz ppe obiekty'!AE54</f>
        <v>2</v>
      </c>
      <c r="H53" s="1" t="str">
        <f>'Wykaz ppe obiekty'!AG54</f>
        <v>590322413700136064</v>
      </c>
      <c r="I53" s="2" t="str">
        <f>'Wykaz ppe obiekty'!AI54</f>
        <v>G11</v>
      </c>
      <c r="J53" s="2">
        <f>'Wykaz ppe obiekty'!AJ54</f>
        <v>4.5</v>
      </c>
      <c r="K53" s="2">
        <f>'Wykaz ppe obiekty'!AO54</f>
        <v>122</v>
      </c>
    </row>
    <row r="54" spans="1:11" ht="10.5">
      <c r="A54" s="2">
        <f>'Wykaz ppe obiekty'!A55</f>
        <v>53</v>
      </c>
      <c r="B54" s="2" t="str">
        <f>'Wykaz ppe obiekty'!Z55</f>
        <v>Klatka Schodowa</v>
      </c>
      <c r="C54" s="1" t="str">
        <f>'Wykaz ppe obiekty'!AA55</f>
        <v>49-100</v>
      </c>
      <c r="D54" s="2" t="str">
        <f>'Wykaz ppe obiekty'!AB55</f>
        <v>Niemodlin</v>
      </c>
      <c r="E54" s="2" t="str">
        <f>'Wykaz ppe obiekty'!AC55</f>
        <v>Niemodlin</v>
      </c>
      <c r="F54" s="2" t="str">
        <f>'Wykaz ppe obiekty'!AD55</f>
        <v>Krótka</v>
      </c>
      <c r="G54" s="2" t="str">
        <f>'Wykaz ppe obiekty'!AE55</f>
        <v>2</v>
      </c>
      <c r="H54" s="1" t="str">
        <f>'Wykaz ppe obiekty'!AG55</f>
        <v>590322413700123965</v>
      </c>
      <c r="I54" s="2" t="str">
        <f>'Wykaz ppe obiekty'!AI55</f>
        <v>G11</v>
      </c>
      <c r="J54" s="2">
        <f>'Wykaz ppe obiekty'!AJ55</f>
        <v>4.5</v>
      </c>
      <c r="K54" s="2">
        <f>'Wykaz ppe obiekty'!AO55</f>
        <v>100</v>
      </c>
    </row>
    <row r="55" spans="1:11" ht="10.5">
      <c r="A55" s="2">
        <f>'Wykaz ppe obiekty'!A56</f>
        <v>54</v>
      </c>
      <c r="B55" s="2" t="str">
        <f>'Wykaz ppe obiekty'!Z56</f>
        <v>Klatka Schodowa</v>
      </c>
      <c r="C55" s="1" t="str">
        <f>'Wykaz ppe obiekty'!AA56</f>
        <v>49-100</v>
      </c>
      <c r="D55" s="2" t="str">
        <f>'Wykaz ppe obiekty'!AB56</f>
        <v>Niemodlin</v>
      </c>
      <c r="E55" s="2" t="str">
        <f>'Wykaz ppe obiekty'!AC56</f>
        <v>Niemodlin</v>
      </c>
      <c r="F55" s="2" t="str">
        <f>'Wykaz ppe obiekty'!AD56</f>
        <v>Bohaterów Powstań Śląskich</v>
      </c>
      <c r="G55" s="2" t="str">
        <f>'Wykaz ppe obiekty'!AE56</f>
        <v>28</v>
      </c>
      <c r="H55" s="1" t="str">
        <f>'Wykaz ppe obiekty'!AG56</f>
        <v>590322413700434924</v>
      </c>
      <c r="I55" s="2" t="str">
        <f>'Wykaz ppe obiekty'!AI56</f>
        <v>G11</v>
      </c>
      <c r="J55" s="2">
        <f>'Wykaz ppe obiekty'!AJ56</f>
        <v>4.5</v>
      </c>
      <c r="K55" s="2">
        <f>'Wykaz ppe obiekty'!AO56</f>
        <v>0</v>
      </c>
    </row>
    <row r="56" spans="1:11" ht="10.5">
      <c r="A56" s="2">
        <f>'Wykaz ppe obiekty'!A57</f>
        <v>55</v>
      </c>
      <c r="B56" s="2" t="str">
        <f>'Wykaz ppe obiekty'!Z57</f>
        <v>Klatka Schodowa</v>
      </c>
      <c r="C56" s="1" t="str">
        <f>'Wykaz ppe obiekty'!AA57</f>
        <v>49-100</v>
      </c>
      <c r="D56" s="2" t="str">
        <f>'Wykaz ppe obiekty'!AB57</f>
        <v>Niemodlin</v>
      </c>
      <c r="E56" s="2" t="str">
        <f>'Wykaz ppe obiekty'!AC57</f>
        <v>Niemodlin</v>
      </c>
      <c r="F56" s="2" t="str">
        <f>'Wykaz ppe obiekty'!AD57</f>
        <v>Bohaterów Powstań Śląskich</v>
      </c>
      <c r="G56" s="2" t="str">
        <f>'Wykaz ppe obiekty'!AE57</f>
        <v>10</v>
      </c>
      <c r="H56" s="1" t="str">
        <f>'Wykaz ppe obiekty'!AG57</f>
        <v>590322413700369257</v>
      </c>
      <c r="I56" s="2" t="str">
        <f>'Wykaz ppe obiekty'!AI57</f>
        <v>G11</v>
      </c>
      <c r="J56" s="2">
        <f>'Wykaz ppe obiekty'!AJ57</f>
        <v>4.5</v>
      </c>
      <c r="K56" s="2">
        <f>'Wykaz ppe obiekty'!AO57</f>
        <v>24</v>
      </c>
    </row>
    <row r="57" spans="1:11" ht="10.5">
      <c r="A57" s="2">
        <f>'Wykaz ppe obiekty'!A58</f>
        <v>56</v>
      </c>
      <c r="B57" s="2" t="str">
        <f>'Wykaz ppe obiekty'!Z58</f>
        <v>Klatka Schodowa</v>
      </c>
      <c r="C57" s="1" t="str">
        <f>'Wykaz ppe obiekty'!AA58</f>
        <v>49-100</v>
      </c>
      <c r="D57" s="2" t="str">
        <f>'Wykaz ppe obiekty'!AB58</f>
        <v>Niemodlin</v>
      </c>
      <c r="E57" s="2" t="str">
        <f>'Wykaz ppe obiekty'!AC58</f>
        <v>Niemodlin</v>
      </c>
      <c r="F57" s="2" t="str">
        <f>'Wykaz ppe obiekty'!AD58</f>
        <v>Bohaterów Powstań Śląskich</v>
      </c>
      <c r="G57" s="2" t="str">
        <f>'Wykaz ppe obiekty'!AE58</f>
        <v>36</v>
      </c>
      <c r="H57" s="1" t="str">
        <f>'Wykaz ppe obiekty'!AG58</f>
        <v>590322413700343677</v>
      </c>
      <c r="I57" s="2" t="str">
        <f>'Wykaz ppe obiekty'!AI58</f>
        <v>G11</v>
      </c>
      <c r="J57" s="2">
        <f>'Wykaz ppe obiekty'!AJ58</f>
        <v>4.5</v>
      </c>
      <c r="K57" s="2">
        <f>'Wykaz ppe obiekty'!AO58</f>
        <v>170</v>
      </c>
    </row>
    <row r="58" spans="1:11" ht="10.5">
      <c r="A58" s="2">
        <f>'Wykaz ppe obiekty'!A59</f>
        <v>57</v>
      </c>
      <c r="B58" s="2" t="str">
        <f>'Wykaz ppe obiekty'!Z59</f>
        <v>Klatka Schodowa</v>
      </c>
      <c r="C58" s="1" t="str">
        <f>'Wykaz ppe obiekty'!AA59</f>
        <v>49-100</v>
      </c>
      <c r="D58" s="2" t="str">
        <f>'Wykaz ppe obiekty'!AB59</f>
        <v>Niemodlin</v>
      </c>
      <c r="E58" s="2" t="str">
        <f>'Wykaz ppe obiekty'!AC59</f>
        <v>Niemodlin</v>
      </c>
      <c r="F58" s="2" t="str">
        <f>'Wykaz ppe obiekty'!AD59</f>
        <v>Krótka</v>
      </c>
      <c r="G58" s="2" t="str">
        <f>'Wykaz ppe obiekty'!AE59</f>
        <v>5</v>
      </c>
      <c r="H58" s="1" t="str">
        <f>'Wykaz ppe obiekty'!AG59</f>
        <v>590322413700418405</v>
      </c>
      <c r="I58" s="2" t="str">
        <f>'Wykaz ppe obiekty'!AI59</f>
        <v>G11</v>
      </c>
      <c r="J58" s="2">
        <f>'Wykaz ppe obiekty'!AJ59</f>
        <v>4</v>
      </c>
      <c r="K58" s="2">
        <f>'Wykaz ppe obiekty'!AO59</f>
        <v>283</v>
      </c>
    </row>
    <row r="59" spans="1:11" ht="10.5">
      <c r="A59" s="2">
        <f>'Wykaz ppe obiekty'!A60</f>
        <v>58</v>
      </c>
      <c r="B59" s="2" t="str">
        <f>'Wykaz ppe obiekty'!Z60</f>
        <v>Klatka Schodowa</v>
      </c>
      <c r="C59" s="1" t="str">
        <f>'Wykaz ppe obiekty'!AA60</f>
        <v>49-100</v>
      </c>
      <c r="D59" s="2" t="str">
        <f>'Wykaz ppe obiekty'!AB60</f>
        <v>Niemodlin</v>
      </c>
      <c r="E59" s="2" t="str">
        <f>'Wykaz ppe obiekty'!AC60</f>
        <v>Niemodlin</v>
      </c>
      <c r="F59" s="2" t="str">
        <f>'Wykaz ppe obiekty'!AD60</f>
        <v>Bohaterów Powstań Śląskich</v>
      </c>
      <c r="G59" s="2" t="str">
        <f>'Wykaz ppe obiekty'!AE60</f>
        <v>21</v>
      </c>
      <c r="H59" s="1" t="str">
        <f>'Wykaz ppe obiekty'!AG60</f>
        <v>590322413700082729</v>
      </c>
      <c r="I59" s="2" t="str">
        <f>'Wykaz ppe obiekty'!AI60</f>
        <v>G11</v>
      </c>
      <c r="J59" s="2">
        <f>'Wykaz ppe obiekty'!AJ60</f>
        <v>4.5</v>
      </c>
      <c r="K59" s="2">
        <f>'Wykaz ppe obiekty'!AO60</f>
        <v>44</v>
      </c>
    </row>
    <row r="60" spans="1:11" ht="10.5">
      <c r="A60" s="2">
        <f>'Wykaz ppe obiekty'!A61</f>
        <v>59</v>
      </c>
      <c r="B60" s="2" t="str">
        <f>'Wykaz ppe obiekty'!Z61</f>
        <v>Klatka Schodowa</v>
      </c>
      <c r="C60" s="1" t="str">
        <f>'Wykaz ppe obiekty'!AA61</f>
        <v>49-100</v>
      </c>
      <c r="D60" s="2" t="str">
        <f>'Wykaz ppe obiekty'!AB61</f>
        <v>Niemodlin</v>
      </c>
      <c r="E60" s="2" t="str">
        <f>'Wykaz ppe obiekty'!AC61</f>
        <v>Niemodlin</v>
      </c>
      <c r="F60" s="2" t="str">
        <f>'Wykaz ppe obiekty'!AD61</f>
        <v>Bohaterów Powstań Śląskich</v>
      </c>
      <c r="G60" s="2" t="str">
        <f>'Wykaz ppe obiekty'!AE61</f>
        <v>33</v>
      </c>
      <c r="H60" s="1" t="str">
        <f>'Wykaz ppe obiekty'!AG61</f>
        <v>590322413700200635</v>
      </c>
      <c r="I60" s="2" t="str">
        <f>'Wykaz ppe obiekty'!AI61</f>
        <v>G11</v>
      </c>
      <c r="J60" s="2">
        <f>'Wykaz ppe obiekty'!AJ61</f>
        <v>4.5</v>
      </c>
      <c r="K60" s="2">
        <f>'Wykaz ppe obiekty'!AO61</f>
        <v>82</v>
      </c>
    </row>
    <row r="61" spans="1:11" ht="10.5">
      <c r="A61" s="2">
        <f>'Wykaz ppe obiekty'!A62</f>
        <v>60</v>
      </c>
      <c r="B61" s="2" t="str">
        <f>'Wykaz ppe obiekty'!Z62</f>
        <v>Klatka Schodowa</v>
      </c>
      <c r="C61" s="1" t="str">
        <f>'Wykaz ppe obiekty'!AA62</f>
        <v>49-100</v>
      </c>
      <c r="D61" s="2" t="str">
        <f>'Wykaz ppe obiekty'!AB62</f>
        <v>Niemodlin</v>
      </c>
      <c r="E61" s="2" t="str">
        <f>'Wykaz ppe obiekty'!AC62</f>
        <v>Niemodlin</v>
      </c>
      <c r="F61" s="2" t="str">
        <f>'Wykaz ppe obiekty'!AD62</f>
        <v>Bohaterów Powstań Śląskich</v>
      </c>
      <c r="G61" s="2" t="str">
        <f>'Wykaz ppe obiekty'!AE62</f>
        <v>3</v>
      </c>
      <c r="H61" s="1" t="str">
        <f>'Wykaz ppe obiekty'!AG62</f>
        <v>590322413700153719</v>
      </c>
      <c r="I61" s="2" t="str">
        <f>'Wykaz ppe obiekty'!AI62</f>
        <v>G11</v>
      </c>
      <c r="J61" s="2">
        <f>'Wykaz ppe obiekty'!AJ62</f>
        <v>4</v>
      </c>
      <c r="K61" s="2">
        <f>'Wykaz ppe obiekty'!AO62</f>
        <v>240</v>
      </c>
    </row>
    <row r="62" spans="1:11" ht="10.5">
      <c r="A62" s="2">
        <f>'Wykaz ppe obiekty'!A63</f>
        <v>61</v>
      </c>
      <c r="B62" s="2" t="str">
        <f>'Wykaz ppe obiekty'!Z63</f>
        <v>Klatka Schodowa</v>
      </c>
      <c r="C62" s="1" t="str">
        <f>'Wykaz ppe obiekty'!AA63</f>
        <v>49-100</v>
      </c>
      <c r="D62" s="2" t="str">
        <f>'Wykaz ppe obiekty'!AB63</f>
        <v>Niemodlin</v>
      </c>
      <c r="E62" s="2" t="str">
        <f>'Wykaz ppe obiekty'!AC63</f>
        <v>Niemodlin</v>
      </c>
      <c r="F62" s="2" t="str">
        <f>'Wykaz ppe obiekty'!AD63</f>
        <v>Bohaterów Powstań Śląskich</v>
      </c>
      <c r="G62" s="2" t="str">
        <f>'Wykaz ppe obiekty'!AE63</f>
        <v>26</v>
      </c>
      <c r="H62" s="1" t="str">
        <f>'Wykaz ppe obiekty'!AG63</f>
        <v>590322413700471363</v>
      </c>
      <c r="I62" s="2" t="str">
        <f>'Wykaz ppe obiekty'!AI63</f>
        <v>G11</v>
      </c>
      <c r="J62" s="2">
        <f>'Wykaz ppe obiekty'!AJ63</f>
        <v>4.5</v>
      </c>
      <c r="K62" s="2">
        <f>'Wykaz ppe obiekty'!AO63</f>
        <v>209</v>
      </c>
    </row>
    <row r="63" spans="1:11" ht="10.5">
      <c r="A63" s="2">
        <f>'Wykaz ppe obiekty'!A64</f>
        <v>62</v>
      </c>
      <c r="B63" s="2" t="str">
        <f>'Wykaz ppe obiekty'!Z64</f>
        <v>Klatka Schodowa</v>
      </c>
      <c r="C63" s="1" t="str">
        <f>'Wykaz ppe obiekty'!AA64</f>
        <v>49-100</v>
      </c>
      <c r="D63" s="2" t="str">
        <f>'Wykaz ppe obiekty'!AB64</f>
        <v>Niemodlin</v>
      </c>
      <c r="E63" s="2" t="str">
        <f>'Wykaz ppe obiekty'!AC64</f>
        <v>Niemodlin</v>
      </c>
      <c r="F63" s="2" t="str">
        <f>'Wykaz ppe obiekty'!AD64</f>
        <v>Bohaterów Powstań Śląskich</v>
      </c>
      <c r="G63" s="2" t="str">
        <f>'Wykaz ppe obiekty'!AE64</f>
        <v>22</v>
      </c>
      <c r="H63" s="1" t="str">
        <f>'Wykaz ppe obiekty'!AG64</f>
        <v>590322413700275114</v>
      </c>
      <c r="I63" s="2" t="str">
        <f>'Wykaz ppe obiekty'!AI64</f>
        <v>G11</v>
      </c>
      <c r="J63" s="2">
        <f>'Wykaz ppe obiekty'!AJ64</f>
        <v>4.5</v>
      </c>
      <c r="K63" s="2">
        <f>'Wykaz ppe obiekty'!AO64</f>
        <v>127</v>
      </c>
    </row>
    <row r="64" spans="1:11" ht="10.5">
      <c r="A64" s="2">
        <f>'Wykaz ppe obiekty'!A65</f>
        <v>63</v>
      </c>
      <c r="B64" s="2" t="str">
        <f>'Wykaz ppe obiekty'!Z65</f>
        <v>Klatka Schodowa</v>
      </c>
      <c r="C64" s="1" t="str">
        <f>'Wykaz ppe obiekty'!AA65</f>
        <v>49-100</v>
      </c>
      <c r="D64" s="2" t="str">
        <f>'Wykaz ppe obiekty'!AB65</f>
        <v>Niemodlin</v>
      </c>
      <c r="E64" s="2" t="str">
        <f>'Wykaz ppe obiekty'!AC65</f>
        <v>Niemodlin</v>
      </c>
      <c r="F64" s="2" t="str">
        <f>'Wykaz ppe obiekty'!AD65</f>
        <v>Kilińskiego</v>
      </c>
      <c r="G64" s="2" t="str">
        <f>'Wykaz ppe obiekty'!AE65</f>
        <v>5</v>
      </c>
      <c r="H64" s="1" t="str">
        <f>'Wykaz ppe obiekty'!AG65</f>
        <v>590322413700440383</v>
      </c>
      <c r="I64" s="2" t="str">
        <f>'Wykaz ppe obiekty'!AI65</f>
        <v>G11</v>
      </c>
      <c r="J64" s="2">
        <f>'Wykaz ppe obiekty'!AJ65</f>
        <v>4.5</v>
      </c>
      <c r="K64" s="2">
        <f>'Wykaz ppe obiekty'!AO65</f>
        <v>63</v>
      </c>
    </row>
    <row r="65" spans="1:11" ht="10.5">
      <c r="A65" s="2">
        <f>'Wykaz ppe obiekty'!A66</f>
        <v>64</v>
      </c>
      <c r="B65" s="2" t="str">
        <f>'Wykaz ppe obiekty'!Z66</f>
        <v>Klatka Schodowa</v>
      </c>
      <c r="C65" s="1" t="str">
        <f>'Wykaz ppe obiekty'!AA66</f>
        <v>49-100</v>
      </c>
      <c r="D65" s="2" t="str">
        <f>'Wykaz ppe obiekty'!AB66</f>
        <v>Niemodlin</v>
      </c>
      <c r="E65" s="2" t="str">
        <f>'Wykaz ppe obiekty'!AC66</f>
        <v>Niemodlin</v>
      </c>
      <c r="F65" s="2" t="str">
        <f>'Wykaz ppe obiekty'!AD66</f>
        <v>Reymonta </v>
      </c>
      <c r="G65" s="2" t="str">
        <f>'Wykaz ppe obiekty'!AE66</f>
        <v>1</v>
      </c>
      <c r="H65" s="1" t="str">
        <f>'Wykaz ppe obiekty'!AG66</f>
        <v>590322413700657163</v>
      </c>
      <c r="I65" s="2" t="str">
        <f>'Wykaz ppe obiekty'!AI66</f>
        <v>G11</v>
      </c>
      <c r="J65" s="2">
        <f>'Wykaz ppe obiekty'!AJ66</f>
        <v>4</v>
      </c>
      <c r="K65" s="2">
        <f>'Wykaz ppe obiekty'!AO66</f>
        <v>36</v>
      </c>
    </row>
    <row r="66" spans="1:11" ht="10.5">
      <c r="A66" s="2">
        <f>'Wykaz ppe obiekty'!A67</f>
        <v>65</v>
      </c>
      <c r="B66" s="2" t="str">
        <f>'Wykaz ppe obiekty'!Z67</f>
        <v>Klatka Schodowa</v>
      </c>
      <c r="C66" s="1" t="str">
        <f>'Wykaz ppe obiekty'!AA67</f>
        <v>49-100</v>
      </c>
      <c r="D66" s="2" t="str">
        <f>'Wykaz ppe obiekty'!AB67</f>
        <v>Niemodlin</v>
      </c>
      <c r="E66" s="2" t="str">
        <f>'Wykaz ppe obiekty'!AC67</f>
        <v>Niemodlin</v>
      </c>
      <c r="F66" s="2" t="str">
        <f>'Wykaz ppe obiekty'!AD67</f>
        <v>Bohaterów Powstań Śląskich</v>
      </c>
      <c r="G66" s="2" t="str">
        <f>'Wykaz ppe obiekty'!AE67</f>
        <v>17</v>
      </c>
      <c r="H66" s="1" t="str">
        <f>'Wykaz ppe obiekty'!AG67</f>
        <v>590322413700234203</v>
      </c>
      <c r="I66" s="2" t="str">
        <f>'Wykaz ppe obiekty'!AI67</f>
        <v>G11</v>
      </c>
      <c r="J66" s="2">
        <f>'Wykaz ppe obiekty'!AJ67</f>
        <v>4.5</v>
      </c>
      <c r="K66" s="2">
        <f>'Wykaz ppe obiekty'!AO67</f>
        <v>30</v>
      </c>
    </row>
    <row r="67" spans="1:11" ht="10.5">
      <c r="A67" s="2">
        <f>'Wykaz ppe obiekty'!A68</f>
        <v>66</v>
      </c>
      <c r="B67" s="2" t="str">
        <f>'Wykaz ppe obiekty'!Z68</f>
        <v>Klatka Schodowa</v>
      </c>
      <c r="C67" s="1" t="str">
        <f>'Wykaz ppe obiekty'!AA68</f>
        <v>49-100</v>
      </c>
      <c r="D67" s="2" t="str">
        <f>'Wykaz ppe obiekty'!AB68</f>
        <v>Niemodlin</v>
      </c>
      <c r="E67" s="2" t="str">
        <f>'Wykaz ppe obiekty'!AC68</f>
        <v>Niemodlin</v>
      </c>
      <c r="F67" s="2" t="str">
        <f>'Wykaz ppe obiekty'!AD68</f>
        <v>Bohaterów Powstań Śląskich</v>
      </c>
      <c r="G67" s="2" t="str">
        <f>'Wykaz ppe obiekty'!AE68</f>
        <v>11</v>
      </c>
      <c r="H67" s="1" t="str">
        <f>'Wykaz ppe obiekty'!AG68</f>
        <v>590322413700721468</v>
      </c>
      <c r="I67" s="2" t="str">
        <f>'Wykaz ppe obiekty'!AI68</f>
        <v>G11</v>
      </c>
      <c r="J67" s="2">
        <f>'Wykaz ppe obiekty'!AJ68</f>
        <v>4.5</v>
      </c>
      <c r="K67" s="2">
        <f>'Wykaz ppe obiekty'!AO68</f>
        <v>210</v>
      </c>
    </row>
    <row r="68" spans="1:11" ht="10.5">
      <c r="A68" s="2">
        <f>'Wykaz ppe obiekty'!A69</f>
        <v>67</v>
      </c>
      <c r="B68" s="2" t="str">
        <f>'Wykaz ppe obiekty'!Z69</f>
        <v>Klatka Schodowa</v>
      </c>
      <c r="C68" s="1" t="str">
        <f>'Wykaz ppe obiekty'!AA69</f>
        <v>49-100</v>
      </c>
      <c r="D68" s="2" t="str">
        <f>'Wykaz ppe obiekty'!AB69</f>
        <v>Niemodlin</v>
      </c>
      <c r="E68" s="2" t="str">
        <f>'Wykaz ppe obiekty'!AC69</f>
        <v>Niemodlin</v>
      </c>
      <c r="F68" s="2" t="str">
        <f>'Wykaz ppe obiekty'!AD69</f>
        <v>Bohaterów Powstań Śląskich</v>
      </c>
      <c r="G68" s="2" t="str">
        <f>'Wykaz ppe obiekty'!AE69</f>
        <v>34a</v>
      </c>
      <c r="H68" s="1" t="str">
        <f>'Wykaz ppe obiekty'!AG69</f>
        <v>590322413700583271</v>
      </c>
      <c r="I68" s="2" t="str">
        <f>'Wykaz ppe obiekty'!AI69</f>
        <v>G11</v>
      </c>
      <c r="J68" s="2">
        <f>'Wykaz ppe obiekty'!AJ69</f>
        <v>4.5</v>
      </c>
      <c r="K68" s="2">
        <f>'Wykaz ppe obiekty'!AO69</f>
        <v>438</v>
      </c>
    </row>
    <row r="69" spans="1:11" ht="10.5">
      <c r="A69" s="2">
        <f>'Wykaz ppe obiekty'!A70</f>
        <v>68</v>
      </c>
      <c r="B69" s="2" t="str">
        <f>'Wykaz ppe obiekty'!Z70</f>
        <v>Klatka Schodowa</v>
      </c>
      <c r="C69" s="1" t="str">
        <f>'Wykaz ppe obiekty'!AA70</f>
        <v>49-156</v>
      </c>
      <c r="D69" s="2" t="str">
        <f>'Wykaz ppe obiekty'!AB70</f>
        <v>Gracze</v>
      </c>
      <c r="E69" s="2" t="str">
        <f>'Wykaz ppe obiekty'!AC70</f>
        <v>Gracze</v>
      </c>
      <c r="F69" s="2" t="str">
        <f>'Wykaz ppe obiekty'!AD70</f>
        <v>Kręta </v>
      </c>
      <c r="G69" s="2" t="str">
        <f>'Wykaz ppe obiekty'!AE70</f>
        <v>26</v>
      </c>
      <c r="H69" s="1" t="str">
        <f>'Wykaz ppe obiekty'!AG70</f>
        <v>590322413700042297</v>
      </c>
      <c r="I69" s="2" t="str">
        <f>'Wykaz ppe obiekty'!AI70</f>
        <v>G11</v>
      </c>
      <c r="J69" s="2">
        <f>'Wykaz ppe obiekty'!AJ70</f>
        <v>14.5</v>
      </c>
      <c r="K69" s="2">
        <f>'Wykaz ppe obiekty'!AO70</f>
        <v>31</v>
      </c>
    </row>
    <row r="70" spans="1:11" ht="10.5">
      <c r="A70" s="2">
        <f>'Wykaz ppe obiekty'!A71</f>
        <v>69</v>
      </c>
      <c r="B70" s="2" t="str">
        <f>'Wykaz ppe obiekty'!Z71</f>
        <v>Klatka Schodowa</v>
      </c>
      <c r="C70" s="1" t="str">
        <f>'Wykaz ppe obiekty'!AA71</f>
        <v>49-100</v>
      </c>
      <c r="D70" s="2" t="str">
        <f>'Wykaz ppe obiekty'!AB71</f>
        <v>Niemodlin</v>
      </c>
      <c r="E70" s="2" t="str">
        <f>'Wykaz ppe obiekty'!AC71</f>
        <v>Niemodlin</v>
      </c>
      <c r="F70" s="2" t="str">
        <f>'Wykaz ppe obiekty'!AD71</f>
        <v>Dębowa</v>
      </c>
      <c r="G70" s="2" t="str">
        <f>'Wykaz ppe obiekty'!AE71</f>
        <v>2</v>
      </c>
      <c r="H70" s="1" t="str">
        <f>'Wykaz ppe obiekty'!AG71</f>
        <v>590322413700572190</v>
      </c>
      <c r="I70" s="2" t="str">
        <f>'Wykaz ppe obiekty'!AI71</f>
        <v>G11</v>
      </c>
      <c r="J70" s="2">
        <f>'Wykaz ppe obiekty'!AJ71</f>
        <v>4.5</v>
      </c>
      <c r="K70" s="2">
        <f>'Wykaz ppe obiekty'!AO71</f>
        <v>126</v>
      </c>
    </row>
    <row r="71" spans="1:11" ht="10.5">
      <c r="A71" s="2">
        <f>'Wykaz ppe obiekty'!A72</f>
        <v>70</v>
      </c>
      <c r="B71" s="2" t="str">
        <f>'Wykaz ppe obiekty'!Z72</f>
        <v>Klatka Schodowa</v>
      </c>
      <c r="C71" s="1" t="str">
        <f>'Wykaz ppe obiekty'!AA72</f>
        <v>49-156</v>
      </c>
      <c r="D71" s="2" t="str">
        <f>'Wykaz ppe obiekty'!AB72</f>
        <v>Gracze</v>
      </c>
      <c r="E71" s="2" t="str">
        <f>'Wykaz ppe obiekty'!AC72</f>
        <v>Niemodlińska </v>
      </c>
      <c r="F71" s="2" t="str">
        <f>'Wykaz ppe obiekty'!AD72</f>
        <v>Niemodlińska </v>
      </c>
      <c r="G71" s="2" t="str">
        <f>'Wykaz ppe obiekty'!AE72</f>
        <v>27</v>
      </c>
      <c r="H71" s="1" t="str">
        <f>'Wykaz ppe obiekty'!AG72</f>
        <v>590322413700354659</v>
      </c>
      <c r="I71" s="2" t="str">
        <f>'Wykaz ppe obiekty'!AI72</f>
        <v>G11</v>
      </c>
      <c r="J71" s="2">
        <f>'Wykaz ppe obiekty'!AJ72</f>
        <v>4.5</v>
      </c>
      <c r="K71" s="2">
        <f>'Wykaz ppe obiekty'!AO72</f>
        <v>0</v>
      </c>
    </row>
    <row r="72" spans="1:11" ht="10.5">
      <c r="A72" s="2">
        <f>'Wykaz ppe obiekty'!A73</f>
        <v>71</v>
      </c>
      <c r="B72" s="2" t="str">
        <f>'Wykaz ppe obiekty'!Z73</f>
        <v>Klatka Schodowa</v>
      </c>
      <c r="C72" s="1" t="str">
        <f>'Wykaz ppe obiekty'!AA73</f>
        <v>49-100</v>
      </c>
      <c r="D72" s="2" t="str">
        <f>'Wykaz ppe obiekty'!AB73</f>
        <v>Niemodlin</v>
      </c>
      <c r="E72" s="2" t="str">
        <f>'Wykaz ppe obiekty'!AC73</f>
        <v>Niemodlin</v>
      </c>
      <c r="F72" s="2" t="str">
        <f>'Wykaz ppe obiekty'!AD73</f>
        <v>Kilińskiego</v>
      </c>
      <c r="G72" s="2" t="str">
        <f>'Wykaz ppe obiekty'!AE73</f>
        <v>15</v>
      </c>
      <c r="H72" s="1" t="str">
        <f>'Wykaz ppe obiekty'!AG73</f>
        <v>590322413700244608</v>
      </c>
      <c r="I72" s="2" t="str">
        <f>'Wykaz ppe obiekty'!AI73</f>
        <v>G11</v>
      </c>
      <c r="J72" s="2">
        <f>'Wykaz ppe obiekty'!AJ73</f>
        <v>4</v>
      </c>
      <c r="K72" s="2">
        <f>'Wykaz ppe obiekty'!AO73</f>
        <v>31</v>
      </c>
    </row>
    <row r="73" spans="1:11" ht="10.5">
      <c r="A73" s="2">
        <f>'Wykaz ppe obiekty'!A74</f>
        <v>72</v>
      </c>
      <c r="B73" s="2" t="str">
        <f>'Wykaz ppe obiekty'!Z74</f>
        <v>Przepompownia tłoczna Gracze EPP3</v>
      </c>
      <c r="C73" s="1" t="str">
        <f>'Wykaz ppe obiekty'!AA74</f>
        <v>49-156</v>
      </c>
      <c r="D73" s="2" t="str">
        <f>'Wykaz ppe obiekty'!AB74</f>
        <v>Gracze</v>
      </c>
      <c r="E73" s="2" t="str">
        <f>'Wykaz ppe obiekty'!AC74</f>
        <v>Gracze</v>
      </c>
      <c r="F73" s="2">
        <f>'Wykaz ppe obiekty'!AD74</f>
        <v>0</v>
      </c>
      <c r="G73" s="2">
        <f>'Wykaz ppe obiekty'!AE74</f>
        <v>0</v>
      </c>
      <c r="H73" s="1" t="str">
        <f>'Wykaz ppe obiekty'!AG74</f>
        <v>590322413700034674</v>
      </c>
      <c r="I73" s="2" t="str">
        <f>'Wykaz ppe obiekty'!AI74</f>
        <v>C12a</v>
      </c>
      <c r="J73" s="2">
        <f>'Wykaz ppe obiekty'!AJ74</f>
        <v>40</v>
      </c>
      <c r="K73" s="2">
        <f>'Wykaz ppe obiekty'!AO74</f>
        <v>71404</v>
      </c>
    </row>
    <row r="74" spans="1:11" ht="10.5">
      <c r="A74" s="2">
        <f>'Wykaz ppe obiekty'!A75</f>
        <v>73</v>
      </c>
      <c r="B74" s="2" t="str">
        <f>'Wykaz ppe obiekty'!Z75</f>
        <v>Oczyszczalnia Ścieków</v>
      </c>
      <c r="C74" s="1" t="str">
        <f>'Wykaz ppe obiekty'!AA75</f>
        <v>49-100</v>
      </c>
      <c r="D74" s="2" t="str">
        <f>'Wykaz ppe obiekty'!AB75</f>
        <v>Niemodlin</v>
      </c>
      <c r="E74" s="2" t="str">
        <f>'Wykaz ppe obiekty'!AC75</f>
        <v>Gościejowice </v>
      </c>
      <c r="F74" s="2">
        <f>'Wykaz ppe obiekty'!AD75</f>
        <v>0</v>
      </c>
      <c r="G74" s="2" t="str">
        <f>'Wykaz ppe obiekty'!AE75</f>
        <v>12</v>
      </c>
      <c r="H74" s="1" t="str">
        <f>'Wykaz ppe obiekty'!AG75</f>
        <v>590322413700306542</v>
      </c>
      <c r="I74" s="2" t="str">
        <f>'Wykaz ppe obiekty'!AI75</f>
        <v>C22a</v>
      </c>
      <c r="J74" s="2">
        <f>'Wykaz ppe obiekty'!AJ75</f>
        <v>75</v>
      </c>
      <c r="K74" s="2">
        <f>'Wykaz ppe obiekty'!AO75</f>
        <v>111547</v>
      </c>
    </row>
    <row r="75" spans="1:11" ht="10.5">
      <c r="A75" s="2">
        <f>'Wykaz ppe obiekty'!A76</f>
        <v>74</v>
      </c>
      <c r="B75" s="2" t="str">
        <f>'Wykaz ppe obiekty'!Z76</f>
        <v>Oczyszczalnia Ścieków</v>
      </c>
      <c r="C75" s="1" t="str">
        <f>'Wykaz ppe obiekty'!AA76</f>
        <v>49-100</v>
      </c>
      <c r="D75" s="2" t="str">
        <f>'Wykaz ppe obiekty'!AB76</f>
        <v>Niemodlin</v>
      </c>
      <c r="E75" s="2" t="str">
        <f>'Wykaz ppe obiekty'!AC76</f>
        <v>Gościejowice </v>
      </c>
      <c r="F75" s="2">
        <f>'Wykaz ppe obiekty'!AD76</f>
        <v>0</v>
      </c>
      <c r="G75" s="2" t="str">
        <f>'Wykaz ppe obiekty'!AE76</f>
        <v>12</v>
      </c>
      <c r="H75" s="1" t="str">
        <f>'Wykaz ppe obiekty'!AG76</f>
        <v>590322413700446224</v>
      </c>
      <c r="I75" s="2" t="str">
        <f>'Wykaz ppe obiekty'!AI76</f>
        <v>C22a</v>
      </c>
      <c r="J75" s="2">
        <f>'Wykaz ppe obiekty'!AJ76</f>
        <v>75</v>
      </c>
      <c r="K75" s="2">
        <f>'Wykaz ppe obiekty'!AO76</f>
        <v>277701</v>
      </c>
    </row>
    <row r="76" spans="1:11" ht="10.5">
      <c r="A76" s="2">
        <f>'Wykaz ppe obiekty'!A77</f>
        <v>75</v>
      </c>
      <c r="B76" s="2" t="str">
        <f>'Wykaz ppe obiekty'!Z77</f>
        <v>Pomieszczenia Biurowe</v>
      </c>
      <c r="C76" s="1" t="str">
        <f>'Wykaz ppe obiekty'!AA77</f>
        <v>49-100</v>
      </c>
      <c r="D76" s="2" t="str">
        <f>'Wykaz ppe obiekty'!AB77</f>
        <v>Niemodlin</v>
      </c>
      <c r="E76" s="2" t="str">
        <f>'Wykaz ppe obiekty'!AC77</f>
        <v>Niemodlin</v>
      </c>
      <c r="F76" s="2" t="str">
        <f>'Wykaz ppe obiekty'!AD77</f>
        <v>Wojska Polskiego</v>
      </c>
      <c r="G76" s="2" t="str">
        <f>'Wykaz ppe obiekty'!AE77</f>
        <v>3</v>
      </c>
      <c r="H76" s="1" t="str">
        <f>'Wykaz ppe obiekty'!AG77</f>
        <v>590322413700275589</v>
      </c>
      <c r="I76" s="2" t="str">
        <f>'Wykaz ppe obiekty'!AI77</f>
        <v>C11</v>
      </c>
      <c r="J76" s="2">
        <f>'Wykaz ppe obiekty'!AJ77</f>
        <v>23</v>
      </c>
      <c r="K76" s="2">
        <f>'Wykaz ppe obiekty'!AO77</f>
        <v>13793</v>
      </c>
    </row>
    <row r="77" spans="1:11" ht="10.5">
      <c r="A77" s="2">
        <f>'Wykaz ppe obiekty'!A78</f>
        <v>76</v>
      </c>
      <c r="B77" s="2" t="str">
        <f>'Wykaz ppe obiekty'!Z78</f>
        <v>Przepompownia Ścieków Świętojańska</v>
      </c>
      <c r="C77" s="1" t="str">
        <f>'Wykaz ppe obiekty'!AA78</f>
        <v>49-100</v>
      </c>
      <c r="D77" s="2" t="str">
        <f>'Wykaz ppe obiekty'!AB78</f>
        <v>Niemodlin</v>
      </c>
      <c r="E77" s="2" t="str">
        <f>'Wykaz ppe obiekty'!AC78</f>
        <v>Niemodlin</v>
      </c>
      <c r="F77" s="2" t="str">
        <f>'Wykaz ppe obiekty'!AD78</f>
        <v>Świętojańska</v>
      </c>
      <c r="G77" s="2">
        <f>'Wykaz ppe obiekty'!AE78</f>
        <v>0</v>
      </c>
      <c r="H77" s="1" t="str">
        <f>'Wykaz ppe obiekty'!AG78</f>
        <v>590322413700158530</v>
      </c>
      <c r="I77" s="2" t="str">
        <f>'Wykaz ppe obiekty'!AI78</f>
        <v>C11</v>
      </c>
      <c r="J77" s="2">
        <f>'Wykaz ppe obiekty'!AJ78</f>
        <v>13</v>
      </c>
      <c r="K77" s="2">
        <f>'Wykaz ppe obiekty'!AO78</f>
        <v>0</v>
      </c>
    </row>
    <row r="78" spans="1:11" ht="10.5">
      <c r="A78" s="2">
        <f>'Wykaz ppe obiekty'!A79</f>
        <v>77</v>
      </c>
      <c r="B78" s="2" t="str">
        <f>'Wykaz ppe obiekty'!Z79</f>
        <v>Przepompownia Ścieków Korfantego</v>
      </c>
      <c r="C78" s="1" t="str">
        <f>'Wykaz ppe obiekty'!AA79</f>
        <v>49-100</v>
      </c>
      <c r="D78" s="2" t="str">
        <f>'Wykaz ppe obiekty'!AB79</f>
        <v>Niemodlin</v>
      </c>
      <c r="E78" s="2" t="str">
        <f>'Wykaz ppe obiekty'!AC79</f>
        <v>Niemodlin</v>
      </c>
      <c r="F78" s="2" t="str">
        <f>'Wykaz ppe obiekty'!AD79</f>
        <v>Korfantego</v>
      </c>
      <c r="G78" s="2">
        <f>'Wykaz ppe obiekty'!AE79</f>
        <v>0</v>
      </c>
      <c r="H78" s="1" t="str">
        <f>'Wykaz ppe obiekty'!AG79</f>
        <v>590322413700092926</v>
      </c>
      <c r="I78" s="2" t="str">
        <f>'Wykaz ppe obiekty'!AI79</f>
        <v>C11</v>
      </c>
      <c r="J78" s="2">
        <f>'Wykaz ppe obiekty'!AJ79</f>
        <v>6.5</v>
      </c>
      <c r="K78" s="2">
        <f>'Wykaz ppe obiekty'!AO79</f>
        <v>5934</v>
      </c>
    </row>
    <row r="79" spans="1:11" ht="10.5">
      <c r="A79" s="2">
        <f>'Wykaz ppe obiekty'!A80</f>
        <v>78</v>
      </c>
      <c r="B79" s="2" t="str">
        <f>'Wykaz ppe obiekty'!Z80</f>
        <v>Przepompownia Ścieków Wydrowice PW 3</v>
      </c>
      <c r="C79" s="1" t="str">
        <f>'Wykaz ppe obiekty'!AA80</f>
        <v>49-100</v>
      </c>
      <c r="D79" s="2" t="str">
        <f>'Wykaz ppe obiekty'!AB80</f>
        <v>Niemodlin</v>
      </c>
      <c r="E79" s="2" t="str">
        <f>'Wykaz ppe obiekty'!AC80</f>
        <v>Niemodlin</v>
      </c>
      <c r="F79" s="2" t="str">
        <f>'Wykaz ppe obiekty'!AD80</f>
        <v>Wydrowice</v>
      </c>
      <c r="G79" s="2">
        <f>'Wykaz ppe obiekty'!AE80</f>
        <v>0</v>
      </c>
      <c r="H79" s="1" t="str">
        <f>'Wykaz ppe obiekty'!AG80</f>
        <v>590322413700028055</v>
      </c>
      <c r="I79" s="2" t="str">
        <f>'Wykaz ppe obiekty'!AI80</f>
        <v>C11</v>
      </c>
      <c r="J79" s="2">
        <f>'Wykaz ppe obiekty'!AJ80</f>
        <v>7</v>
      </c>
      <c r="K79" s="2">
        <f>'Wykaz ppe obiekty'!AO80</f>
        <v>346</v>
      </c>
    </row>
    <row r="80" spans="1:11" ht="10.5">
      <c r="A80" s="2">
        <f>'Wykaz ppe obiekty'!A81</f>
        <v>79</v>
      </c>
      <c r="B80" s="2" t="str">
        <f>'Wykaz ppe obiekty'!Z81</f>
        <v>Przepompownia Ścieków Wydrowice PW1</v>
      </c>
      <c r="C80" s="1" t="str">
        <f>'Wykaz ppe obiekty'!AA81</f>
        <v>49-100</v>
      </c>
      <c r="D80" s="2" t="str">
        <f>'Wykaz ppe obiekty'!AB81</f>
        <v>Niemodlin</v>
      </c>
      <c r="E80" s="2" t="str">
        <f>'Wykaz ppe obiekty'!AC81</f>
        <v>Niemodlin</v>
      </c>
      <c r="F80" s="2" t="str">
        <f>'Wykaz ppe obiekty'!AD81</f>
        <v>Wydrowice</v>
      </c>
      <c r="G80" s="2">
        <f>'Wykaz ppe obiekty'!AE81</f>
        <v>0</v>
      </c>
      <c r="H80" s="1" t="str">
        <f>'Wykaz ppe obiekty'!AG81</f>
        <v>590322413700768029</v>
      </c>
      <c r="I80" s="2" t="str">
        <f>'Wykaz ppe obiekty'!AI81</f>
        <v>C11</v>
      </c>
      <c r="J80" s="2">
        <f>'Wykaz ppe obiekty'!AJ81</f>
        <v>13</v>
      </c>
      <c r="K80" s="2">
        <f>'Wykaz ppe obiekty'!AO81</f>
        <v>3420</v>
      </c>
    </row>
    <row r="81" spans="1:11" ht="10.5">
      <c r="A81" s="2">
        <f>'Wykaz ppe obiekty'!A82</f>
        <v>80</v>
      </c>
      <c r="B81" s="2" t="str">
        <f>'Wykaz ppe obiekty'!Z82</f>
        <v>Przepompownia Ścieków Wydrowice PW2</v>
      </c>
      <c r="C81" s="1" t="str">
        <f>'Wykaz ppe obiekty'!AA82</f>
        <v>49-100</v>
      </c>
      <c r="D81" s="2" t="str">
        <f>'Wykaz ppe obiekty'!AB82</f>
        <v>Niemodlin</v>
      </c>
      <c r="E81" s="2" t="str">
        <f>'Wykaz ppe obiekty'!AC82</f>
        <v>Niemodlin</v>
      </c>
      <c r="F81" s="2" t="str">
        <f>'Wykaz ppe obiekty'!AD82</f>
        <v>Wydrowice</v>
      </c>
      <c r="G81" s="2">
        <f>'Wykaz ppe obiekty'!AE82</f>
        <v>0</v>
      </c>
      <c r="H81" s="1" t="str">
        <f>'Wykaz ppe obiekty'!AG82</f>
        <v>590322413700234746</v>
      </c>
      <c r="I81" s="2" t="str">
        <f>'Wykaz ppe obiekty'!AI82</f>
        <v>C11</v>
      </c>
      <c r="J81" s="2">
        <f>'Wykaz ppe obiekty'!AJ82</f>
        <v>13</v>
      </c>
      <c r="K81" s="2">
        <f>'Wykaz ppe obiekty'!AO82</f>
        <v>519</v>
      </c>
    </row>
    <row r="82" spans="1:11" ht="10.5">
      <c r="A82" s="2">
        <f>'Wykaz ppe obiekty'!A83</f>
        <v>81</v>
      </c>
      <c r="B82" s="2" t="str">
        <f>'Wykaz ppe obiekty'!Z83</f>
        <v>Przepompownia Ścieków Reymonta</v>
      </c>
      <c r="C82" s="1" t="str">
        <f>'Wykaz ppe obiekty'!AA83</f>
        <v>49-100</v>
      </c>
      <c r="D82" s="2" t="str">
        <f>'Wykaz ppe obiekty'!AB83</f>
        <v>Niemodlin</v>
      </c>
      <c r="E82" s="2" t="str">
        <f>'Wykaz ppe obiekty'!AC83</f>
        <v>Niemodlin</v>
      </c>
      <c r="F82" s="2" t="str">
        <f>'Wykaz ppe obiekty'!AD83</f>
        <v>Reymonta </v>
      </c>
      <c r="G82" s="2">
        <f>'Wykaz ppe obiekty'!AE83</f>
        <v>0</v>
      </c>
      <c r="H82" s="1" t="str">
        <f>'Wykaz ppe obiekty'!AG83</f>
        <v>590322413700444428</v>
      </c>
      <c r="I82" s="2" t="str">
        <f>'Wykaz ppe obiekty'!AI83</f>
        <v>C11</v>
      </c>
      <c r="J82" s="2">
        <f>'Wykaz ppe obiekty'!AJ83</f>
        <v>3.5</v>
      </c>
      <c r="K82" s="2">
        <f>'Wykaz ppe obiekty'!AO83</f>
        <v>4341</v>
      </c>
    </row>
    <row r="83" spans="1:11" ht="10.5">
      <c r="A83" s="2">
        <f>'Wykaz ppe obiekty'!A84</f>
        <v>82</v>
      </c>
      <c r="B83" s="2" t="str">
        <f>'Wykaz ppe obiekty'!Z84</f>
        <v>Przepompownia Ścieków Al. Wolności</v>
      </c>
      <c r="C83" s="1" t="str">
        <f>'Wykaz ppe obiekty'!AA84</f>
        <v>49-100</v>
      </c>
      <c r="D83" s="2" t="str">
        <f>'Wykaz ppe obiekty'!AB84</f>
        <v>Niemodlin</v>
      </c>
      <c r="E83" s="2" t="str">
        <f>'Wykaz ppe obiekty'!AC84</f>
        <v>Niemodlin</v>
      </c>
      <c r="F83" s="2" t="str">
        <f>'Wykaz ppe obiekty'!AD84</f>
        <v>Al. Wolności</v>
      </c>
      <c r="G83" s="2">
        <f>'Wykaz ppe obiekty'!AE84</f>
        <v>0</v>
      </c>
      <c r="H83" s="1" t="str">
        <f>'Wykaz ppe obiekty'!AG84</f>
        <v>590322413700356370</v>
      </c>
      <c r="I83" s="2" t="str">
        <f>'Wykaz ppe obiekty'!AI84</f>
        <v>C11</v>
      </c>
      <c r="J83" s="2">
        <f>'Wykaz ppe obiekty'!AJ84</f>
        <v>12.1</v>
      </c>
      <c r="K83" s="2">
        <f>'Wykaz ppe obiekty'!AO84</f>
        <v>3642</v>
      </c>
    </row>
    <row r="84" spans="1:11" ht="10.5">
      <c r="A84" s="2">
        <f>'Wykaz ppe obiekty'!A85</f>
        <v>83</v>
      </c>
      <c r="B84" s="2" t="str">
        <f>'Wykaz ppe obiekty'!Z85</f>
        <v>Przepompownia Ścieków Gracze, Bazaltowa</v>
      </c>
      <c r="C84" s="1" t="str">
        <f>'Wykaz ppe obiekty'!AA85</f>
        <v>49-156</v>
      </c>
      <c r="D84" s="2" t="str">
        <f>'Wykaz ppe obiekty'!AB85</f>
        <v>Gracze</v>
      </c>
      <c r="E84" s="2" t="str">
        <f>'Wykaz ppe obiekty'!AC85</f>
        <v>Gracze</v>
      </c>
      <c r="F84" s="2" t="str">
        <f>'Wykaz ppe obiekty'!AD85</f>
        <v>Bazaltowa</v>
      </c>
      <c r="G84" s="2">
        <f>'Wykaz ppe obiekty'!AE85</f>
        <v>0</v>
      </c>
      <c r="H84" s="1" t="str">
        <f>'Wykaz ppe obiekty'!AG85</f>
        <v>590322413700673521</v>
      </c>
      <c r="I84" s="2" t="str">
        <f>'Wykaz ppe obiekty'!AI85</f>
        <v>C11</v>
      </c>
      <c r="J84" s="2">
        <f>'Wykaz ppe obiekty'!AJ85</f>
        <v>12</v>
      </c>
      <c r="K84" s="2">
        <f>'Wykaz ppe obiekty'!AO85</f>
        <v>61</v>
      </c>
    </row>
    <row r="85" spans="1:11" ht="10.5">
      <c r="A85" s="2">
        <f>'Wykaz ppe obiekty'!A86</f>
        <v>84</v>
      </c>
      <c r="B85" s="2" t="str">
        <f>'Wykaz ppe obiekty'!Z86</f>
        <v>Przepompownia Ścieków Wydrowice PW4</v>
      </c>
      <c r="C85" s="1" t="str">
        <f>'Wykaz ppe obiekty'!AA86</f>
        <v>49-100</v>
      </c>
      <c r="D85" s="2" t="str">
        <f>'Wykaz ppe obiekty'!AB86</f>
        <v>Niemodlin</v>
      </c>
      <c r="E85" s="2" t="str">
        <f>'Wykaz ppe obiekty'!AC86</f>
        <v>Wydrowice</v>
      </c>
      <c r="F85" s="2">
        <f>'Wykaz ppe obiekty'!AD86</f>
        <v>0</v>
      </c>
      <c r="G85" s="2">
        <f>'Wykaz ppe obiekty'!AE86</f>
        <v>0</v>
      </c>
      <c r="H85" s="1" t="str">
        <f>'Wykaz ppe obiekty'!AG86</f>
        <v>590322413700626831</v>
      </c>
      <c r="I85" s="2" t="str">
        <f>'Wykaz ppe obiekty'!AI86</f>
        <v>C11</v>
      </c>
      <c r="J85" s="2">
        <f>'Wykaz ppe obiekty'!AJ86</f>
        <v>7</v>
      </c>
      <c r="K85" s="2">
        <f>'Wykaz ppe obiekty'!AO86</f>
        <v>554</v>
      </c>
    </row>
    <row r="86" spans="1:11" ht="10.5">
      <c r="A86" s="2">
        <f>'Wykaz ppe obiekty'!A87</f>
        <v>85</v>
      </c>
      <c r="B86" s="2" t="str">
        <f>'Wykaz ppe obiekty'!Z87</f>
        <v>Stacja kontenerowa</v>
      </c>
      <c r="C86" s="1" t="str">
        <f>'Wykaz ppe obiekty'!AA87</f>
        <v>49-100</v>
      </c>
      <c r="D86" s="2" t="str">
        <f>'Wykaz ppe obiekty'!AB87</f>
        <v>Niemodlin</v>
      </c>
      <c r="E86" s="2" t="str">
        <f>'Wykaz ppe obiekty'!AC87</f>
        <v>Roszkowice</v>
      </c>
      <c r="F86" s="2">
        <f>'Wykaz ppe obiekty'!AD87</f>
        <v>0</v>
      </c>
      <c r="G86" s="2">
        <f>'Wykaz ppe obiekty'!AE87</f>
        <v>0</v>
      </c>
      <c r="H86" s="1" t="str">
        <f>'Wykaz ppe obiekty'!AG87</f>
        <v>590322413700567615</v>
      </c>
      <c r="I86" s="2" t="str">
        <f>'Wykaz ppe obiekty'!AI87</f>
        <v>C11</v>
      </c>
      <c r="J86" s="2">
        <f>'Wykaz ppe obiekty'!AJ87</f>
        <v>24</v>
      </c>
      <c r="K86" s="2">
        <f>'Wykaz ppe obiekty'!AO87</f>
        <v>22280</v>
      </c>
    </row>
    <row r="87" spans="1:11" ht="10.5">
      <c r="A87" s="2">
        <f>'Wykaz ppe obiekty'!A88</f>
        <v>86</v>
      </c>
      <c r="B87" s="2" t="str">
        <f>'Wykaz ppe obiekty'!Z88</f>
        <v>Stacja Uzdatniania Wody</v>
      </c>
      <c r="C87" s="1" t="str">
        <f>'Wykaz ppe obiekty'!AA88</f>
        <v>49-100</v>
      </c>
      <c r="D87" s="2" t="str">
        <f>'Wykaz ppe obiekty'!AB88</f>
        <v>Niemodlin</v>
      </c>
      <c r="E87" s="2" t="str">
        <f>'Wykaz ppe obiekty'!AC88</f>
        <v>Niemodlin</v>
      </c>
      <c r="F87" s="2" t="str">
        <f>'Wykaz ppe obiekty'!AD88</f>
        <v>700- Lecia Niemodlina</v>
      </c>
      <c r="G87" s="2">
        <f>'Wykaz ppe obiekty'!AE88</f>
        <v>0</v>
      </c>
      <c r="H87" s="1" t="str">
        <f>'Wykaz ppe obiekty'!AG88</f>
        <v>590322413700707974</v>
      </c>
      <c r="I87" s="2" t="str">
        <f>'Wykaz ppe obiekty'!AI88</f>
        <v>B22</v>
      </c>
      <c r="J87" s="2">
        <f>'Wykaz ppe obiekty'!AJ88</f>
        <v>180</v>
      </c>
      <c r="K87" s="2">
        <f>'Wykaz ppe obiekty'!AO88</f>
        <v>299674</v>
      </c>
    </row>
    <row r="88" spans="1:11" ht="10.5">
      <c r="A88" s="2">
        <f>'Wykaz ppe obiekty'!A89</f>
        <v>87</v>
      </c>
      <c r="B88" s="2" t="str">
        <f>'Wykaz ppe obiekty'!Z89</f>
        <v>Stacja Uzdatniania Wody</v>
      </c>
      <c r="C88" s="1" t="str">
        <f>'Wykaz ppe obiekty'!AA89</f>
        <v>49-100</v>
      </c>
      <c r="D88" s="2" t="str">
        <f>'Wykaz ppe obiekty'!AB89</f>
        <v>Niemodlin</v>
      </c>
      <c r="E88" s="2" t="str">
        <f>'Wykaz ppe obiekty'!AC89</f>
        <v>Niemodlin</v>
      </c>
      <c r="F88" s="2" t="str">
        <f>'Wykaz ppe obiekty'!AD89</f>
        <v>700- Lecia Niemodlina</v>
      </c>
      <c r="G88" s="2">
        <f>'Wykaz ppe obiekty'!AE89</f>
        <v>0</v>
      </c>
      <c r="H88" s="1" t="str">
        <f>'Wykaz ppe obiekty'!AG89</f>
        <v>590322413700533078</v>
      </c>
      <c r="I88" s="2" t="str">
        <f>'Wykaz ppe obiekty'!AI89</f>
        <v>B22</v>
      </c>
      <c r="J88" s="2">
        <f>'Wykaz ppe obiekty'!AJ89</f>
        <v>130</v>
      </c>
      <c r="K88" s="2">
        <f>'Wykaz ppe obiekty'!AO89</f>
        <v>2903</v>
      </c>
    </row>
    <row r="89" spans="1:11" ht="10.5">
      <c r="A89" s="2">
        <f>'Wykaz ppe obiekty'!A90</f>
        <v>88</v>
      </c>
      <c r="B89" s="2" t="str">
        <f>'Wykaz ppe obiekty'!Z90</f>
        <v>Stacja Uzdatniania Wody</v>
      </c>
      <c r="C89" s="1" t="str">
        <f>'Wykaz ppe obiekty'!AA90</f>
        <v>49-156</v>
      </c>
      <c r="D89" s="2" t="str">
        <f>'Wykaz ppe obiekty'!AB90</f>
        <v>Gracze</v>
      </c>
      <c r="E89" s="2" t="str">
        <f>'Wykaz ppe obiekty'!AC90</f>
        <v>Gracze</v>
      </c>
      <c r="F89" s="2">
        <f>'Wykaz ppe obiekty'!AD90</f>
        <v>0</v>
      </c>
      <c r="G89" s="2">
        <f>'Wykaz ppe obiekty'!AE90</f>
        <v>0</v>
      </c>
      <c r="H89" s="1" t="str">
        <f>'Wykaz ppe obiekty'!AG90</f>
        <v>590322413700616429</v>
      </c>
      <c r="I89" s="2" t="str">
        <f>'Wykaz ppe obiekty'!AI90</f>
        <v>C22a</v>
      </c>
      <c r="J89" s="2">
        <f>'Wykaz ppe obiekty'!AJ90</f>
        <v>56</v>
      </c>
      <c r="K89" s="2">
        <f>'Wykaz ppe obiekty'!AO90</f>
        <v>71200</v>
      </c>
    </row>
    <row r="90" spans="1:11" ht="10.5">
      <c r="A90" s="2">
        <f>'Wykaz ppe obiekty'!A91</f>
        <v>89</v>
      </c>
      <c r="B90" s="2" t="str">
        <f>'Wykaz ppe obiekty'!Z91</f>
        <v>Stacja Wodociągowa</v>
      </c>
      <c r="C90" s="1" t="str">
        <f>'Wykaz ppe obiekty'!AA91</f>
        <v>49-100</v>
      </c>
      <c r="D90" s="2" t="str">
        <f>'Wykaz ppe obiekty'!AB91</f>
        <v>Niemodlin</v>
      </c>
      <c r="E90" s="2" t="str">
        <f>'Wykaz ppe obiekty'!AC91</f>
        <v>Michałówek</v>
      </c>
      <c r="F90" s="2">
        <f>'Wykaz ppe obiekty'!AD91</f>
        <v>0</v>
      </c>
      <c r="G90" s="2">
        <f>'Wykaz ppe obiekty'!AE91</f>
        <v>0</v>
      </c>
      <c r="H90" s="1" t="str">
        <f>'Wykaz ppe obiekty'!AG91</f>
        <v>590322413700116745</v>
      </c>
      <c r="I90" s="2" t="str">
        <f>'Wykaz ppe obiekty'!AI91</f>
        <v>C21</v>
      </c>
      <c r="J90" s="2">
        <f>'Wykaz ppe obiekty'!AJ91</f>
        <v>36</v>
      </c>
      <c r="K90" s="2">
        <f>'Wykaz ppe obiekty'!AO91</f>
        <v>38979</v>
      </c>
    </row>
    <row r="91" spans="1:11" ht="10.5">
      <c r="A91" s="2">
        <f>'Wykaz ppe obiekty'!A92</f>
        <v>90</v>
      </c>
      <c r="B91" s="2" t="str">
        <f>'Wykaz ppe obiekty'!Z92</f>
        <v>Stacja Wodociągowa</v>
      </c>
      <c r="C91" s="1" t="str">
        <f>'Wykaz ppe obiekty'!AA92</f>
        <v>49-100</v>
      </c>
      <c r="D91" s="2" t="str">
        <f>'Wykaz ppe obiekty'!AB92</f>
        <v>Niemodlin</v>
      </c>
      <c r="E91" s="2" t="str">
        <f>'Wykaz ppe obiekty'!AC92</f>
        <v>Michałówek</v>
      </c>
      <c r="F91" s="2">
        <f>'Wykaz ppe obiekty'!AD92</f>
        <v>0</v>
      </c>
      <c r="G91" s="2">
        <f>'Wykaz ppe obiekty'!AE92</f>
        <v>0</v>
      </c>
      <c r="H91" s="1" t="str">
        <f>'Wykaz ppe obiekty'!AG92</f>
        <v>590322413700829195</v>
      </c>
      <c r="I91" s="2" t="str">
        <f>'Wykaz ppe obiekty'!AI92</f>
        <v>C21</v>
      </c>
      <c r="J91" s="2">
        <f>'Wykaz ppe obiekty'!AJ92</f>
        <v>36</v>
      </c>
      <c r="K91" s="2">
        <f>'Wykaz ppe obiekty'!AO92</f>
        <v>0</v>
      </c>
    </row>
    <row r="92" spans="1:11" ht="10.5">
      <c r="A92" s="2">
        <f>'Wykaz ppe obiekty'!A93</f>
        <v>91</v>
      </c>
      <c r="B92" s="2" t="str">
        <f>'Wykaz ppe obiekty'!Z93</f>
        <v>Targowisko</v>
      </c>
      <c r="C92" s="1" t="str">
        <f>'Wykaz ppe obiekty'!AA93</f>
        <v>49-100</v>
      </c>
      <c r="D92" s="2" t="str">
        <f>'Wykaz ppe obiekty'!AB93</f>
        <v>Niemodlin</v>
      </c>
      <c r="E92" s="2" t="str">
        <f>'Wykaz ppe obiekty'!AC93</f>
        <v>Niemodlin</v>
      </c>
      <c r="F92" s="2" t="str">
        <f>'Wykaz ppe obiekty'!AD93</f>
        <v>Drzymały</v>
      </c>
      <c r="G92" s="2">
        <f>'Wykaz ppe obiekty'!AE93</f>
        <v>0</v>
      </c>
      <c r="H92" s="1" t="str">
        <f>'Wykaz ppe obiekty'!AG93</f>
        <v>590322413700350842</v>
      </c>
      <c r="I92" s="2" t="str">
        <f>'Wykaz ppe obiekty'!AI93</f>
        <v>C12a</v>
      </c>
      <c r="J92" s="2">
        <f>'Wykaz ppe obiekty'!AJ93</f>
        <v>35</v>
      </c>
      <c r="K92" s="2">
        <f>'Wykaz ppe obiekty'!AO93</f>
        <v>1199</v>
      </c>
    </row>
    <row r="93" spans="1:11" ht="10.5">
      <c r="A93" s="2">
        <f>'Wykaz ppe obiekty'!A94</f>
        <v>92</v>
      </c>
      <c r="B93" s="2" t="str">
        <f>'Wykaz ppe obiekty'!Z94</f>
        <v>Klatka schodowa nr 2</v>
      </c>
      <c r="C93" s="1" t="str">
        <f>'Wykaz ppe obiekty'!AA94</f>
        <v>49-100</v>
      </c>
      <c r="D93" s="2" t="str">
        <f>'Wykaz ppe obiekty'!AB94</f>
        <v>Niemodlin</v>
      </c>
      <c r="E93" s="2" t="str">
        <f>'Wykaz ppe obiekty'!AC94</f>
        <v>Niemodlin</v>
      </c>
      <c r="F93" s="2" t="str">
        <f>'Wykaz ppe obiekty'!AD94</f>
        <v>Bohaterów Powstań Śląskich</v>
      </c>
      <c r="G93" s="2" t="str">
        <f>'Wykaz ppe obiekty'!AE94</f>
        <v>34a</v>
      </c>
      <c r="H93" s="1" t="str">
        <f>'Wykaz ppe obiekty'!AG94</f>
        <v>590322413700767947</v>
      </c>
      <c r="I93" s="2" t="str">
        <f>'Wykaz ppe obiekty'!AI94</f>
        <v>C11</v>
      </c>
      <c r="J93" s="2">
        <f>'Wykaz ppe obiekty'!AJ94</f>
        <v>13</v>
      </c>
      <c r="K93" s="2">
        <f>'Wykaz ppe obiekty'!AO94</f>
        <v>31</v>
      </c>
    </row>
    <row r="94" spans="1:11" ht="10.5">
      <c r="A94" s="2">
        <f>'Wykaz ppe obiekty'!A95</f>
        <v>93</v>
      </c>
      <c r="B94" s="2" t="str">
        <f>'Wykaz ppe obiekty'!Z95</f>
        <v>ZGKiM Hydrofornia</v>
      </c>
      <c r="C94" s="1" t="str">
        <f>'Wykaz ppe obiekty'!AA95</f>
        <v>49-100</v>
      </c>
      <c r="D94" s="2" t="str">
        <f>'Wykaz ppe obiekty'!AB95</f>
        <v>Niemodlin</v>
      </c>
      <c r="E94" s="2" t="str">
        <f>'Wykaz ppe obiekty'!AC95</f>
        <v>Niemodlin</v>
      </c>
      <c r="F94" s="2" t="str">
        <f>'Wykaz ppe obiekty'!AD95</f>
        <v>Mikołaja Reja </v>
      </c>
      <c r="G94" s="2" t="str">
        <f>'Wykaz ppe obiekty'!AE95</f>
        <v>2</v>
      </c>
      <c r="H94" s="1" t="str">
        <f>'Wykaz ppe obiekty'!AG95</f>
        <v>590322413700040439</v>
      </c>
      <c r="I94" s="2" t="str">
        <f>'Wykaz ppe obiekty'!AI95</f>
        <v>C11</v>
      </c>
      <c r="J94" s="2">
        <f>'Wykaz ppe obiekty'!AJ95</f>
        <v>12.5</v>
      </c>
      <c r="K94" s="2">
        <f>'Wykaz ppe obiekty'!AO95</f>
        <v>0</v>
      </c>
    </row>
    <row r="95" spans="1:11" ht="10.5">
      <c r="A95" s="2">
        <f>'Wykaz ppe obiekty'!A96</f>
        <v>94</v>
      </c>
      <c r="B95" s="2" t="str">
        <f>'Wykaz ppe obiekty'!Z96</f>
        <v>ZGKiM Kotłownia</v>
      </c>
      <c r="C95" s="1" t="str">
        <f>'Wykaz ppe obiekty'!AA96</f>
        <v>49-100</v>
      </c>
      <c r="D95" s="2" t="str">
        <f>'Wykaz ppe obiekty'!AB96</f>
        <v>Niemodlin</v>
      </c>
      <c r="E95" s="2" t="str">
        <f>'Wykaz ppe obiekty'!AC96</f>
        <v>Niemodlin</v>
      </c>
      <c r="F95" s="2" t="str">
        <f>'Wykaz ppe obiekty'!AD96</f>
        <v>Sportowa </v>
      </c>
      <c r="G95" s="2" t="str">
        <f>'Wykaz ppe obiekty'!AE96</f>
        <v>10</v>
      </c>
      <c r="H95" s="1" t="str">
        <f>'Wykaz ppe obiekty'!AG96</f>
        <v>590322413700478928</v>
      </c>
      <c r="I95" s="2" t="str">
        <f>'Wykaz ppe obiekty'!AI96</f>
        <v>G11</v>
      </c>
      <c r="J95" s="2">
        <f>'Wykaz ppe obiekty'!AJ96</f>
        <v>12.5</v>
      </c>
      <c r="K95" s="2">
        <f>'Wykaz ppe obiekty'!AO96</f>
        <v>770</v>
      </c>
    </row>
    <row r="96" spans="1:11" ht="10.5">
      <c r="A96" s="2">
        <f>'Wykaz ppe obiekty'!A97</f>
        <v>95</v>
      </c>
      <c r="B96" s="2" t="str">
        <f>'Wykaz ppe obiekty'!Z97</f>
        <v>ZGKiM</v>
      </c>
      <c r="C96" s="1" t="str">
        <f>'Wykaz ppe obiekty'!AA97</f>
        <v>49-156</v>
      </c>
      <c r="D96" s="2" t="str">
        <f>'Wykaz ppe obiekty'!AB97</f>
        <v>Gracze</v>
      </c>
      <c r="E96" s="2" t="str">
        <f>'Wykaz ppe obiekty'!AC97</f>
        <v>Magnuszowice</v>
      </c>
      <c r="F96" s="2">
        <f>'Wykaz ppe obiekty'!AD97</f>
        <v>0</v>
      </c>
      <c r="G96" s="2" t="str">
        <f>'Wykaz ppe obiekty'!AE97</f>
        <v>31</v>
      </c>
      <c r="H96" s="1" t="str">
        <f>'Wykaz ppe obiekty'!AG97</f>
        <v>590322413700228479</v>
      </c>
      <c r="I96" s="2" t="str">
        <f>'Wykaz ppe obiekty'!AI97</f>
        <v>G11</v>
      </c>
      <c r="J96" s="2">
        <f>'Wykaz ppe obiekty'!AJ97</f>
        <v>12.5</v>
      </c>
      <c r="K96" s="2">
        <f>'Wykaz ppe obiekty'!AO97</f>
        <v>571</v>
      </c>
    </row>
    <row r="97" spans="1:11" ht="10.5">
      <c r="A97" s="2">
        <f>'Wykaz ppe obiekty'!A98</f>
        <v>96</v>
      </c>
      <c r="B97" s="2" t="str">
        <f>'Wykaz ppe obiekty'!Z98</f>
        <v>Przepompownia ścieków Gościejowice PG1</v>
      </c>
      <c r="C97" s="1" t="str">
        <f>'Wykaz ppe obiekty'!AA98</f>
        <v>49-100</v>
      </c>
      <c r="D97" s="2" t="str">
        <f>'Wykaz ppe obiekty'!AB98</f>
        <v>Niemodlin</v>
      </c>
      <c r="E97" s="2" t="str">
        <f>'Wykaz ppe obiekty'!AC98</f>
        <v>Gościejowice </v>
      </c>
      <c r="F97" s="2">
        <f>'Wykaz ppe obiekty'!AD98</f>
        <v>0</v>
      </c>
      <c r="G97" s="2">
        <f>'Wykaz ppe obiekty'!AE98</f>
        <v>0</v>
      </c>
      <c r="H97" s="1" t="str">
        <f>'Wykaz ppe obiekty'!AG98</f>
        <v>590322413700527534</v>
      </c>
      <c r="I97" s="2" t="str">
        <f>'Wykaz ppe obiekty'!AI98</f>
        <v>C11</v>
      </c>
      <c r="J97" s="2">
        <f>'Wykaz ppe obiekty'!AJ98</f>
        <v>10.5</v>
      </c>
      <c r="K97" s="2">
        <f>'Wykaz ppe obiekty'!AO98</f>
        <v>14506</v>
      </c>
    </row>
    <row r="98" spans="1:11" ht="10.5">
      <c r="A98" s="2">
        <f>'Wykaz ppe obiekty'!A99</f>
        <v>97</v>
      </c>
      <c r="B98" s="2" t="str">
        <f>'Wykaz ppe obiekty'!Z99</f>
        <v>Przepompownia ścieków Gościejowice PG2</v>
      </c>
      <c r="C98" s="1" t="str">
        <f>'Wykaz ppe obiekty'!AA99</f>
        <v>49-100</v>
      </c>
      <c r="D98" s="2" t="str">
        <f>'Wykaz ppe obiekty'!AB99</f>
        <v>Niemodlin</v>
      </c>
      <c r="E98" s="2" t="str">
        <f>'Wykaz ppe obiekty'!AC99</f>
        <v>Gościejowice </v>
      </c>
      <c r="F98" s="2">
        <f>'Wykaz ppe obiekty'!AD99</f>
        <v>0</v>
      </c>
      <c r="G98" s="2">
        <f>'Wykaz ppe obiekty'!AE99</f>
        <v>0</v>
      </c>
      <c r="H98" s="1" t="str">
        <f>'Wykaz ppe obiekty'!AG99</f>
        <v>590322413700259909</v>
      </c>
      <c r="I98" s="2" t="str">
        <f>'Wykaz ppe obiekty'!AI99</f>
        <v>C11</v>
      </c>
      <c r="J98" s="2">
        <f>'Wykaz ppe obiekty'!AJ99</f>
        <v>6.5</v>
      </c>
      <c r="K98" s="2">
        <f>'Wykaz ppe obiekty'!AO99</f>
        <v>1042</v>
      </c>
    </row>
    <row r="99" spans="1:11" ht="10.5">
      <c r="A99" s="2">
        <f>'Wykaz ppe obiekty'!A100</f>
        <v>98</v>
      </c>
      <c r="B99" s="2" t="str">
        <f>'Wykaz ppe obiekty'!Z100</f>
        <v>Przepompownia ścieków 700 lecia</v>
      </c>
      <c r="C99" s="1" t="str">
        <f>'Wykaz ppe obiekty'!AA100</f>
        <v>49-100</v>
      </c>
      <c r="D99" s="2" t="str">
        <f>'Wykaz ppe obiekty'!AB100</f>
        <v>Niemodlin</v>
      </c>
      <c r="E99" s="2" t="str">
        <f>'Wykaz ppe obiekty'!AC100</f>
        <v>Niemodlin</v>
      </c>
      <c r="F99" s="2" t="str">
        <f>'Wykaz ppe obiekty'!AD100</f>
        <v>700- lecia Niemodlina</v>
      </c>
      <c r="G99" s="2" t="str">
        <f>'Wykaz ppe obiekty'!AE100</f>
        <v>dz. 70/13</v>
      </c>
      <c r="H99" s="1" t="str">
        <f>'Wykaz ppe obiekty'!AG100</f>
        <v>590322413700350330</v>
      </c>
      <c r="I99" s="2" t="str">
        <f>'Wykaz ppe obiekty'!AI100</f>
        <v>C11</v>
      </c>
      <c r="J99" s="2">
        <f>'Wykaz ppe obiekty'!AJ100</f>
        <v>14</v>
      </c>
      <c r="K99" s="2">
        <f>'Wykaz ppe obiekty'!AO100</f>
        <v>2639</v>
      </c>
    </row>
    <row r="100" spans="1:11" ht="10.5">
      <c r="A100" s="2">
        <f>'Wykaz ppe obiekty'!A101</f>
        <v>99</v>
      </c>
      <c r="B100" s="2" t="str">
        <f>'Wykaz ppe obiekty'!Z101</f>
        <v>Przepompownia ścieków Parkowa</v>
      </c>
      <c r="C100" s="1" t="str">
        <f>'Wykaz ppe obiekty'!AA101</f>
        <v>49-100</v>
      </c>
      <c r="D100" s="2" t="str">
        <f>'Wykaz ppe obiekty'!AB101</f>
        <v>Niemodlin</v>
      </c>
      <c r="E100" s="2" t="str">
        <f>'Wykaz ppe obiekty'!AC101</f>
        <v>Niemodlin</v>
      </c>
      <c r="F100" s="2" t="str">
        <f>'Wykaz ppe obiekty'!AD101</f>
        <v>Parkowa</v>
      </c>
      <c r="G100" s="2" t="str">
        <f>'Wykaz ppe obiekty'!AE101</f>
        <v>dz. nr 896</v>
      </c>
      <c r="H100" s="1" t="str">
        <f>'Wykaz ppe obiekty'!AG101</f>
        <v>590322413700754633</v>
      </c>
      <c r="I100" s="2" t="str">
        <f>'Wykaz ppe obiekty'!AI101</f>
        <v>C11</v>
      </c>
      <c r="J100" s="2">
        <f>'Wykaz ppe obiekty'!AJ101</f>
        <v>13</v>
      </c>
      <c r="K100" s="2">
        <f>'Wykaz ppe obiekty'!AO101</f>
        <v>995</v>
      </c>
    </row>
    <row r="101" spans="1:11" ht="10.5">
      <c r="A101" s="2">
        <f>'Wykaz ppe obiekty'!A102</f>
        <v>100</v>
      </c>
      <c r="B101" s="2" t="str">
        <f>'Wykaz ppe obiekty'!Z102</f>
        <v>Przepompownia ścieków Brzeska</v>
      </c>
      <c r="C101" s="1" t="str">
        <f>'Wykaz ppe obiekty'!AA102</f>
        <v>49-100</v>
      </c>
      <c r="D101" s="2" t="str">
        <f>'Wykaz ppe obiekty'!AB102</f>
        <v>Niemodlin</v>
      </c>
      <c r="E101" s="2" t="str">
        <f>'Wykaz ppe obiekty'!AC102</f>
        <v>Niemodlin</v>
      </c>
      <c r="F101" s="2" t="str">
        <f>'Wykaz ppe obiekty'!AD102</f>
        <v>Brzeska</v>
      </c>
      <c r="G101" s="2" t="str">
        <f>'Wykaz ppe obiekty'!AE102</f>
        <v>dz. 375/1</v>
      </c>
      <c r="H101" s="1" t="str">
        <f>'Wykaz ppe obiekty'!AG102</f>
        <v>590322413700383345</v>
      </c>
      <c r="I101" s="2" t="str">
        <f>'Wykaz ppe obiekty'!AI102</f>
        <v>C11</v>
      </c>
      <c r="J101" s="2">
        <f>'Wykaz ppe obiekty'!AJ102</f>
        <v>13</v>
      </c>
      <c r="K101" s="2">
        <f>'Wykaz ppe obiekty'!AO102</f>
        <v>1662</v>
      </c>
    </row>
    <row r="102" spans="1:11" ht="10.5">
      <c r="A102" s="2">
        <f>'Wykaz ppe obiekty'!A103</f>
        <v>101</v>
      </c>
      <c r="B102" s="2" t="str">
        <f>'Wykaz ppe obiekty'!Z103</f>
        <v>Przepompownia ścieków Boczna</v>
      </c>
      <c r="C102" s="1" t="str">
        <f>'Wykaz ppe obiekty'!AA103</f>
        <v>49-100</v>
      </c>
      <c r="D102" s="2" t="str">
        <f>'Wykaz ppe obiekty'!AB103</f>
        <v>Niemodlin</v>
      </c>
      <c r="E102" s="2" t="str">
        <f>'Wykaz ppe obiekty'!AC103</f>
        <v>Niemodlin</v>
      </c>
      <c r="F102" s="2" t="str">
        <f>'Wykaz ppe obiekty'!AD103</f>
        <v>Boczna</v>
      </c>
      <c r="G102" s="2" t="str">
        <f>'Wykaz ppe obiekty'!AE103</f>
        <v>dz.nr 44</v>
      </c>
      <c r="H102" s="1" t="str">
        <f>'Wykaz ppe obiekty'!AG103</f>
        <v>590322413700711896</v>
      </c>
      <c r="I102" s="2" t="str">
        <f>'Wykaz ppe obiekty'!AI103</f>
        <v>C11</v>
      </c>
      <c r="J102" s="2">
        <f>'Wykaz ppe obiekty'!AJ103</f>
        <v>14</v>
      </c>
      <c r="K102" s="2">
        <f>'Wykaz ppe obiekty'!AO103</f>
        <v>187</v>
      </c>
    </row>
    <row r="103" spans="1:11" ht="10.5">
      <c r="A103" s="2">
        <f>'Wykaz ppe obiekty'!A104</f>
        <v>102</v>
      </c>
      <c r="B103" s="2" t="str">
        <f>'Wykaz ppe obiekty'!Z104</f>
        <v>Przepompownia ścieków Piotrowa</v>
      </c>
      <c r="C103" s="1" t="str">
        <f>'Wykaz ppe obiekty'!AA104</f>
        <v>49-100</v>
      </c>
      <c r="D103" s="2" t="str">
        <f>'Wykaz ppe obiekty'!AB104</f>
        <v>Niemodlin</v>
      </c>
      <c r="E103" s="2" t="str">
        <f>'Wykaz ppe obiekty'!AC104</f>
        <v>Niemodlin</v>
      </c>
      <c r="F103" s="2" t="str">
        <f>'Wykaz ppe obiekty'!AD104</f>
        <v>Piotrowa</v>
      </c>
      <c r="G103" s="2" t="str">
        <f>'Wykaz ppe obiekty'!AE104</f>
        <v>dz. 137/17</v>
      </c>
      <c r="H103" s="1" t="str">
        <f>'Wykaz ppe obiekty'!AG104</f>
        <v>590322413700652137</v>
      </c>
      <c r="I103" s="2" t="str">
        <f>'Wykaz ppe obiekty'!AI104</f>
        <v>C11</v>
      </c>
      <c r="J103" s="2">
        <f>'Wykaz ppe obiekty'!AJ104</f>
        <v>14</v>
      </c>
      <c r="K103" s="2">
        <f>'Wykaz ppe obiekty'!AO104</f>
        <v>1424</v>
      </c>
    </row>
    <row r="104" spans="1:11" ht="10.5">
      <c r="A104" s="2">
        <f>'Wykaz ppe obiekty'!A105</f>
        <v>103</v>
      </c>
      <c r="B104" s="2" t="str">
        <f>'Wykaz ppe obiekty'!Z105</f>
        <v>Miejsko  Gminna Biblioteka Publiczna</v>
      </c>
      <c r="C104" s="1" t="str">
        <f>'Wykaz ppe obiekty'!AA105</f>
        <v>49-100</v>
      </c>
      <c r="D104" s="2" t="str">
        <f>'Wykaz ppe obiekty'!AB105</f>
        <v>Niemodlin</v>
      </c>
      <c r="E104" s="2" t="str">
        <f>'Wykaz ppe obiekty'!AC105</f>
        <v>Niemodlin</v>
      </c>
      <c r="F104" s="2" t="str">
        <f>'Wykaz ppe obiekty'!AD105</f>
        <v>Bohaterów Powstań Śląskich</v>
      </c>
      <c r="G104" s="2" t="str">
        <f>'Wykaz ppe obiekty'!AE105</f>
        <v>34A</v>
      </c>
      <c r="H104" s="1" t="str">
        <f>'Wykaz ppe obiekty'!AG105</f>
        <v>590322413700422136</v>
      </c>
      <c r="I104" s="2" t="str">
        <f>'Wykaz ppe obiekty'!AI105</f>
        <v>C11</v>
      </c>
      <c r="J104" s="2">
        <f>'Wykaz ppe obiekty'!AJ105</f>
        <v>12.1</v>
      </c>
      <c r="K104" s="2">
        <f>'Wykaz ppe obiekty'!AO105</f>
        <v>1934</v>
      </c>
    </row>
    <row r="105" spans="1:11" ht="10.5">
      <c r="A105" s="2">
        <f>'Wykaz ppe obiekty'!A106</f>
        <v>104</v>
      </c>
      <c r="B105" s="2" t="str">
        <f>'Wykaz ppe obiekty'!Z106</f>
        <v>Miejsko Gminna Biblioteka Publiczna</v>
      </c>
      <c r="C105" s="1" t="str">
        <f>'Wykaz ppe obiekty'!AA106</f>
        <v>49-100</v>
      </c>
      <c r="D105" s="2" t="str">
        <f>'Wykaz ppe obiekty'!AB106</f>
        <v>Niemodlin</v>
      </c>
      <c r="E105" s="2" t="str">
        <f>'Wykaz ppe obiekty'!AC106</f>
        <v>Niemodlin</v>
      </c>
      <c r="F105" s="2" t="str">
        <f>'Wykaz ppe obiekty'!AD106</f>
        <v>Bohaterów Powstań Śląskich</v>
      </c>
      <c r="G105" s="2" t="str">
        <f>'Wykaz ppe obiekty'!AE106</f>
        <v>34A</v>
      </c>
      <c r="H105" s="1" t="str">
        <f>'Wykaz ppe obiekty'!AG106</f>
        <v>590322413700085928</v>
      </c>
      <c r="I105" s="2" t="str">
        <f>'Wykaz ppe obiekty'!AI106</f>
        <v>C11</v>
      </c>
      <c r="J105" s="2">
        <f>'Wykaz ppe obiekty'!AJ106</f>
        <v>17.5</v>
      </c>
      <c r="K105" s="2">
        <f>'Wykaz ppe obiekty'!AO106</f>
        <v>366</v>
      </c>
    </row>
    <row r="106" spans="1:11" ht="10.5">
      <c r="A106" s="2">
        <f>'Wykaz ppe obiekty'!A107</f>
        <v>105</v>
      </c>
      <c r="B106" s="2" t="str">
        <f>'Wykaz ppe obiekty'!Z107</f>
        <v>Ośrodek Kultury w Niemodlinie im. Agnieszki Osieckiej</v>
      </c>
      <c r="C106" s="1" t="str">
        <f>'Wykaz ppe obiekty'!AA107</f>
        <v>49-100</v>
      </c>
      <c r="D106" s="2" t="str">
        <f>'Wykaz ppe obiekty'!AB107</f>
        <v>Niemodlin</v>
      </c>
      <c r="E106" s="2" t="str">
        <f>'Wykaz ppe obiekty'!AC107</f>
        <v>Niemodlin</v>
      </c>
      <c r="F106" s="2" t="str">
        <f>'Wykaz ppe obiekty'!AD107</f>
        <v>Mikołaja Reja </v>
      </c>
      <c r="G106" s="2" t="str">
        <f>'Wykaz ppe obiekty'!AE107</f>
        <v>1</v>
      </c>
      <c r="H106" s="1" t="str">
        <f>'Wykaz ppe obiekty'!AG107</f>
        <v>590322413700148272</v>
      </c>
      <c r="I106" s="2" t="str">
        <f>'Wykaz ppe obiekty'!AI107</f>
        <v>C11</v>
      </c>
      <c r="J106" s="2">
        <f>'Wykaz ppe obiekty'!AJ107</f>
        <v>35</v>
      </c>
      <c r="K106" s="2">
        <f>'Wykaz ppe obiekty'!AO107</f>
        <v>13697</v>
      </c>
    </row>
    <row r="107" spans="1:11" ht="10.5">
      <c r="A107" s="2">
        <f>'Wykaz ppe obiekty'!A108</f>
        <v>106</v>
      </c>
      <c r="B107" s="2" t="str">
        <f>'Wykaz ppe obiekty'!Z108</f>
        <v>Ośrodek Kultury w Niemodlinie im. Agnieszki Osieckiej</v>
      </c>
      <c r="C107" s="1" t="str">
        <f>'Wykaz ppe obiekty'!AA108</f>
        <v>49-100</v>
      </c>
      <c r="D107" s="2" t="str">
        <f>'Wykaz ppe obiekty'!AB108</f>
        <v>Niemodlin</v>
      </c>
      <c r="E107" s="2" t="str">
        <f>'Wykaz ppe obiekty'!AC108</f>
        <v>Niemodlin</v>
      </c>
      <c r="F107" s="2" t="str">
        <f>'Wykaz ppe obiekty'!AD108</f>
        <v>Mikołaja Reja </v>
      </c>
      <c r="G107" s="2" t="str">
        <f>'Wykaz ppe obiekty'!AE108</f>
        <v>1</v>
      </c>
      <c r="H107" s="1" t="str">
        <f>'Wykaz ppe obiekty'!AG108</f>
        <v>590322413700485780</v>
      </c>
      <c r="I107" s="2" t="str">
        <f>'Wykaz ppe obiekty'!AI108</f>
        <v>G11</v>
      </c>
      <c r="J107" s="2">
        <f>'Wykaz ppe obiekty'!AJ108</f>
        <v>4.5</v>
      </c>
      <c r="K107" s="2">
        <f>'Wykaz ppe obiekty'!AO108</f>
        <v>39</v>
      </c>
    </row>
    <row r="108" spans="1:11" ht="10.5">
      <c r="A108" s="2">
        <f>'Wykaz ppe obiekty'!A109</f>
        <v>107</v>
      </c>
      <c r="B108" s="2" t="str">
        <f>'Wykaz ppe obiekty'!Z109</f>
        <v>Samorządowy Zakład Opieki Zdrowotnej w Niemodlinie</v>
      </c>
      <c r="C108" s="1" t="str">
        <f>'Wykaz ppe obiekty'!AA109</f>
        <v>49-100</v>
      </c>
      <c r="D108" s="2" t="str">
        <f>'Wykaz ppe obiekty'!AB109</f>
        <v>Niemodlin</v>
      </c>
      <c r="E108" s="2" t="str">
        <f>'Wykaz ppe obiekty'!AC109</f>
        <v>Niemodlin</v>
      </c>
      <c r="F108" s="2" t="str">
        <f>'Wykaz ppe obiekty'!AD109</f>
        <v>Zamkowa </v>
      </c>
      <c r="G108" s="2" t="str">
        <f>'Wykaz ppe obiekty'!AE109</f>
        <v>4</v>
      </c>
      <c r="H108" s="1" t="str">
        <f>'Wykaz ppe obiekty'!AG109</f>
        <v>590322413700666592</v>
      </c>
      <c r="I108" s="2" t="str">
        <f>'Wykaz ppe obiekty'!AI109</f>
        <v>C11</v>
      </c>
      <c r="J108" s="2">
        <f>'Wykaz ppe obiekty'!AJ109</f>
        <v>12.5</v>
      </c>
      <c r="K108" s="2">
        <f>'Wykaz ppe obiekty'!AO109</f>
        <v>1331</v>
      </c>
    </row>
    <row r="109" spans="1:11" ht="10.5">
      <c r="A109" s="2">
        <f>'Wykaz ppe obiekty'!A110</f>
        <v>108</v>
      </c>
      <c r="B109" s="2" t="str">
        <f>'Wykaz ppe obiekty'!Z110</f>
        <v>Samorządowy Zakład Opieki Zdrowotnej w Niemodlinie</v>
      </c>
      <c r="C109" s="1" t="str">
        <f>'Wykaz ppe obiekty'!AA110</f>
        <v>49-100</v>
      </c>
      <c r="D109" s="2" t="str">
        <f>'Wykaz ppe obiekty'!AB110</f>
        <v>Niemodlin</v>
      </c>
      <c r="E109" s="2" t="str">
        <f>'Wykaz ppe obiekty'!AC110</f>
        <v>Niemodlin</v>
      </c>
      <c r="F109" s="2" t="str">
        <f>'Wykaz ppe obiekty'!AD110</f>
        <v>Zamkowa </v>
      </c>
      <c r="G109" s="2" t="str">
        <f>'Wykaz ppe obiekty'!AE110</f>
        <v>4</v>
      </c>
      <c r="H109" s="1" t="str">
        <f>'Wykaz ppe obiekty'!AG110</f>
        <v>590322413700244691</v>
      </c>
      <c r="I109" s="2" t="str">
        <f>'Wykaz ppe obiekty'!AI110</f>
        <v>C11</v>
      </c>
      <c r="J109" s="2">
        <f>'Wykaz ppe obiekty'!AJ110</f>
        <v>12.5</v>
      </c>
      <c r="K109" s="2">
        <f>'Wykaz ppe obiekty'!AO110</f>
        <v>4578</v>
      </c>
    </row>
    <row r="110" spans="1:11" ht="10.5">
      <c r="A110" s="2">
        <f>'Wykaz ppe obiekty'!A111</f>
        <v>109</v>
      </c>
      <c r="B110" s="2" t="str">
        <f>'Wykaz ppe obiekty'!Z111</f>
        <v>Samorządowy Zakład Opieki Zdrowotnej w Niemodlinie</v>
      </c>
      <c r="C110" s="1" t="str">
        <f>'Wykaz ppe obiekty'!AA111</f>
        <v>49-100</v>
      </c>
      <c r="D110" s="2" t="str">
        <f>'Wykaz ppe obiekty'!AB111</f>
        <v>Niemodlin</v>
      </c>
      <c r="E110" s="2" t="str">
        <f>'Wykaz ppe obiekty'!AC111</f>
        <v>Niemodlin</v>
      </c>
      <c r="F110" s="2" t="str">
        <f>'Wykaz ppe obiekty'!AD111</f>
        <v>Zamkowa </v>
      </c>
      <c r="G110" s="2" t="str">
        <f>'Wykaz ppe obiekty'!AE111</f>
        <v>4</v>
      </c>
      <c r="H110" s="1" t="str">
        <f>'Wykaz ppe obiekty'!AG111</f>
        <v>590322413700800590</v>
      </c>
      <c r="I110" s="2" t="str">
        <f>'Wykaz ppe obiekty'!AI111</f>
        <v>C11</v>
      </c>
      <c r="J110" s="2">
        <f>'Wykaz ppe obiekty'!AJ111</f>
        <v>32</v>
      </c>
      <c r="K110" s="2">
        <f>'Wykaz ppe obiekty'!AO111</f>
        <v>62902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86">
      <selection activeCell="I110" sqref="A1:I110"/>
    </sheetView>
  </sheetViews>
  <sheetFormatPr defaultColWidth="8.50390625" defaultRowHeight="14.25"/>
  <cols>
    <col min="1" max="1" width="3.75390625" style="41" customWidth="1"/>
    <col min="2" max="2" width="17.375" style="41" customWidth="1"/>
    <col min="3" max="3" width="12.875" style="41" customWidth="1"/>
    <col min="4" max="4" width="8.50390625" style="41" customWidth="1"/>
    <col min="5" max="5" width="20.875" style="41" customWidth="1"/>
    <col min="6" max="7" width="8.50390625" style="41" customWidth="1"/>
    <col min="8" max="8" width="10.75390625" style="41" customWidth="1"/>
    <col min="9" max="16384" width="8.50390625" style="41" customWidth="1"/>
  </cols>
  <sheetData>
    <row r="1" spans="1:9" s="39" customFormat="1" ht="14.25">
      <c r="A1" s="37" t="s">
        <v>43</v>
      </c>
      <c r="B1" s="37" t="s">
        <v>6</v>
      </c>
      <c r="C1" s="38" t="s">
        <v>495</v>
      </c>
      <c r="D1" s="38" t="s">
        <v>496</v>
      </c>
      <c r="E1" s="38" t="s">
        <v>497</v>
      </c>
      <c r="F1" s="39" t="s">
        <v>16</v>
      </c>
      <c r="G1" s="39" t="s">
        <v>18</v>
      </c>
      <c r="H1" s="39" t="s">
        <v>498</v>
      </c>
      <c r="I1" s="39" t="s">
        <v>70</v>
      </c>
    </row>
    <row r="2" spans="1:9" ht="10.5">
      <c r="A2" s="40">
        <f>'Wykaz ppe obiekty'!A3</f>
        <v>1</v>
      </c>
      <c r="B2" s="1" t="str">
        <f>'Wykaz ppe obiekty'!AG3</f>
        <v>590322413700242918</v>
      </c>
      <c r="C2" s="2" t="str">
        <f>'Wykaz ppe obiekty'!L3</f>
        <v>Gmina Niemodlin</v>
      </c>
      <c r="D2" s="1" t="str">
        <f>'Wykaz ppe obiekty'!M3</f>
        <v>9910316271</v>
      </c>
      <c r="E2" s="2" t="str">
        <f>'Wykaz ppe obiekty'!T3</f>
        <v>Gmina Niemodlin</v>
      </c>
      <c r="F2" s="1" t="str">
        <f>'Wykaz ppe obiekty'!U3</f>
        <v>49-100</v>
      </c>
      <c r="G2" s="2" t="str">
        <f>'Wykaz ppe obiekty'!V3</f>
        <v>Niemodlin</v>
      </c>
      <c r="H2" s="2" t="str">
        <f>'Wykaz ppe obiekty'!W3</f>
        <v>Bohaterów Powstań Śląskich </v>
      </c>
      <c r="I2" s="2">
        <f>'Wykaz ppe obiekty'!X3</f>
        <v>37</v>
      </c>
    </row>
    <row r="3" spans="1:9" ht="10.5">
      <c r="A3" s="40">
        <f>'Wykaz ppe obiekty'!A4</f>
        <v>2</v>
      </c>
      <c r="B3" s="1" t="str">
        <f>'Wykaz ppe obiekty'!AG4</f>
        <v>590322413700041818</v>
      </c>
      <c r="C3" s="2" t="str">
        <f>'Wykaz ppe obiekty'!L4</f>
        <v>Gmina Niemodlin</v>
      </c>
      <c r="D3" s="1" t="str">
        <f>'Wykaz ppe obiekty'!M4</f>
        <v>9910316271</v>
      </c>
      <c r="E3" s="2" t="str">
        <f>'Wykaz ppe obiekty'!T4</f>
        <v>Gmina Niemodlin</v>
      </c>
      <c r="F3" s="1" t="str">
        <f>'Wykaz ppe obiekty'!U4</f>
        <v>49-100</v>
      </c>
      <c r="G3" s="2" t="str">
        <f>'Wykaz ppe obiekty'!V4</f>
        <v>Niemodlin</v>
      </c>
      <c r="H3" s="2" t="str">
        <f>'Wykaz ppe obiekty'!W4</f>
        <v>Bohaterów Powstań Śląskich </v>
      </c>
      <c r="I3" s="2">
        <f>'Wykaz ppe obiekty'!X4</f>
        <v>37</v>
      </c>
    </row>
    <row r="4" spans="1:9" ht="10.5">
      <c r="A4" s="40">
        <f>'Wykaz ppe obiekty'!A5</f>
        <v>3</v>
      </c>
      <c r="B4" s="1" t="str">
        <f>'Wykaz ppe obiekty'!AG5</f>
        <v>590322413700228592</v>
      </c>
      <c r="C4" s="2" t="str">
        <f>'Wykaz ppe obiekty'!L5</f>
        <v>Gmina Niemodlin</v>
      </c>
      <c r="D4" s="1" t="str">
        <f>'Wykaz ppe obiekty'!M5</f>
        <v>9910316271</v>
      </c>
      <c r="E4" s="2" t="str">
        <f>'Wykaz ppe obiekty'!T5</f>
        <v>Gmina Niemodlin</v>
      </c>
      <c r="F4" s="1" t="str">
        <f>'Wykaz ppe obiekty'!U5</f>
        <v>49-100</v>
      </c>
      <c r="G4" s="2" t="str">
        <f>'Wykaz ppe obiekty'!V5</f>
        <v>Niemodlin</v>
      </c>
      <c r="H4" s="2" t="str">
        <f>'Wykaz ppe obiekty'!W5</f>
        <v>Bohaterów Powstań Śląskich </v>
      </c>
      <c r="I4" s="2">
        <f>'Wykaz ppe obiekty'!X5</f>
        <v>37</v>
      </c>
    </row>
    <row r="5" spans="1:9" ht="10.5">
      <c r="A5" s="40">
        <f>'Wykaz ppe obiekty'!A6</f>
        <v>4</v>
      </c>
      <c r="B5" s="1" t="str">
        <f>'Wykaz ppe obiekty'!AG6</f>
        <v>590322413700810070</v>
      </c>
      <c r="C5" s="2" t="str">
        <f>'Wykaz ppe obiekty'!L6</f>
        <v>Gmina Niemodlin</v>
      </c>
      <c r="D5" s="1" t="str">
        <f>'Wykaz ppe obiekty'!M6</f>
        <v>9910316271</v>
      </c>
      <c r="E5" s="2" t="str">
        <f>'Wykaz ppe obiekty'!T6</f>
        <v>Gmina Niemodlin</v>
      </c>
      <c r="F5" s="1" t="str">
        <f>'Wykaz ppe obiekty'!U6</f>
        <v>49-100</v>
      </c>
      <c r="G5" s="2" t="str">
        <f>'Wykaz ppe obiekty'!V6</f>
        <v>Niemodlin</v>
      </c>
      <c r="H5" s="2" t="str">
        <f>'Wykaz ppe obiekty'!W6</f>
        <v>Bohaterów Powstań Śląskich </v>
      </c>
      <c r="I5" s="2">
        <f>'Wykaz ppe obiekty'!X6</f>
        <v>37</v>
      </c>
    </row>
    <row r="6" spans="1:9" ht="10.5">
      <c r="A6" s="40">
        <f>'Wykaz ppe obiekty'!A7</f>
        <v>5</v>
      </c>
      <c r="B6" s="1" t="str">
        <f>'Wykaz ppe obiekty'!AG7</f>
        <v>590322413700110859</v>
      </c>
      <c r="C6" s="2" t="str">
        <f>'Wykaz ppe obiekty'!L7</f>
        <v>Gmina Niemodlin</v>
      </c>
      <c r="D6" s="1" t="str">
        <f>'Wykaz ppe obiekty'!M7</f>
        <v>9910316271</v>
      </c>
      <c r="E6" s="2" t="str">
        <f>'Wykaz ppe obiekty'!T7</f>
        <v>Gmina Niemodlin</v>
      </c>
      <c r="F6" s="1" t="str">
        <f>'Wykaz ppe obiekty'!U7</f>
        <v>49-100</v>
      </c>
      <c r="G6" s="2" t="str">
        <f>'Wykaz ppe obiekty'!V7</f>
        <v>Niemodlin</v>
      </c>
      <c r="H6" s="2" t="str">
        <f>'Wykaz ppe obiekty'!W7</f>
        <v>Bohaterów Powstań Śląskich </v>
      </c>
      <c r="I6" s="2">
        <f>'Wykaz ppe obiekty'!X7</f>
        <v>37</v>
      </c>
    </row>
    <row r="7" spans="1:9" ht="10.5">
      <c r="A7" s="40">
        <f>'Wykaz ppe obiekty'!A8</f>
        <v>6</v>
      </c>
      <c r="B7" s="1" t="str">
        <f>'Wykaz ppe obiekty'!AG8</f>
        <v>590322413700173540</v>
      </c>
      <c r="C7" s="2" t="str">
        <f>'Wykaz ppe obiekty'!L8</f>
        <v>Gmina Niemodlin</v>
      </c>
      <c r="D7" s="1" t="str">
        <f>'Wykaz ppe obiekty'!M8</f>
        <v>9910316271</v>
      </c>
      <c r="E7" s="2" t="str">
        <f>'Wykaz ppe obiekty'!T8</f>
        <v>Gmina Niemodlin</v>
      </c>
      <c r="F7" s="1" t="str">
        <f>'Wykaz ppe obiekty'!U8</f>
        <v>49-100</v>
      </c>
      <c r="G7" s="2" t="str">
        <f>'Wykaz ppe obiekty'!V8</f>
        <v>Niemodlin</v>
      </c>
      <c r="H7" s="2" t="str">
        <f>'Wykaz ppe obiekty'!W8</f>
        <v>Bohaterów Powstań Śląskich </v>
      </c>
      <c r="I7" s="2">
        <f>'Wykaz ppe obiekty'!X8</f>
        <v>37</v>
      </c>
    </row>
    <row r="8" spans="1:9" ht="10.5">
      <c r="A8" s="40">
        <f>'Wykaz ppe obiekty'!A9</f>
        <v>7</v>
      </c>
      <c r="B8" s="1" t="str">
        <f>'Wykaz ppe obiekty'!AG9</f>
        <v>590322413700819639</v>
      </c>
      <c r="C8" s="2" t="str">
        <f>'Wykaz ppe obiekty'!L9</f>
        <v>Gmina Niemodlin</v>
      </c>
      <c r="D8" s="1" t="str">
        <f>'Wykaz ppe obiekty'!M9</f>
        <v>9910316271</v>
      </c>
      <c r="E8" s="2" t="str">
        <f>'Wykaz ppe obiekty'!T9</f>
        <v>Gmina Niemodlin</v>
      </c>
      <c r="F8" s="1" t="str">
        <f>'Wykaz ppe obiekty'!U9</f>
        <v>49-100</v>
      </c>
      <c r="G8" s="2" t="str">
        <f>'Wykaz ppe obiekty'!V9</f>
        <v>Niemodlin</v>
      </c>
      <c r="H8" s="2" t="str">
        <f>'Wykaz ppe obiekty'!W9</f>
        <v>Bohaterów Powstań Śląskich </v>
      </c>
      <c r="I8" s="2">
        <f>'Wykaz ppe obiekty'!X9</f>
        <v>37</v>
      </c>
    </row>
    <row r="9" spans="1:9" ht="10.5">
      <c r="A9" s="40">
        <f>'Wykaz ppe obiekty'!A10</f>
        <v>8</v>
      </c>
      <c r="B9" s="1" t="str">
        <f>'Wykaz ppe obiekty'!AG10</f>
        <v>590322413700343486</v>
      </c>
      <c r="C9" s="2" t="str">
        <f>'Wykaz ppe obiekty'!L10</f>
        <v>Gmina Niemodlin</v>
      </c>
      <c r="D9" s="1" t="str">
        <f>'Wykaz ppe obiekty'!M10</f>
        <v>9910316271</v>
      </c>
      <c r="E9" s="2" t="str">
        <f>'Wykaz ppe obiekty'!T10</f>
        <v>Gmina Niemodlin</v>
      </c>
      <c r="F9" s="1" t="str">
        <f>'Wykaz ppe obiekty'!U10</f>
        <v>49-100</v>
      </c>
      <c r="G9" s="2" t="str">
        <f>'Wykaz ppe obiekty'!V10</f>
        <v>Niemodlin</v>
      </c>
      <c r="H9" s="2" t="str">
        <f>'Wykaz ppe obiekty'!W10</f>
        <v>Bohaterów Powstań Śląskich </v>
      </c>
      <c r="I9" s="2">
        <f>'Wykaz ppe obiekty'!X10</f>
        <v>37</v>
      </c>
    </row>
    <row r="10" spans="1:9" ht="10.5">
      <c r="A10" s="40">
        <f>'Wykaz ppe obiekty'!A11</f>
        <v>9</v>
      </c>
      <c r="B10" s="1" t="str">
        <f>'Wykaz ppe obiekty'!AG11</f>
        <v>590322413700061953</v>
      </c>
      <c r="C10" s="2" t="str">
        <f>'Wykaz ppe obiekty'!L11</f>
        <v>Gmina Niemodlin</v>
      </c>
      <c r="D10" s="1" t="str">
        <f>'Wykaz ppe obiekty'!M11</f>
        <v>9910316271</v>
      </c>
      <c r="E10" s="2" t="str">
        <f>'Wykaz ppe obiekty'!T11</f>
        <v>Gmina Niemodlin</v>
      </c>
      <c r="F10" s="1" t="str">
        <f>'Wykaz ppe obiekty'!U11</f>
        <v>49-100</v>
      </c>
      <c r="G10" s="2" t="str">
        <f>'Wykaz ppe obiekty'!V11</f>
        <v>Niemodlin</v>
      </c>
      <c r="H10" s="2" t="str">
        <f>'Wykaz ppe obiekty'!W11</f>
        <v>Bohaterów Powstań Śląskich </v>
      </c>
      <c r="I10" s="2">
        <f>'Wykaz ppe obiekty'!X11</f>
        <v>37</v>
      </c>
    </row>
    <row r="11" spans="1:9" ht="10.5">
      <c r="A11" s="40">
        <f>'Wykaz ppe obiekty'!A12</f>
        <v>10</v>
      </c>
      <c r="B11" s="1" t="str">
        <f>'Wykaz ppe obiekty'!AG12</f>
        <v>590322413700323327</v>
      </c>
      <c r="C11" s="2" t="str">
        <f>'Wykaz ppe obiekty'!L12</f>
        <v>Gmina Niemodlin</v>
      </c>
      <c r="D11" s="1" t="str">
        <f>'Wykaz ppe obiekty'!M12</f>
        <v>9910316271</v>
      </c>
      <c r="E11" s="2" t="str">
        <f>'Wykaz ppe obiekty'!T12</f>
        <v>Gmina Niemodlin</v>
      </c>
      <c r="F11" s="1" t="str">
        <f>'Wykaz ppe obiekty'!U12</f>
        <v>49-100</v>
      </c>
      <c r="G11" s="2" t="str">
        <f>'Wykaz ppe obiekty'!V12</f>
        <v>Niemodlin</v>
      </c>
      <c r="H11" s="2" t="str">
        <f>'Wykaz ppe obiekty'!W12</f>
        <v>Bohaterów Powstań Śląskich </v>
      </c>
      <c r="I11" s="2">
        <f>'Wykaz ppe obiekty'!X12</f>
        <v>37</v>
      </c>
    </row>
    <row r="12" spans="1:9" ht="10.5">
      <c r="A12" s="40">
        <f>'Wykaz ppe obiekty'!A13</f>
        <v>11</v>
      </c>
      <c r="B12" s="1" t="str">
        <f>'Wykaz ppe obiekty'!AG13</f>
        <v>590322413700708506</v>
      </c>
      <c r="C12" s="2" t="str">
        <f>'Wykaz ppe obiekty'!L13</f>
        <v>Gmina Niemodlin</v>
      </c>
      <c r="D12" s="1" t="str">
        <f>'Wykaz ppe obiekty'!M13</f>
        <v>9910316271</v>
      </c>
      <c r="E12" s="2" t="str">
        <f>'Wykaz ppe obiekty'!T13</f>
        <v>Gmina Niemodlin</v>
      </c>
      <c r="F12" s="1" t="str">
        <f>'Wykaz ppe obiekty'!U13</f>
        <v>49-100</v>
      </c>
      <c r="G12" s="2" t="str">
        <f>'Wykaz ppe obiekty'!V13</f>
        <v>Niemodlin</v>
      </c>
      <c r="H12" s="2" t="str">
        <f>'Wykaz ppe obiekty'!W13</f>
        <v>Bohaterów Powstań Śląskich </v>
      </c>
      <c r="I12" s="2">
        <f>'Wykaz ppe obiekty'!X13</f>
        <v>37</v>
      </c>
    </row>
    <row r="13" spans="1:9" ht="10.5">
      <c r="A13" s="40">
        <f>'Wykaz ppe obiekty'!A14</f>
        <v>12</v>
      </c>
      <c r="B13" s="1" t="str">
        <f>'Wykaz ppe obiekty'!AG14</f>
        <v>590322413700196549</v>
      </c>
      <c r="C13" s="2" t="str">
        <f>'Wykaz ppe obiekty'!L14</f>
        <v>Gmina Niemodlin</v>
      </c>
      <c r="D13" s="1" t="str">
        <f>'Wykaz ppe obiekty'!M14</f>
        <v>9910316271</v>
      </c>
      <c r="E13" s="2" t="str">
        <f>'Wykaz ppe obiekty'!T14</f>
        <v>Gmina Niemodlin</v>
      </c>
      <c r="F13" s="1" t="str">
        <f>'Wykaz ppe obiekty'!U14</f>
        <v>49-100</v>
      </c>
      <c r="G13" s="2" t="str">
        <f>'Wykaz ppe obiekty'!V14</f>
        <v>Niemodlin</v>
      </c>
      <c r="H13" s="2" t="str">
        <f>'Wykaz ppe obiekty'!W14</f>
        <v>Bohaterów Powstań Śląskich </v>
      </c>
      <c r="I13" s="2">
        <f>'Wykaz ppe obiekty'!X14</f>
        <v>37</v>
      </c>
    </row>
    <row r="14" spans="1:9" ht="10.5">
      <c r="A14" s="40">
        <f>'Wykaz ppe obiekty'!A15</f>
        <v>13</v>
      </c>
      <c r="B14" s="1" t="str">
        <f>'Wykaz ppe obiekty'!AG15</f>
        <v>590322413700253860</v>
      </c>
      <c r="C14" s="2" t="str">
        <f>'Wykaz ppe obiekty'!L15</f>
        <v>Gmina Niemodlin</v>
      </c>
      <c r="D14" s="1" t="str">
        <f>'Wykaz ppe obiekty'!M15</f>
        <v>9910316271</v>
      </c>
      <c r="E14" s="2" t="str">
        <f>'Wykaz ppe obiekty'!T15</f>
        <v>Gmina Niemodlin</v>
      </c>
      <c r="F14" s="1" t="str">
        <f>'Wykaz ppe obiekty'!U15</f>
        <v>49-100</v>
      </c>
      <c r="G14" s="2" t="str">
        <f>'Wykaz ppe obiekty'!V15</f>
        <v>Niemodlin</v>
      </c>
      <c r="H14" s="2" t="str">
        <f>'Wykaz ppe obiekty'!W15</f>
        <v>Bohaterów Powstań Śląskich </v>
      </c>
      <c r="I14" s="2">
        <f>'Wykaz ppe obiekty'!X15</f>
        <v>37</v>
      </c>
    </row>
    <row r="15" spans="1:9" ht="10.5">
      <c r="A15" s="40">
        <f>'Wykaz ppe obiekty'!A16</f>
        <v>14</v>
      </c>
      <c r="B15" s="1" t="str">
        <f>'Wykaz ppe obiekty'!AG16</f>
        <v>590322413700245865</v>
      </c>
      <c r="C15" s="2" t="str">
        <f>'Wykaz ppe obiekty'!L16</f>
        <v>Gmina Niemodlin</v>
      </c>
      <c r="D15" s="1" t="str">
        <f>'Wykaz ppe obiekty'!M16</f>
        <v>9910316271</v>
      </c>
      <c r="E15" s="2" t="str">
        <f>'Wykaz ppe obiekty'!T16</f>
        <v>Gmina Niemodlin</v>
      </c>
      <c r="F15" s="1" t="str">
        <f>'Wykaz ppe obiekty'!U16</f>
        <v>49-100</v>
      </c>
      <c r="G15" s="2" t="str">
        <f>'Wykaz ppe obiekty'!V16</f>
        <v>Niemodlin</v>
      </c>
      <c r="H15" s="2" t="str">
        <f>'Wykaz ppe obiekty'!W16</f>
        <v>Bohaterów Powstań Śląskich </v>
      </c>
      <c r="I15" s="2">
        <f>'Wykaz ppe obiekty'!X16</f>
        <v>37</v>
      </c>
    </row>
    <row r="16" spans="1:9" ht="10.5">
      <c r="A16" s="40">
        <f>'Wykaz ppe obiekty'!A17</f>
        <v>15</v>
      </c>
      <c r="B16" s="1" t="str">
        <f>'Wykaz ppe obiekty'!AG17</f>
        <v>590322413700616276</v>
      </c>
      <c r="C16" s="2" t="str">
        <f>'Wykaz ppe obiekty'!L17</f>
        <v>Gmina Niemodlin</v>
      </c>
      <c r="D16" s="1" t="str">
        <f>'Wykaz ppe obiekty'!M17</f>
        <v>9910316271</v>
      </c>
      <c r="E16" s="2" t="str">
        <f>'Wykaz ppe obiekty'!T17</f>
        <v>Gmina Niemodlin</v>
      </c>
      <c r="F16" s="1" t="str">
        <f>'Wykaz ppe obiekty'!U17</f>
        <v>49-100</v>
      </c>
      <c r="G16" s="2" t="str">
        <f>'Wykaz ppe obiekty'!V17</f>
        <v>Niemodlin</v>
      </c>
      <c r="H16" s="2" t="str">
        <f>'Wykaz ppe obiekty'!W17</f>
        <v>Bohaterów Powstań Śląskich </v>
      </c>
      <c r="I16" s="2">
        <f>'Wykaz ppe obiekty'!X17</f>
        <v>37</v>
      </c>
    </row>
    <row r="17" spans="1:9" ht="10.5">
      <c r="A17" s="40">
        <f>'Wykaz ppe obiekty'!A18</f>
        <v>16</v>
      </c>
      <c r="B17" s="1" t="str">
        <f>'Wykaz ppe obiekty'!AG18</f>
        <v>590322413700363835</v>
      </c>
      <c r="C17" s="2" t="str">
        <f>'Wykaz ppe obiekty'!L18</f>
        <v>Gmina Niemodlin</v>
      </c>
      <c r="D17" s="1" t="str">
        <f>'Wykaz ppe obiekty'!M18</f>
        <v>9910316271</v>
      </c>
      <c r="E17" s="2" t="str">
        <f>'Wykaz ppe obiekty'!T18</f>
        <v>Gmina Niemodlin</v>
      </c>
      <c r="F17" s="1" t="str">
        <f>'Wykaz ppe obiekty'!U18</f>
        <v>49-100</v>
      </c>
      <c r="G17" s="2" t="str">
        <f>'Wykaz ppe obiekty'!V18</f>
        <v>Niemodlin</v>
      </c>
      <c r="H17" s="2" t="str">
        <f>'Wykaz ppe obiekty'!W18</f>
        <v>Bohaterów Powstań Śląskich </v>
      </c>
      <c r="I17" s="2">
        <f>'Wykaz ppe obiekty'!X18</f>
        <v>37</v>
      </c>
    </row>
    <row r="18" spans="1:9" ht="10.5">
      <c r="A18" s="40">
        <f>'Wykaz ppe obiekty'!A19</f>
        <v>17</v>
      </c>
      <c r="B18" s="1" t="str">
        <f>'Wykaz ppe obiekty'!AG19</f>
        <v>590322413700054351</v>
      </c>
      <c r="C18" s="2" t="str">
        <f>'Wykaz ppe obiekty'!L19</f>
        <v>Gmina Niemodlin</v>
      </c>
      <c r="D18" s="1" t="str">
        <f>'Wykaz ppe obiekty'!M19</f>
        <v>9910316271</v>
      </c>
      <c r="E18" s="2" t="str">
        <f>'Wykaz ppe obiekty'!T19</f>
        <v>Gmina Niemodlin</v>
      </c>
      <c r="F18" s="1" t="str">
        <f>'Wykaz ppe obiekty'!U19</f>
        <v>49-100</v>
      </c>
      <c r="G18" s="2" t="str">
        <f>'Wykaz ppe obiekty'!V19</f>
        <v>Niemodlin</v>
      </c>
      <c r="H18" s="2" t="str">
        <f>'Wykaz ppe obiekty'!W19</f>
        <v>Bohaterów Powstań Śląskich </v>
      </c>
      <c r="I18" s="2">
        <f>'Wykaz ppe obiekty'!X19</f>
        <v>37</v>
      </c>
    </row>
    <row r="19" spans="1:9" ht="10.5">
      <c r="A19" s="40">
        <f>'Wykaz ppe obiekty'!A20</f>
        <v>18</v>
      </c>
      <c r="B19" s="1" t="str">
        <f>'Wykaz ppe obiekty'!AG20</f>
        <v>590322413700122623</v>
      </c>
      <c r="C19" s="2" t="str">
        <f>'Wykaz ppe obiekty'!L20</f>
        <v>Gmina Niemodlin</v>
      </c>
      <c r="D19" s="1" t="str">
        <f>'Wykaz ppe obiekty'!M20</f>
        <v>9910316271</v>
      </c>
      <c r="E19" s="2" t="str">
        <f>'Wykaz ppe obiekty'!T20</f>
        <v>Gmina Niemodlin</v>
      </c>
      <c r="F19" s="1" t="str">
        <f>'Wykaz ppe obiekty'!U20</f>
        <v>49-100</v>
      </c>
      <c r="G19" s="2" t="str">
        <f>'Wykaz ppe obiekty'!V20</f>
        <v>Niemodlin</v>
      </c>
      <c r="H19" s="2" t="str">
        <f>'Wykaz ppe obiekty'!W20</f>
        <v>Bohaterów Powstań Śląskich </v>
      </c>
      <c r="I19" s="2">
        <f>'Wykaz ppe obiekty'!X20</f>
        <v>37</v>
      </c>
    </row>
    <row r="20" spans="1:9" ht="10.5">
      <c r="A20" s="40">
        <f>'Wykaz ppe obiekty'!A21</f>
        <v>19</v>
      </c>
      <c r="B20" s="1" t="str">
        <f>'Wykaz ppe obiekty'!AG21</f>
        <v>590322413700584018</v>
      </c>
      <c r="C20" s="2" t="str">
        <f>'Wykaz ppe obiekty'!L21</f>
        <v>Gmina Niemodlin</v>
      </c>
      <c r="D20" s="1" t="str">
        <f>'Wykaz ppe obiekty'!M21</f>
        <v>9910316271</v>
      </c>
      <c r="E20" s="2" t="str">
        <f>'Wykaz ppe obiekty'!T21</f>
        <v>Gmina Niemodlin</v>
      </c>
      <c r="F20" s="1" t="str">
        <f>'Wykaz ppe obiekty'!U21</f>
        <v>49-100</v>
      </c>
      <c r="G20" s="2" t="str">
        <f>'Wykaz ppe obiekty'!V21</f>
        <v>Niemodlin</v>
      </c>
      <c r="H20" s="2" t="str">
        <f>'Wykaz ppe obiekty'!W21</f>
        <v>Bohaterów Powstań Śląskich </v>
      </c>
      <c r="I20" s="2">
        <f>'Wykaz ppe obiekty'!X21</f>
        <v>37</v>
      </c>
    </row>
    <row r="21" spans="1:9" ht="10.5">
      <c r="A21" s="40">
        <f>'Wykaz ppe obiekty'!A22</f>
        <v>20</v>
      </c>
      <c r="B21" s="1" t="str">
        <f>'Wykaz ppe obiekty'!AG22</f>
        <v>590322413700048794</v>
      </c>
      <c r="C21" s="2" t="str">
        <f>'Wykaz ppe obiekty'!L22</f>
        <v>Gmina Niemodlin</v>
      </c>
      <c r="D21" s="1" t="str">
        <f>'Wykaz ppe obiekty'!M22</f>
        <v>9910316271</v>
      </c>
      <c r="E21" s="2" t="str">
        <f>'Wykaz ppe obiekty'!T22</f>
        <v>Gmina Niemodlin</v>
      </c>
      <c r="F21" s="1" t="str">
        <f>'Wykaz ppe obiekty'!U22</f>
        <v>49-100</v>
      </c>
      <c r="G21" s="2" t="str">
        <f>'Wykaz ppe obiekty'!V22</f>
        <v>Niemodlin</v>
      </c>
      <c r="H21" s="2" t="str">
        <f>'Wykaz ppe obiekty'!W22</f>
        <v>Bohaterów Powstań Śląskich </v>
      </c>
      <c r="I21" s="2">
        <f>'Wykaz ppe obiekty'!X22</f>
        <v>37</v>
      </c>
    </row>
    <row r="22" spans="1:9" ht="10.5">
      <c r="A22" s="40">
        <f>'Wykaz ppe obiekty'!A23</f>
        <v>21</v>
      </c>
      <c r="B22" s="1" t="str">
        <f>'Wykaz ppe obiekty'!AG23</f>
        <v>590322413700740612</v>
      </c>
      <c r="C22" s="2" t="str">
        <f>'Wykaz ppe obiekty'!L23</f>
        <v>Gmina Niemodlin</v>
      </c>
      <c r="D22" s="1" t="str">
        <f>'Wykaz ppe obiekty'!M23</f>
        <v>9910316271</v>
      </c>
      <c r="E22" s="2" t="str">
        <f>'Wykaz ppe obiekty'!T23</f>
        <v>Gmina Niemodlin</v>
      </c>
      <c r="F22" s="1" t="str">
        <f>'Wykaz ppe obiekty'!U23</f>
        <v>49-100</v>
      </c>
      <c r="G22" s="2" t="str">
        <f>'Wykaz ppe obiekty'!V23</f>
        <v>Niemodlin</v>
      </c>
      <c r="H22" s="2" t="str">
        <f>'Wykaz ppe obiekty'!W23</f>
        <v>Bohaterów Powstań Śląskich </v>
      </c>
      <c r="I22" s="2">
        <f>'Wykaz ppe obiekty'!X23</f>
        <v>37</v>
      </c>
    </row>
    <row r="23" spans="1:9" ht="10.5">
      <c r="A23" s="40">
        <f>'Wykaz ppe obiekty'!A24</f>
        <v>22</v>
      </c>
      <c r="B23" s="1" t="str">
        <f>'Wykaz ppe obiekty'!AG24</f>
        <v>590322413700488316</v>
      </c>
      <c r="C23" s="2" t="str">
        <f>'Wykaz ppe obiekty'!L24</f>
        <v>Gmina Niemodlin</v>
      </c>
      <c r="D23" s="1" t="str">
        <f>'Wykaz ppe obiekty'!M24</f>
        <v>9910316271</v>
      </c>
      <c r="E23" s="2" t="str">
        <f>'Wykaz ppe obiekty'!T24</f>
        <v>Gmina Niemodlin</v>
      </c>
      <c r="F23" s="1" t="str">
        <f>'Wykaz ppe obiekty'!U24</f>
        <v>49-100</v>
      </c>
      <c r="G23" s="2" t="str">
        <f>'Wykaz ppe obiekty'!V24</f>
        <v>Niemodlin</v>
      </c>
      <c r="H23" s="2" t="str">
        <f>'Wykaz ppe obiekty'!W24</f>
        <v>Bohaterów Powstań Śląskich </v>
      </c>
      <c r="I23" s="2">
        <f>'Wykaz ppe obiekty'!X24</f>
        <v>37</v>
      </c>
    </row>
    <row r="24" spans="1:9" ht="10.5">
      <c r="A24" s="40">
        <f>'Wykaz ppe obiekty'!A25</f>
        <v>23</v>
      </c>
      <c r="B24" s="1" t="str">
        <f>'Wykaz ppe obiekty'!AG25</f>
        <v>590322413700666660</v>
      </c>
      <c r="C24" s="2" t="str">
        <f>'Wykaz ppe obiekty'!L25</f>
        <v>Gmina Niemodlin</v>
      </c>
      <c r="D24" s="1" t="str">
        <f>'Wykaz ppe obiekty'!M25</f>
        <v>9910316271</v>
      </c>
      <c r="E24" s="2" t="str">
        <f>'Wykaz ppe obiekty'!T25</f>
        <v>Gmina Niemodlin</v>
      </c>
      <c r="F24" s="1" t="str">
        <f>'Wykaz ppe obiekty'!U25</f>
        <v>49-100</v>
      </c>
      <c r="G24" s="2" t="str">
        <f>'Wykaz ppe obiekty'!V25</f>
        <v>Niemodlin</v>
      </c>
      <c r="H24" s="2" t="str">
        <f>'Wykaz ppe obiekty'!W25</f>
        <v>Bohaterów Powstań Śląskich </v>
      </c>
      <c r="I24" s="2">
        <f>'Wykaz ppe obiekty'!X25</f>
        <v>37</v>
      </c>
    </row>
    <row r="25" spans="1:9" ht="10.5">
      <c r="A25" s="40">
        <f>'Wykaz ppe obiekty'!A26</f>
        <v>24</v>
      </c>
      <c r="B25" s="1" t="str">
        <f>'Wykaz ppe obiekty'!AG26</f>
        <v>590322413700601401</v>
      </c>
      <c r="C25" s="2" t="str">
        <f>'Wykaz ppe obiekty'!L26</f>
        <v>Gmina Niemodlin</v>
      </c>
      <c r="D25" s="1" t="str">
        <f>'Wykaz ppe obiekty'!M26</f>
        <v>9910316271</v>
      </c>
      <c r="E25" s="2" t="str">
        <f>'Wykaz ppe obiekty'!T26</f>
        <v>Gmina Niemodlin</v>
      </c>
      <c r="F25" s="1" t="str">
        <f>'Wykaz ppe obiekty'!U26</f>
        <v>49-100</v>
      </c>
      <c r="G25" s="2" t="str">
        <f>'Wykaz ppe obiekty'!V26</f>
        <v>Niemodlin</v>
      </c>
      <c r="H25" s="2" t="str">
        <f>'Wykaz ppe obiekty'!W26</f>
        <v>Bohaterów Powstań Śląskich </v>
      </c>
      <c r="I25" s="2">
        <f>'Wykaz ppe obiekty'!X26</f>
        <v>37</v>
      </c>
    </row>
    <row r="26" spans="1:9" ht="10.5">
      <c r="A26" s="40">
        <f>'Wykaz ppe obiekty'!A27</f>
        <v>25</v>
      </c>
      <c r="B26" s="1" t="str">
        <f>'Wykaz ppe obiekty'!AG27</f>
        <v>590322413700282723</v>
      </c>
      <c r="C26" s="2" t="str">
        <f>'Wykaz ppe obiekty'!L27</f>
        <v>Gmina Niemodlin</v>
      </c>
      <c r="D26" s="1" t="str">
        <f>'Wykaz ppe obiekty'!M27</f>
        <v>9910316271</v>
      </c>
      <c r="E26" s="2" t="str">
        <f>'Wykaz ppe obiekty'!T27</f>
        <v>Gmina Niemodlin</v>
      </c>
      <c r="F26" s="1" t="str">
        <f>'Wykaz ppe obiekty'!U27</f>
        <v>49-100</v>
      </c>
      <c r="G26" s="2" t="str">
        <f>'Wykaz ppe obiekty'!V27</f>
        <v>Niemodlin</v>
      </c>
      <c r="H26" s="2" t="str">
        <f>'Wykaz ppe obiekty'!W27</f>
        <v>Bohaterów Powstań Śląskich </v>
      </c>
      <c r="I26" s="2">
        <f>'Wykaz ppe obiekty'!X27</f>
        <v>37</v>
      </c>
    </row>
    <row r="27" spans="1:9" ht="10.5">
      <c r="A27" s="40">
        <f>'Wykaz ppe obiekty'!A28</f>
        <v>26</v>
      </c>
      <c r="B27" s="1" t="str">
        <f>'Wykaz ppe obiekty'!AG28</f>
        <v>590322413700588207</v>
      </c>
      <c r="C27" s="2" t="str">
        <f>'Wykaz ppe obiekty'!L28</f>
        <v>Gmina Niemodlin</v>
      </c>
      <c r="D27" s="1" t="str">
        <f>'Wykaz ppe obiekty'!M28</f>
        <v>9910316271</v>
      </c>
      <c r="E27" s="2" t="str">
        <f>'Wykaz ppe obiekty'!T28</f>
        <v>Gmina Niemodlin</v>
      </c>
      <c r="F27" s="1" t="str">
        <f>'Wykaz ppe obiekty'!U28</f>
        <v>49-100</v>
      </c>
      <c r="G27" s="2" t="str">
        <f>'Wykaz ppe obiekty'!V28</f>
        <v>Niemodlin</v>
      </c>
      <c r="H27" s="2" t="str">
        <f>'Wykaz ppe obiekty'!W28</f>
        <v>Bohaterów Powstań Śląskich </v>
      </c>
      <c r="I27" s="2">
        <f>'Wykaz ppe obiekty'!X28</f>
        <v>37</v>
      </c>
    </row>
    <row r="28" spans="1:9" ht="10.5">
      <c r="A28" s="40">
        <f>'Wykaz ppe obiekty'!A29</f>
        <v>27</v>
      </c>
      <c r="B28" s="1" t="str">
        <f>'Wykaz ppe obiekty'!AG29</f>
        <v>590322413700781899</v>
      </c>
      <c r="C28" s="2" t="str">
        <f>'Wykaz ppe obiekty'!L29</f>
        <v>Gmina Niemodlin</v>
      </c>
      <c r="D28" s="1" t="str">
        <f>'Wykaz ppe obiekty'!M29</f>
        <v>9910316271</v>
      </c>
      <c r="E28" s="2" t="str">
        <f>'Wykaz ppe obiekty'!T29</f>
        <v>Gmina Niemodlin</v>
      </c>
      <c r="F28" s="1" t="str">
        <f>'Wykaz ppe obiekty'!U29</f>
        <v>49-100</v>
      </c>
      <c r="G28" s="2" t="str">
        <f>'Wykaz ppe obiekty'!V29</f>
        <v>Niemodlin</v>
      </c>
      <c r="H28" s="2" t="str">
        <f>'Wykaz ppe obiekty'!W29</f>
        <v>Bohaterów Powstań Śląskich </v>
      </c>
      <c r="I28" s="2">
        <f>'Wykaz ppe obiekty'!X29</f>
        <v>37</v>
      </c>
    </row>
    <row r="29" spans="1:9" ht="10.5">
      <c r="A29" s="40">
        <f>'Wykaz ppe obiekty'!A30</f>
        <v>28</v>
      </c>
      <c r="B29" s="1" t="str">
        <f>'Wykaz ppe obiekty'!AG30</f>
        <v>590322413700829645</v>
      </c>
      <c r="C29" s="2" t="str">
        <f>'Wykaz ppe obiekty'!L30</f>
        <v>Gmina Niemodlin</v>
      </c>
      <c r="D29" s="1" t="str">
        <f>'Wykaz ppe obiekty'!M30</f>
        <v>9910316271</v>
      </c>
      <c r="E29" s="2" t="str">
        <f>'Wykaz ppe obiekty'!T30</f>
        <v>Gmina Niemodlin</v>
      </c>
      <c r="F29" s="1" t="str">
        <f>'Wykaz ppe obiekty'!U30</f>
        <v>49-100</v>
      </c>
      <c r="G29" s="2" t="str">
        <f>'Wykaz ppe obiekty'!V30</f>
        <v>Niemodlin</v>
      </c>
      <c r="H29" s="2" t="str">
        <f>'Wykaz ppe obiekty'!W30</f>
        <v>Bohaterów Powstań Śląskich </v>
      </c>
      <c r="I29" s="2">
        <f>'Wykaz ppe obiekty'!X30</f>
        <v>37</v>
      </c>
    </row>
    <row r="30" spans="1:9" ht="10.5">
      <c r="A30" s="40">
        <f>'Wykaz ppe obiekty'!A31</f>
        <v>29</v>
      </c>
      <c r="B30" s="1" t="str">
        <f>'Wykaz ppe obiekty'!AG31</f>
        <v>590322413700282730</v>
      </c>
      <c r="C30" s="2" t="str">
        <f>'Wykaz ppe obiekty'!L31</f>
        <v>Gmina Niemodlin</v>
      </c>
      <c r="D30" s="1" t="str">
        <f>'Wykaz ppe obiekty'!M31</f>
        <v>9910316271</v>
      </c>
      <c r="E30" s="2" t="str">
        <f>'Wykaz ppe obiekty'!T31</f>
        <v>Gmina Niemodlin</v>
      </c>
      <c r="F30" s="1" t="str">
        <f>'Wykaz ppe obiekty'!U31</f>
        <v>49-100</v>
      </c>
      <c r="G30" s="2" t="str">
        <f>'Wykaz ppe obiekty'!V31</f>
        <v>Niemodlin</v>
      </c>
      <c r="H30" s="2" t="str">
        <f>'Wykaz ppe obiekty'!W31</f>
        <v>Bohaterów Powstań Śląskich </v>
      </c>
      <c r="I30" s="2">
        <f>'Wykaz ppe obiekty'!X31</f>
        <v>37</v>
      </c>
    </row>
    <row r="31" spans="1:9" ht="10.5">
      <c r="A31" s="40">
        <f>'Wykaz ppe obiekty'!A32</f>
        <v>30</v>
      </c>
      <c r="B31" s="1" t="str">
        <f>'Wykaz ppe obiekty'!AG32</f>
        <v>590322413700752233</v>
      </c>
      <c r="C31" s="2" t="str">
        <f>'Wykaz ppe obiekty'!L32</f>
        <v>Gmina Niemodlin</v>
      </c>
      <c r="D31" s="1" t="str">
        <f>'Wykaz ppe obiekty'!M32</f>
        <v>9910316271</v>
      </c>
      <c r="E31" s="2" t="str">
        <f>'Wykaz ppe obiekty'!T32</f>
        <v>Gmina Niemodlin</v>
      </c>
      <c r="F31" s="1" t="str">
        <f>'Wykaz ppe obiekty'!U32</f>
        <v>49-100</v>
      </c>
      <c r="G31" s="2" t="str">
        <f>'Wykaz ppe obiekty'!V32</f>
        <v>Niemodlin</v>
      </c>
      <c r="H31" s="2" t="str">
        <f>'Wykaz ppe obiekty'!W32</f>
        <v>Bohaterów Powstań Śląskich </v>
      </c>
      <c r="I31" s="2">
        <f>'Wykaz ppe obiekty'!X32</f>
        <v>37</v>
      </c>
    </row>
    <row r="32" spans="1:9" ht="10.5">
      <c r="A32" s="40">
        <f>'Wykaz ppe obiekty'!A33</f>
        <v>31</v>
      </c>
      <c r="B32" s="1" t="str">
        <f>'Wykaz ppe obiekty'!AG33</f>
        <v>590322413700176190</v>
      </c>
      <c r="C32" s="2" t="str">
        <f>'Wykaz ppe obiekty'!L33</f>
        <v>Gmina Niemodlin</v>
      </c>
      <c r="D32" s="1" t="str">
        <f>'Wykaz ppe obiekty'!M33</f>
        <v>9910316271</v>
      </c>
      <c r="E32" s="2" t="str">
        <f>'Wykaz ppe obiekty'!T33</f>
        <v>Gmina Niemodlin</v>
      </c>
      <c r="F32" s="1" t="str">
        <f>'Wykaz ppe obiekty'!U33</f>
        <v>49-100</v>
      </c>
      <c r="G32" s="2" t="str">
        <f>'Wykaz ppe obiekty'!V33</f>
        <v>Niemodlin</v>
      </c>
      <c r="H32" s="2" t="str">
        <f>'Wykaz ppe obiekty'!W33</f>
        <v>Bohaterów Powstań Śląskich </v>
      </c>
      <c r="I32" s="2">
        <f>'Wykaz ppe obiekty'!X33</f>
        <v>37</v>
      </c>
    </row>
    <row r="33" spans="1:9" ht="10.5">
      <c r="A33" s="40">
        <f>'Wykaz ppe obiekty'!A34</f>
        <v>32</v>
      </c>
      <c r="B33" s="1" t="str">
        <f>'Wykaz ppe obiekty'!AG34</f>
        <v>590322413700438021</v>
      </c>
      <c r="C33" s="2" t="str">
        <f>'Wykaz ppe obiekty'!L34</f>
        <v>Gmina Niemodlin</v>
      </c>
      <c r="D33" s="1" t="str">
        <f>'Wykaz ppe obiekty'!M34</f>
        <v>9910316271</v>
      </c>
      <c r="E33" s="2" t="str">
        <f>'Wykaz ppe obiekty'!T34</f>
        <v>Gmina Niemodlin</v>
      </c>
      <c r="F33" s="1" t="str">
        <f>'Wykaz ppe obiekty'!U34</f>
        <v>49-100</v>
      </c>
      <c r="G33" s="2" t="str">
        <f>'Wykaz ppe obiekty'!V34</f>
        <v>Niemodlin</v>
      </c>
      <c r="H33" s="2" t="str">
        <f>'Wykaz ppe obiekty'!W34</f>
        <v>Bohaterów Powstań Śląskich </v>
      </c>
      <c r="I33" s="2">
        <f>'Wykaz ppe obiekty'!X34</f>
        <v>37</v>
      </c>
    </row>
    <row r="34" spans="1:9" ht="10.5">
      <c r="A34" s="40">
        <f>'Wykaz ppe obiekty'!A35</f>
        <v>33</v>
      </c>
      <c r="B34" s="1" t="str">
        <f>'Wykaz ppe obiekty'!AG35</f>
        <v>590322413700856269</v>
      </c>
      <c r="C34" s="2" t="str">
        <f>'Wykaz ppe obiekty'!L35</f>
        <v>Gmina Niemodlin</v>
      </c>
      <c r="D34" s="1" t="str">
        <f>'Wykaz ppe obiekty'!M35</f>
        <v>9910316271</v>
      </c>
      <c r="E34" s="2" t="str">
        <f>'Wykaz ppe obiekty'!T35</f>
        <v>Gmina Niemodlin</v>
      </c>
      <c r="F34" s="1" t="str">
        <f>'Wykaz ppe obiekty'!U35</f>
        <v>49-100</v>
      </c>
      <c r="G34" s="2" t="str">
        <f>'Wykaz ppe obiekty'!V35</f>
        <v>Niemodlin</v>
      </c>
      <c r="H34" s="2" t="str">
        <f>'Wykaz ppe obiekty'!W35</f>
        <v>Bohaterów Powstań Śląskich </v>
      </c>
      <c r="I34" s="2">
        <f>'Wykaz ppe obiekty'!X35</f>
        <v>37</v>
      </c>
    </row>
    <row r="35" spans="1:9" ht="10.5">
      <c r="A35" s="40">
        <f>'Wykaz ppe obiekty'!A36</f>
        <v>34</v>
      </c>
      <c r="B35" s="1" t="str">
        <f>'Wykaz ppe obiekty'!AG36</f>
        <v>590322413700860365</v>
      </c>
      <c r="C35" s="2" t="str">
        <f>'Wykaz ppe obiekty'!L36</f>
        <v>Gmina Niemodlin</v>
      </c>
      <c r="D35" s="1" t="str">
        <f>'Wykaz ppe obiekty'!M36</f>
        <v>9910316271</v>
      </c>
      <c r="E35" s="2" t="str">
        <f>'Wykaz ppe obiekty'!T36</f>
        <v>Gmina Niemodlin</v>
      </c>
      <c r="F35" s="1" t="str">
        <f>'Wykaz ppe obiekty'!U36</f>
        <v>49-100</v>
      </c>
      <c r="G35" s="2" t="str">
        <f>'Wykaz ppe obiekty'!V36</f>
        <v>Niemodlin</v>
      </c>
      <c r="H35" s="2" t="str">
        <f>'Wykaz ppe obiekty'!W36</f>
        <v>Bohaterów Powstań Śląskich </v>
      </c>
      <c r="I35" s="2">
        <f>'Wykaz ppe obiekty'!X36</f>
        <v>37</v>
      </c>
    </row>
    <row r="36" spans="1:9" ht="10.5">
      <c r="A36" s="40">
        <f>'Wykaz ppe obiekty'!A37</f>
        <v>35</v>
      </c>
      <c r="B36" s="1" t="str">
        <f>'Wykaz ppe obiekty'!AG37</f>
        <v>590322413700762379</v>
      </c>
      <c r="C36" s="2" t="str">
        <f>'Wykaz ppe obiekty'!L37</f>
        <v>Gmina Niemodlin</v>
      </c>
      <c r="D36" s="1" t="str">
        <f>'Wykaz ppe obiekty'!M37</f>
        <v>9910316271</v>
      </c>
      <c r="E36" s="2" t="str">
        <f>'Wykaz ppe obiekty'!T37</f>
        <v>Ośrodek Sportu i Rekreacji w Niemodlinie</v>
      </c>
      <c r="F36" s="1" t="str">
        <f>'Wykaz ppe obiekty'!U37</f>
        <v>49-100</v>
      </c>
      <c r="G36" s="2" t="str">
        <f>'Wykaz ppe obiekty'!V37</f>
        <v>Niemodlin</v>
      </c>
      <c r="H36" s="2" t="str">
        <f>'Wykaz ppe obiekty'!W37</f>
        <v>Reymonta</v>
      </c>
      <c r="I36" s="2">
        <f>'Wykaz ppe obiekty'!X37</f>
        <v>11</v>
      </c>
    </row>
    <row r="37" spans="1:9" ht="10.5">
      <c r="A37" s="40">
        <f>'Wykaz ppe obiekty'!A38</f>
        <v>36</v>
      </c>
      <c r="B37" s="1" t="str">
        <f>'Wykaz ppe obiekty'!AG38</f>
        <v>590322413700371236</v>
      </c>
      <c r="C37" s="2" t="str">
        <f>'Wykaz ppe obiekty'!L38</f>
        <v>Gmina Niemodlin</v>
      </c>
      <c r="D37" s="1" t="str">
        <f>'Wykaz ppe obiekty'!M38</f>
        <v>9910316271</v>
      </c>
      <c r="E37" s="2" t="str">
        <f>'Wykaz ppe obiekty'!T38</f>
        <v>Ośrodek Sportu i Rekreacji w Niemodlinie</v>
      </c>
      <c r="F37" s="1" t="str">
        <f>'Wykaz ppe obiekty'!U38</f>
        <v>49-100</v>
      </c>
      <c r="G37" s="2" t="str">
        <f>'Wykaz ppe obiekty'!V38</f>
        <v>Niemodlin</v>
      </c>
      <c r="H37" s="2" t="str">
        <f>'Wykaz ppe obiekty'!W38</f>
        <v>Reymonta</v>
      </c>
      <c r="I37" s="2">
        <f>'Wykaz ppe obiekty'!X38</f>
        <v>11</v>
      </c>
    </row>
    <row r="38" spans="1:9" ht="10.5">
      <c r="A38" s="40">
        <f>'Wykaz ppe obiekty'!A39</f>
        <v>37</v>
      </c>
      <c r="B38" s="1" t="str">
        <f>'Wykaz ppe obiekty'!AG39</f>
        <v>590322413700313878</v>
      </c>
      <c r="C38" s="2" t="str">
        <f>'Wykaz ppe obiekty'!L39</f>
        <v>Gmina Niemodlin</v>
      </c>
      <c r="D38" s="1" t="str">
        <f>'Wykaz ppe obiekty'!M39</f>
        <v>9910316271</v>
      </c>
      <c r="E38" s="2" t="str">
        <f>'Wykaz ppe obiekty'!T39</f>
        <v>Ośrodek Sportu i Rekreacji w Niemodlinie</v>
      </c>
      <c r="F38" s="1" t="str">
        <f>'Wykaz ppe obiekty'!U39</f>
        <v>49-100</v>
      </c>
      <c r="G38" s="2" t="str">
        <f>'Wykaz ppe obiekty'!V39</f>
        <v>Niemodlin</v>
      </c>
      <c r="H38" s="2" t="str">
        <f>'Wykaz ppe obiekty'!W39</f>
        <v>Reymonta</v>
      </c>
      <c r="I38" s="2">
        <f>'Wykaz ppe obiekty'!X39</f>
        <v>11</v>
      </c>
    </row>
    <row r="39" spans="1:9" ht="10.5">
      <c r="A39" s="40">
        <f>'Wykaz ppe obiekty'!A40</f>
        <v>38</v>
      </c>
      <c r="B39" s="1" t="str">
        <f>'Wykaz ppe obiekty'!AG40</f>
        <v>590322413700461920</v>
      </c>
      <c r="C39" s="2" t="str">
        <f>'Wykaz ppe obiekty'!L40</f>
        <v>Gmina Niemodlin</v>
      </c>
      <c r="D39" s="1" t="str">
        <f>'Wykaz ppe obiekty'!M40</f>
        <v>9910316271</v>
      </c>
      <c r="E39" s="2" t="str">
        <f>'Wykaz ppe obiekty'!T40</f>
        <v>Ośrodek Sportu i Rekreacji w Niemodlinie</v>
      </c>
      <c r="F39" s="1" t="str">
        <f>'Wykaz ppe obiekty'!U40</f>
        <v>49-100</v>
      </c>
      <c r="G39" s="2" t="str">
        <f>'Wykaz ppe obiekty'!V40</f>
        <v>Niemodlin</v>
      </c>
      <c r="H39" s="2" t="str">
        <f>'Wykaz ppe obiekty'!W40</f>
        <v>Reymonta</v>
      </c>
      <c r="I39" s="2">
        <f>'Wykaz ppe obiekty'!X40</f>
        <v>11</v>
      </c>
    </row>
    <row r="40" spans="1:9" ht="10.5">
      <c r="A40" s="40">
        <f>'Wykaz ppe obiekty'!A41</f>
        <v>39</v>
      </c>
      <c r="B40" s="1" t="str">
        <f>'Wykaz ppe obiekty'!AG41</f>
        <v>590322413700006725</v>
      </c>
      <c r="C40" s="2" t="str">
        <f>'Wykaz ppe obiekty'!L41</f>
        <v>Gmina Niemodlin</v>
      </c>
      <c r="D40" s="1" t="str">
        <f>'Wykaz ppe obiekty'!M41</f>
        <v>9910316271</v>
      </c>
      <c r="E40" s="2" t="str">
        <f>'Wykaz ppe obiekty'!T41</f>
        <v>Szkoła Podstawowa nr 1 im. Janusza Korczaka w Niemodlinie</v>
      </c>
      <c r="F40" s="1" t="str">
        <f>'Wykaz ppe obiekty'!U41</f>
        <v>49-100</v>
      </c>
      <c r="G40" s="2" t="str">
        <f>'Wykaz ppe obiekty'!V41</f>
        <v>Niemodlin</v>
      </c>
      <c r="H40" s="2" t="str">
        <f>'Wykaz ppe obiekty'!W41</f>
        <v>Reymonta</v>
      </c>
      <c r="I40" s="2">
        <f>'Wykaz ppe obiekty'!X41</f>
        <v>9</v>
      </c>
    </row>
    <row r="41" spans="1:9" ht="10.5">
      <c r="A41" s="40">
        <f>'Wykaz ppe obiekty'!A42</f>
        <v>40</v>
      </c>
      <c r="B41" s="1" t="str">
        <f>'Wykaz ppe obiekty'!AG42</f>
        <v>590322413700301851</v>
      </c>
      <c r="C41" s="2" t="str">
        <f>'Wykaz ppe obiekty'!L42</f>
        <v>Gmina Niemodlin</v>
      </c>
      <c r="D41" s="1" t="str">
        <f>'Wykaz ppe obiekty'!M42</f>
        <v>9910316271</v>
      </c>
      <c r="E41" s="2" t="str">
        <f>'Wykaz ppe obiekty'!T42</f>
        <v>Zakład Gospodarki Komunalnej i Mieszkaniowej w Niemodlinie</v>
      </c>
      <c r="F41" s="1" t="str">
        <f>'Wykaz ppe obiekty'!U42</f>
        <v>49-100</v>
      </c>
      <c r="G41" s="2" t="str">
        <f>'Wykaz ppe obiekty'!V42</f>
        <v>Niemodlin</v>
      </c>
      <c r="H41" s="2" t="str">
        <f>'Wykaz ppe obiekty'!W42</f>
        <v>Wojska Polskiego</v>
      </c>
      <c r="I41" s="2">
        <f>'Wykaz ppe obiekty'!X42</f>
        <v>3</v>
      </c>
    </row>
    <row r="42" spans="1:9" ht="10.5">
      <c r="A42" s="40">
        <f>'Wykaz ppe obiekty'!A43</f>
        <v>41</v>
      </c>
      <c r="B42" s="1" t="str">
        <f>'Wykaz ppe obiekty'!AG43</f>
        <v>590322413700196723</v>
      </c>
      <c r="C42" s="2" t="str">
        <f>'Wykaz ppe obiekty'!L43</f>
        <v>Gmina Niemodlin</v>
      </c>
      <c r="D42" s="1" t="str">
        <f>'Wykaz ppe obiekty'!M43</f>
        <v>9910316271</v>
      </c>
      <c r="E42" s="2" t="str">
        <f>'Wykaz ppe obiekty'!T43</f>
        <v>Szkoła Podstawowa im. 27 Wołyńskiej Dywizji Armii Krajowej w Graczach</v>
      </c>
      <c r="F42" s="1" t="str">
        <f>'Wykaz ppe obiekty'!U43</f>
        <v>49-156</v>
      </c>
      <c r="G42" s="2" t="str">
        <f>'Wykaz ppe obiekty'!V43</f>
        <v>Gracze</v>
      </c>
      <c r="H42" s="2" t="str">
        <f>'Wykaz ppe obiekty'!W43</f>
        <v>Niemodlińska </v>
      </c>
      <c r="I42" s="2">
        <f>'Wykaz ppe obiekty'!X43</f>
        <v>21</v>
      </c>
    </row>
    <row r="43" spans="1:9" ht="10.5">
      <c r="A43" s="40">
        <f>'Wykaz ppe obiekty'!A44</f>
        <v>42</v>
      </c>
      <c r="B43" s="1" t="str">
        <f>'Wykaz ppe obiekty'!AG44</f>
        <v>590322413700674801</v>
      </c>
      <c r="C43" s="2" t="str">
        <f>'Wykaz ppe obiekty'!L44</f>
        <v>Gmina Niemodlin</v>
      </c>
      <c r="D43" s="1" t="str">
        <f>'Wykaz ppe obiekty'!M44</f>
        <v>9910316271</v>
      </c>
      <c r="E43" s="2" t="str">
        <f>'Wykaz ppe obiekty'!T44</f>
        <v>Publiczne Przedszkole im. Marii Kownackiej w Graczach</v>
      </c>
      <c r="F43" s="1" t="str">
        <f>'Wykaz ppe obiekty'!U44</f>
        <v>49-156</v>
      </c>
      <c r="G43" s="2" t="str">
        <f>'Wykaz ppe obiekty'!V44</f>
        <v>Gracze</v>
      </c>
      <c r="H43" s="2" t="str">
        <f>'Wykaz ppe obiekty'!W44</f>
        <v>Kręta </v>
      </c>
      <c r="I43" s="2">
        <f>'Wykaz ppe obiekty'!X44</f>
        <v>13</v>
      </c>
    </row>
    <row r="44" spans="1:9" ht="10.5">
      <c r="A44" s="40">
        <f>'Wykaz ppe obiekty'!A45</f>
        <v>43</v>
      </c>
      <c r="B44" s="1" t="str">
        <f>'Wykaz ppe obiekty'!AG45</f>
        <v>590322413700192268</v>
      </c>
      <c r="C44" s="2" t="str">
        <f>'Wykaz ppe obiekty'!L45</f>
        <v>Gmina Niemodlin</v>
      </c>
      <c r="D44" s="1" t="str">
        <f>'Wykaz ppe obiekty'!M45</f>
        <v>9910316271</v>
      </c>
      <c r="E44" s="2" t="str">
        <f>'Wykaz ppe obiekty'!T45</f>
        <v>Przedszkole Publiczne Nr 1 im. Bajka w Niemodlinie</v>
      </c>
      <c r="F44" s="1" t="str">
        <f>'Wykaz ppe obiekty'!U45</f>
        <v>49-100</v>
      </c>
      <c r="G44" s="2" t="str">
        <f>'Wykaz ppe obiekty'!V45</f>
        <v>Niemodlin</v>
      </c>
      <c r="H44" s="2" t="str">
        <f>'Wykaz ppe obiekty'!W45</f>
        <v>Kilińskiego</v>
      </c>
      <c r="I44" s="2">
        <f>'Wykaz ppe obiekty'!X45</f>
        <v>31</v>
      </c>
    </row>
    <row r="45" spans="1:9" ht="10.5">
      <c r="A45" s="40">
        <f>'Wykaz ppe obiekty'!A46</f>
        <v>44</v>
      </c>
      <c r="B45" s="1" t="str">
        <f>'Wykaz ppe obiekty'!AG46</f>
        <v>590322413700421931</v>
      </c>
      <c r="C45" s="2" t="str">
        <f>'Wykaz ppe obiekty'!L46</f>
        <v>Gmina Niemodlin</v>
      </c>
      <c r="D45" s="1" t="str">
        <f>'Wykaz ppe obiekty'!M46</f>
        <v>9910316271</v>
      </c>
      <c r="E45" s="2" t="str">
        <f>'Wykaz ppe obiekty'!T46</f>
        <v>Przedszkole Publiczne Nr 2 w Niemodlinie</v>
      </c>
      <c r="F45" s="1" t="str">
        <f>'Wykaz ppe obiekty'!U46</f>
        <v>49-100</v>
      </c>
      <c r="G45" s="2" t="str">
        <f>'Wykaz ppe obiekty'!V46</f>
        <v>Niemodlin</v>
      </c>
      <c r="H45" s="2" t="str">
        <f>'Wykaz ppe obiekty'!W46</f>
        <v>Opolska</v>
      </c>
      <c r="I45" s="42" t="str">
        <f>'Wykaz ppe obiekty'!X46</f>
        <v>30a</v>
      </c>
    </row>
    <row r="46" spans="1:9" ht="10.5">
      <c r="A46" s="40">
        <f>'Wykaz ppe obiekty'!A47</f>
        <v>45</v>
      </c>
      <c r="B46" s="1" t="str">
        <f>'Wykaz ppe obiekty'!AG47</f>
        <v>590322413700336136</v>
      </c>
      <c r="C46" s="2" t="str">
        <f>'Wykaz ppe obiekty'!L47</f>
        <v>Gmina Niemodlin</v>
      </c>
      <c r="D46" s="1" t="str">
        <f>'Wykaz ppe obiekty'!M47</f>
        <v>9910316271</v>
      </c>
      <c r="E46" s="2" t="str">
        <f>'Wykaz ppe obiekty'!T47</f>
        <v>Szkoła Podstawowa im. Tadeusza Kościuszkiw Rogach</v>
      </c>
      <c r="F46" s="1" t="str">
        <f>'Wykaz ppe obiekty'!U47</f>
        <v>49-156</v>
      </c>
      <c r="G46" s="2" t="str">
        <f>'Wykaz ppe obiekty'!V47</f>
        <v>Gracze</v>
      </c>
      <c r="H46" s="2" t="str">
        <f>'Wykaz ppe obiekty'!W47</f>
        <v>Rogi </v>
      </c>
      <c r="I46" s="42" t="str">
        <f>'Wykaz ppe obiekty'!X47</f>
        <v>10a</v>
      </c>
    </row>
    <row r="47" spans="1:9" ht="10.5">
      <c r="A47" s="40">
        <f>'Wykaz ppe obiekty'!A48</f>
        <v>46</v>
      </c>
      <c r="B47" s="1" t="str">
        <f>'Wykaz ppe obiekty'!AG48</f>
        <v>590322413700758266</v>
      </c>
      <c r="C47" s="2" t="str">
        <f>'Wykaz ppe obiekty'!L48</f>
        <v>Gmina Niemodlin</v>
      </c>
      <c r="D47" s="1" t="str">
        <f>'Wykaz ppe obiekty'!M48</f>
        <v>9910316271</v>
      </c>
      <c r="E47" s="2" t="str">
        <f>'Wykaz ppe obiekty'!T48</f>
        <v>Szkoła Podstawowa im. Tadeusza Kościuszkiw Rogach</v>
      </c>
      <c r="F47" s="1" t="str">
        <f>'Wykaz ppe obiekty'!U48</f>
        <v>49-156</v>
      </c>
      <c r="G47" s="2" t="str">
        <f>'Wykaz ppe obiekty'!V48</f>
        <v>Gracze</v>
      </c>
      <c r="H47" s="2" t="str">
        <f>'Wykaz ppe obiekty'!W48</f>
        <v>Rogi </v>
      </c>
      <c r="I47" s="42" t="str">
        <f>'Wykaz ppe obiekty'!X48</f>
        <v>10a</v>
      </c>
    </row>
    <row r="48" spans="1:9" ht="10.5">
      <c r="A48" s="40">
        <f>'Wykaz ppe obiekty'!A49</f>
        <v>47</v>
      </c>
      <c r="B48" s="1" t="str">
        <f>'Wykaz ppe obiekty'!AG49</f>
        <v>590322413700679882</v>
      </c>
      <c r="C48" s="2" t="str">
        <f>'Wykaz ppe obiekty'!L49</f>
        <v>Gmina Niemodlin</v>
      </c>
      <c r="D48" s="1" t="str">
        <f>'Wykaz ppe obiekty'!M49</f>
        <v>9910316271</v>
      </c>
      <c r="E48" s="2" t="str">
        <f>'Wykaz ppe obiekty'!T49</f>
        <v>Zakład Gospodarki Komunalnej i Mieszkaniowej w Niemodlinie</v>
      </c>
      <c r="F48" s="1" t="str">
        <f>'Wykaz ppe obiekty'!U49</f>
        <v>49-100</v>
      </c>
      <c r="G48" s="2" t="str">
        <f>'Wykaz ppe obiekty'!V49</f>
        <v>Niemodlin</v>
      </c>
      <c r="H48" s="2" t="str">
        <f>'Wykaz ppe obiekty'!W49</f>
        <v>Wojska Polskiego </v>
      </c>
      <c r="I48" s="2">
        <f>'Wykaz ppe obiekty'!X49</f>
        <v>3</v>
      </c>
    </row>
    <row r="49" spans="1:9" ht="10.5">
      <c r="A49" s="40">
        <f>'Wykaz ppe obiekty'!A50</f>
        <v>48</v>
      </c>
      <c r="B49" s="1" t="str">
        <f>'Wykaz ppe obiekty'!AG50</f>
        <v>590322413700806097</v>
      </c>
      <c r="C49" s="2" t="str">
        <f>'Wykaz ppe obiekty'!L50</f>
        <v>Gmina Niemodlin</v>
      </c>
      <c r="D49" s="1" t="str">
        <f>'Wykaz ppe obiekty'!M50</f>
        <v>9910316271</v>
      </c>
      <c r="E49" s="2" t="str">
        <f>'Wykaz ppe obiekty'!T50</f>
        <v>Zakład Gospodarki Komunalnej i Mieszkaniowej w Niemodlinie</v>
      </c>
      <c r="F49" s="1" t="str">
        <f>'Wykaz ppe obiekty'!U50</f>
        <v>49-100</v>
      </c>
      <c r="G49" s="2" t="str">
        <f>'Wykaz ppe obiekty'!V50</f>
        <v>Niemodlin</v>
      </c>
      <c r="H49" s="2" t="str">
        <f>'Wykaz ppe obiekty'!W50</f>
        <v>Wojska Polskiego </v>
      </c>
      <c r="I49" s="2">
        <f>'Wykaz ppe obiekty'!X50</f>
        <v>3</v>
      </c>
    </row>
    <row r="50" spans="1:9" ht="10.5">
      <c r="A50" s="40">
        <f>'Wykaz ppe obiekty'!A51</f>
        <v>49</v>
      </c>
      <c r="B50" s="1" t="str">
        <f>'Wykaz ppe obiekty'!AG51</f>
        <v>590322413700056089</v>
      </c>
      <c r="C50" s="2" t="str">
        <f>'Wykaz ppe obiekty'!L51</f>
        <v>Gmina Niemodlin</v>
      </c>
      <c r="D50" s="1" t="str">
        <f>'Wykaz ppe obiekty'!M51</f>
        <v>9910316271</v>
      </c>
      <c r="E50" s="2" t="str">
        <f>'Wykaz ppe obiekty'!T51</f>
        <v>Zakład Gospodarki Komunalnej i Mieszkaniowej w Niemodlinie</v>
      </c>
      <c r="F50" s="1" t="str">
        <f>'Wykaz ppe obiekty'!U51</f>
        <v>49-100</v>
      </c>
      <c r="G50" s="2" t="str">
        <f>'Wykaz ppe obiekty'!V51</f>
        <v>Niemodlin</v>
      </c>
      <c r="H50" s="2" t="str">
        <f>'Wykaz ppe obiekty'!W51</f>
        <v>Wojska Polskiego </v>
      </c>
      <c r="I50" s="2">
        <f>'Wykaz ppe obiekty'!X51</f>
        <v>3</v>
      </c>
    </row>
    <row r="51" spans="1:9" ht="10.5">
      <c r="A51" s="40">
        <f>'Wykaz ppe obiekty'!A52</f>
        <v>50</v>
      </c>
      <c r="B51" s="1" t="str">
        <f>'Wykaz ppe obiekty'!AG52</f>
        <v>590322413700597148</v>
      </c>
      <c r="C51" s="2" t="str">
        <f>'Wykaz ppe obiekty'!L52</f>
        <v>Gmina Niemodlin</v>
      </c>
      <c r="D51" s="1" t="str">
        <f>'Wykaz ppe obiekty'!M52</f>
        <v>9910316271</v>
      </c>
      <c r="E51" s="2" t="str">
        <f>'Wykaz ppe obiekty'!T52</f>
        <v>Zakład Gospodarki Komunalnej i Mieszkaniowej w Niemodlinie</v>
      </c>
      <c r="F51" s="1" t="str">
        <f>'Wykaz ppe obiekty'!U52</f>
        <v>49-100</v>
      </c>
      <c r="G51" s="2" t="str">
        <f>'Wykaz ppe obiekty'!V52</f>
        <v>Niemodlin</v>
      </c>
      <c r="H51" s="2" t="str">
        <f>'Wykaz ppe obiekty'!W52</f>
        <v>Wojska Polskiego </v>
      </c>
      <c r="I51" s="2">
        <f>'Wykaz ppe obiekty'!X52</f>
        <v>3</v>
      </c>
    </row>
    <row r="52" spans="1:9" ht="10.5">
      <c r="A52" s="40">
        <f>'Wykaz ppe obiekty'!A53</f>
        <v>51</v>
      </c>
      <c r="B52" s="1" t="str">
        <f>'Wykaz ppe obiekty'!AG53</f>
        <v>590322413700056775</v>
      </c>
      <c r="C52" s="2" t="str">
        <f>'Wykaz ppe obiekty'!L53</f>
        <v>Gmina Niemodlin</v>
      </c>
      <c r="D52" s="1" t="str">
        <f>'Wykaz ppe obiekty'!M53</f>
        <v>9910316271</v>
      </c>
      <c r="E52" s="2" t="str">
        <f>'Wykaz ppe obiekty'!T53</f>
        <v>Zakład Gospodarki Komunalnej i Mieszkaniowej w Niemodlinie</v>
      </c>
      <c r="F52" s="1" t="str">
        <f>'Wykaz ppe obiekty'!U53</f>
        <v>49-100</v>
      </c>
      <c r="G52" s="2" t="str">
        <f>'Wykaz ppe obiekty'!V53</f>
        <v>Niemodlin</v>
      </c>
      <c r="H52" s="2" t="str">
        <f>'Wykaz ppe obiekty'!W53</f>
        <v>Wojska Polskiego </v>
      </c>
      <c r="I52" s="2">
        <f>'Wykaz ppe obiekty'!X53</f>
        <v>3</v>
      </c>
    </row>
    <row r="53" spans="1:9" ht="10.5">
      <c r="A53" s="40">
        <f>'Wykaz ppe obiekty'!A54</f>
        <v>52</v>
      </c>
      <c r="B53" s="1" t="str">
        <f>'Wykaz ppe obiekty'!AG54</f>
        <v>590322413700136064</v>
      </c>
      <c r="C53" s="2" t="str">
        <f>'Wykaz ppe obiekty'!L54</f>
        <v>Gmina Niemodlin</v>
      </c>
      <c r="D53" s="1" t="str">
        <f>'Wykaz ppe obiekty'!M54</f>
        <v>9910316271</v>
      </c>
      <c r="E53" s="2" t="str">
        <f>'Wykaz ppe obiekty'!T54</f>
        <v>Zakład Gospodarki Komunalnej i Mieszkaniowej w Niemodlinie</v>
      </c>
      <c r="F53" s="1" t="str">
        <f>'Wykaz ppe obiekty'!U54</f>
        <v>49-100</v>
      </c>
      <c r="G53" s="2" t="str">
        <f>'Wykaz ppe obiekty'!V54</f>
        <v>Niemodlin</v>
      </c>
      <c r="H53" s="2" t="str">
        <f>'Wykaz ppe obiekty'!W54</f>
        <v>Wojska Polskiego </v>
      </c>
      <c r="I53" s="2">
        <f>'Wykaz ppe obiekty'!X54</f>
        <v>3</v>
      </c>
    </row>
    <row r="54" spans="1:9" ht="10.5">
      <c r="A54" s="40">
        <f>'Wykaz ppe obiekty'!A55</f>
        <v>53</v>
      </c>
      <c r="B54" s="1" t="str">
        <f>'Wykaz ppe obiekty'!AG55</f>
        <v>590322413700123965</v>
      </c>
      <c r="C54" s="2" t="str">
        <f>'Wykaz ppe obiekty'!L55</f>
        <v>Gmina Niemodlin</v>
      </c>
      <c r="D54" s="1" t="str">
        <f>'Wykaz ppe obiekty'!M55</f>
        <v>9910316271</v>
      </c>
      <c r="E54" s="2" t="str">
        <f>'Wykaz ppe obiekty'!T55</f>
        <v>Zakład Gospodarki Komunalnej i Mieszkaniowej w Niemodlinie</v>
      </c>
      <c r="F54" s="1" t="str">
        <f>'Wykaz ppe obiekty'!U55</f>
        <v>49-100</v>
      </c>
      <c r="G54" s="2" t="str">
        <f>'Wykaz ppe obiekty'!V55</f>
        <v>Niemodlin</v>
      </c>
      <c r="H54" s="2" t="str">
        <f>'Wykaz ppe obiekty'!W55</f>
        <v>Wojska Polskiego </v>
      </c>
      <c r="I54" s="2">
        <f>'Wykaz ppe obiekty'!X55</f>
        <v>3</v>
      </c>
    </row>
    <row r="55" spans="1:9" ht="10.5">
      <c r="A55" s="40">
        <f>'Wykaz ppe obiekty'!A56</f>
        <v>54</v>
      </c>
      <c r="B55" s="1" t="str">
        <f>'Wykaz ppe obiekty'!AG56</f>
        <v>590322413700434924</v>
      </c>
      <c r="C55" s="2" t="str">
        <f>'Wykaz ppe obiekty'!L56</f>
        <v>Gmina Niemodlin</v>
      </c>
      <c r="D55" s="1" t="str">
        <f>'Wykaz ppe obiekty'!M56</f>
        <v>9910316271</v>
      </c>
      <c r="E55" s="2" t="str">
        <f>'Wykaz ppe obiekty'!T56</f>
        <v>Zakład Gospodarki Komunalnej i Mieszkaniowej w Niemodlinie</v>
      </c>
      <c r="F55" s="1" t="str">
        <f>'Wykaz ppe obiekty'!U56</f>
        <v>49-100</v>
      </c>
      <c r="G55" s="2" t="str">
        <f>'Wykaz ppe obiekty'!V56</f>
        <v>Niemodlin</v>
      </c>
      <c r="H55" s="2" t="str">
        <f>'Wykaz ppe obiekty'!W56</f>
        <v>Wojska Polskiego </v>
      </c>
      <c r="I55" s="2">
        <f>'Wykaz ppe obiekty'!X56</f>
        <v>3</v>
      </c>
    </row>
    <row r="56" spans="1:9" ht="10.5">
      <c r="A56" s="40">
        <f>'Wykaz ppe obiekty'!A57</f>
        <v>55</v>
      </c>
      <c r="B56" s="1" t="str">
        <f>'Wykaz ppe obiekty'!AG57</f>
        <v>590322413700369257</v>
      </c>
      <c r="C56" s="2" t="str">
        <f>'Wykaz ppe obiekty'!L57</f>
        <v>Gmina Niemodlin</v>
      </c>
      <c r="D56" s="1" t="str">
        <f>'Wykaz ppe obiekty'!M57</f>
        <v>9910316271</v>
      </c>
      <c r="E56" s="2" t="str">
        <f>'Wykaz ppe obiekty'!T57</f>
        <v>Zakład Gospodarki Komunalnej i Mieszkaniowej w Niemodlinie</v>
      </c>
      <c r="F56" s="1" t="str">
        <f>'Wykaz ppe obiekty'!U57</f>
        <v>49-100</v>
      </c>
      <c r="G56" s="2" t="str">
        <f>'Wykaz ppe obiekty'!V57</f>
        <v>Niemodlin</v>
      </c>
      <c r="H56" s="2" t="str">
        <f>'Wykaz ppe obiekty'!W57</f>
        <v>Wojska Polskiego </v>
      </c>
      <c r="I56" s="2">
        <f>'Wykaz ppe obiekty'!X57</f>
        <v>3</v>
      </c>
    </row>
    <row r="57" spans="1:9" ht="10.5">
      <c r="A57" s="40">
        <f>'Wykaz ppe obiekty'!A58</f>
        <v>56</v>
      </c>
      <c r="B57" s="1" t="str">
        <f>'Wykaz ppe obiekty'!AG58</f>
        <v>590322413700343677</v>
      </c>
      <c r="C57" s="2" t="str">
        <f>'Wykaz ppe obiekty'!L58</f>
        <v>Gmina Niemodlin</v>
      </c>
      <c r="D57" s="1" t="str">
        <f>'Wykaz ppe obiekty'!M58</f>
        <v>9910316271</v>
      </c>
      <c r="E57" s="2" t="str">
        <f>'Wykaz ppe obiekty'!T58</f>
        <v>Zakład Gospodarki Komunalnej i Mieszkaniowej w Niemodlinie</v>
      </c>
      <c r="F57" s="1" t="str">
        <f>'Wykaz ppe obiekty'!U58</f>
        <v>49-100</v>
      </c>
      <c r="G57" s="2" t="str">
        <f>'Wykaz ppe obiekty'!V58</f>
        <v>Niemodlin</v>
      </c>
      <c r="H57" s="2" t="str">
        <f>'Wykaz ppe obiekty'!W58</f>
        <v>Wojska Polskiego </v>
      </c>
      <c r="I57" s="2">
        <f>'Wykaz ppe obiekty'!X58</f>
        <v>3</v>
      </c>
    </row>
    <row r="58" spans="1:9" ht="10.5">
      <c r="A58" s="40">
        <f>'Wykaz ppe obiekty'!A59</f>
        <v>57</v>
      </c>
      <c r="B58" s="1" t="str">
        <f>'Wykaz ppe obiekty'!AG59</f>
        <v>590322413700418405</v>
      </c>
      <c r="C58" s="2" t="str">
        <f>'Wykaz ppe obiekty'!L59</f>
        <v>Gmina Niemodlin</v>
      </c>
      <c r="D58" s="1" t="str">
        <f>'Wykaz ppe obiekty'!M59</f>
        <v>9910316271</v>
      </c>
      <c r="E58" s="2" t="str">
        <f>'Wykaz ppe obiekty'!T59</f>
        <v>Zakład Gospodarki Komunalnej i Mieszkaniowej w Niemodlinie</v>
      </c>
      <c r="F58" s="1" t="str">
        <f>'Wykaz ppe obiekty'!U59</f>
        <v>49-100</v>
      </c>
      <c r="G58" s="2" t="str">
        <f>'Wykaz ppe obiekty'!V59</f>
        <v>Niemodlin</v>
      </c>
      <c r="H58" s="2" t="str">
        <f>'Wykaz ppe obiekty'!W59</f>
        <v>Wojska Polskiego </v>
      </c>
      <c r="I58" s="2">
        <f>'Wykaz ppe obiekty'!X59</f>
        <v>3</v>
      </c>
    </row>
    <row r="59" spans="1:9" ht="10.5">
      <c r="A59" s="40">
        <f>'Wykaz ppe obiekty'!A60</f>
        <v>58</v>
      </c>
      <c r="B59" s="1" t="str">
        <f>'Wykaz ppe obiekty'!AG60</f>
        <v>590322413700082729</v>
      </c>
      <c r="C59" s="2" t="str">
        <f>'Wykaz ppe obiekty'!L60</f>
        <v>Gmina Niemodlin</v>
      </c>
      <c r="D59" s="1" t="str">
        <f>'Wykaz ppe obiekty'!M60</f>
        <v>9910316271</v>
      </c>
      <c r="E59" s="2" t="str">
        <f>'Wykaz ppe obiekty'!T60</f>
        <v>Zakład Gospodarki Komunalnej i Mieszkaniowej w Niemodlinie</v>
      </c>
      <c r="F59" s="1" t="str">
        <f>'Wykaz ppe obiekty'!U60</f>
        <v>49-100</v>
      </c>
      <c r="G59" s="2" t="str">
        <f>'Wykaz ppe obiekty'!V60</f>
        <v>Niemodlin</v>
      </c>
      <c r="H59" s="2" t="str">
        <f>'Wykaz ppe obiekty'!W60</f>
        <v>Wojska Polskiego </v>
      </c>
      <c r="I59" s="2">
        <f>'Wykaz ppe obiekty'!X60</f>
        <v>3</v>
      </c>
    </row>
    <row r="60" spans="1:9" ht="10.5">
      <c r="A60" s="40">
        <f>'Wykaz ppe obiekty'!A61</f>
        <v>59</v>
      </c>
      <c r="B60" s="1" t="str">
        <f>'Wykaz ppe obiekty'!AG61</f>
        <v>590322413700200635</v>
      </c>
      <c r="C60" s="2" t="str">
        <f>'Wykaz ppe obiekty'!L61</f>
        <v>Gmina Niemodlin</v>
      </c>
      <c r="D60" s="1" t="str">
        <f>'Wykaz ppe obiekty'!M61</f>
        <v>9910316271</v>
      </c>
      <c r="E60" s="2" t="str">
        <f>'Wykaz ppe obiekty'!T61</f>
        <v>Zakład Gospodarki Komunalnej i Mieszkaniowej w Niemodlinie</v>
      </c>
      <c r="F60" s="1" t="str">
        <f>'Wykaz ppe obiekty'!U61</f>
        <v>49-100</v>
      </c>
      <c r="G60" s="2" t="str">
        <f>'Wykaz ppe obiekty'!V61</f>
        <v>Niemodlin</v>
      </c>
      <c r="H60" s="2" t="str">
        <f>'Wykaz ppe obiekty'!W61</f>
        <v>Wojska Polskiego </v>
      </c>
      <c r="I60" s="2">
        <f>'Wykaz ppe obiekty'!X61</f>
        <v>3</v>
      </c>
    </row>
    <row r="61" spans="1:9" ht="10.5">
      <c r="A61" s="40">
        <f>'Wykaz ppe obiekty'!A62</f>
        <v>60</v>
      </c>
      <c r="B61" s="1" t="str">
        <f>'Wykaz ppe obiekty'!AG62</f>
        <v>590322413700153719</v>
      </c>
      <c r="C61" s="2" t="str">
        <f>'Wykaz ppe obiekty'!L62</f>
        <v>Gmina Niemodlin</v>
      </c>
      <c r="D61" s="1" t="str">
        <f>'Wykaz ppe obiekty'!M62</f>
        <v>9910316271</v>
      </c>
      <c r="E61" s="2" t="str">
        <f>'Wykaz ppe obiekty'!T62</f>
        <v>Zakład Gospodarki Komunalnej i Mieszkaniowej w Niemodlinie</v>
      </c>
      <c r="F61" s="1" t="str">
        <f>'Wykaz ppe obiekty'!U62</f>
        <v>49-100</v>
      </c>
      <c r="G61" s="2" t="str">
        <f>'Wykaz ppe obiekty'!V62</f>
        <v>Niemodlin</v>
      </c>
      <c r="H61" s="2" t="str">
        <f>'Wykaz ppe obiekty'!W62</f>
        <v>Wojska Polskiego </v>
      </c>
      <c r="I61" s="2">
        <f>'Wykaz ppe obiekty'!X62</f>
        <v>3</v>
      </c>
    </row>
    <row r="62" spans="1:9" ht="10.5">
      <c r="A62" s="40">
        <f>'Wykaz ppe obiekty'!A63</f>
        <v>61</v>
      </c>
      <c r="B62" s="1" t="str">
        <f>'Wykaz ppe obiekty'!AG63</f>
        <v>590322413700471363</v>
      </c>
      <c r="C62" s="2" t="str">
        <f>'Wykaz ppe obiekty'!L63</f>
        <v>Gmina Niemodlin</v>
      </c>
      <c r="D62" s="1" t="str">
        <f>'Wykaz ppe obiekty'!M63</f>
        <v>9910316271</v>
      </c>
      <c r="E62" s="2" t="str">
        <f>'Wykaz ppe obiekty'!T63</f>
        <v>Zakład Gospodarki Komunalnej i Mieszkaniowej w Niemodlinie</v>
      </c>
      <c r="F62" s="1" t="str">
        <f>'Wykaz ppe obiekty'!U63</f>
        <v>49-100</v>
      </c>
      <c r="G62" s="2" t="str">
        <f>'Wykaz ppe obiekty'!V63</f>
        <v>Niemodlin</v>
      </c>
      <c r="H62" s="2" t="str">
        <f>'Wykaz ppe obiekty'!W63</f>
        <v>Wojska Polskiego </v>
      </c>
      <c r="I62" s="2">
        <f>'Wykaz ppe obiekty'!X63</f>
        <v>3</v>
      </c>
    </row>
    <row r="63" spans="1:9" ht="10.5">
      <c r="A63" s="40">
        <f>'Wykaz ppe obiekty'!A64</f>
        <v>62</v>
      </c>
      <c r="B63" s="1" t="str">
        <f>'Wykaz ppe obiekty'!AG64</f>
        <v>590322413700275114</v>
      </c>
      <c r="C63" s="2" t="str">
        <f>'Wykaz ppe obiekty'!L64</f>
        <v>Gmina Niemodlin</v>
      </c>
      <c r="D63" s="1" t="str">
        <f>'Wykaz ppe obiekty'!M64</f>
        <v>9910316271</v>
      </c>
      <c r="E63" s="2" t="str">
        <f>'Wykaz ppe obiekty'!T64</f>
        <v>Zakład Gospodarki Komunalnej i Mieszkaniowej w Niemodlinie</v>
      </c>
      <c r="F63" s="1" t="str">
        <f>'Wykaz ppe obiekty'!U64</f>
        <v>49-100</v>
      </c>
      <c r="G63" s="2" t="str">
        <f>'Wykaz ppe obiekty'!V64</f>
        <v>Niemodlin</v>
      </c>
      <c r="H63" s="2" t="str">
        <f>'Wykaz ppe obiekty'!W64</f>
        <v>Wojska Polskiego </v>
      </c>
      <c r="I63" s="2">
        <f>'Wykaz ppe obiekty'!X64</f>
        <v>3</v>
      </c>
    </row>
    <row r="64" spans="1:9" ht="10.5">
      <c r="A64" s="40">
        <f>'Wykaz ppe obiekty'!A65</f>
        <v>63</v>
      </c>
      <c r="B64" s="1" t="str">
        <f>'Wykaz ppe obiekty'!AG65</f>
        <v>590322413700440383</v>
      </c>
      <c r="C64" s="2" t="str">
        <f>'Wykaz ppe obiekty'!L65</f>
        <v>Gmina Niemodlin</v>
      </c>
      <c r="D64" s="1" t="str">
        <f>'Wykaz ppe obiekty'!M65</f>
        <v>9910316271</v>
      </c>
      <c r="E64" s="2" t="str">
        <f>'Wykaz ppe obiekty'!T65</f>
        <v>Zakład Gospodarki Komunalnej i Mieszkaniowej w Niemodlinie</v>
      </c>
      <c r="F64" s="1" t="str">
        <f>'Wykaz ppe obiekty'!U65</f>
        <v>49-100</v>
      </c>
      <c r="G64" s="2" t="str">
        <f>'Wykaz ppe obiekty'!V65</f>
        <v>Niemodlin</v>
      </c>
      <c r="H64" s="2" t="str">
        <f>'Wykaz ppe obiekty'!W65</f>
        <v>Wojska Polskiego </v>
      </c>
      <c r="I64" s="2">
        <f>'Wykaz ppe obiekty'!X65</f>
        <v>3</v>
      </c>
    </row>
    <row r="65" spans="1:9" ht="10.5">
      <c r="A65" s="40">
        <f>'Wykaz ppe obiekty'!A66</f>
        <v>64</v>
      </c>
      <c r="B65" s="1" t="str">
        <f>'Wykaz ppe obiekty'!AG66</f>
        <v>590322413700657163</v>
      </c>
      <c r="C65" s="2" t="str">
        <f>'Wykaz ppe obiekty'!L66</f>
        <v>Gmina Niemodlin</v>
      </c>
      <c r="D65" s="1" t="str">
        <f>'Wykaz ppe obiekty'!M66</f>
        <v>9910316271</v>
      </c>
      <c r="E65" s="2" t="str">
        <f>'Wykaz ppe obiekty'!T66</f>
        <v>Zakład Gospodarki Komunalnej i Mieszkaniowej w Niemodlinie</v>
      </c>
      <c r="F65" s="1" t="str">
        <f>'Wykaz ppe obiekty'!U66</f>
        <v>49-100</v>
      </c>
      <c r="G65" s="2" t="str">
        <f>'Wykaz ppe obiekty'!V66</f>
        <v>Niemodlin</v>
      </c>
      <c r="H65" s="2" t="str">
        <f>'Wykaz ppe obiekty'!W66</f>
        <v>Wojska Polskiego </v>
      </c>
      <c r="I65" s="2">
        <f>'Wykaz ppe obiekty'!X66</f>
        <v>3</v>
      </c>
    </row>
    <row r="66" spans="1:9" ht="10.5">
      <c r="A66" s="40">
        <f>'Wykaz ppe obiekty'!A67</f>
        <v>65</v>
      </c>
      <c r="B66" s="1" t="str">
        <f>'Wykaz ppe obiekty'!AG67</f>
        <v>590322413700234203</v>
      </c>
      <c r="C66" s="2" t="str">
        <f>'Wykaz ppe obiekty'!L67</f>
        <v>Gmina Niemodlin</v>
      </c>
      <c r="D66" s="1" t="str">
        <f>'Wykaz ppe obiekty'!M67</f>
        <v>9910316271</v>
      </c>
      <c r="E66" s="2" t="str">
        <f>'Wykaz ppe obiekty'!T67</f>
        <v>Zakład Gospodarki Komunalnej i Mieszkaniowej w Niemodlinie</v>
      </c>
      <c r="F66" s="1" t="str">
        <f>'Wykaz ppe obiekty'!U67</f>
        <v>49-100</v>
      </c>
      <c r="G66" s="2" t="str">
        <f>'Wykaz ppe obiekty'!V67</f>
        <v>Niemodlin</v>
      </c>
      <c r="H66" s="2" t="str">
        <f>'Wykaz ppe obiekty'!W67</f>
        <v>Wojska Polskiego </v>
      </c>
      <c r="I66" s="2">
        <f>'Wykaz ppe obiekty'!X67</f>
        <v>3</v>
      </c>
    </row>
    <row r="67" spans="1:9" ht="10.5">
      <c r="A67" s="40">
        <f>'Wykaz ppe obiekty'!A68</f>
        <v>66</v>
      </c>
      <c r="B67" s="1" t="str">
        <f>'Wykaz ppe obiekty'!AG68</f>
        <v>590322413700721468</v>
      </c>
      <c r="C67" s="2" t="str">
        <f>'Wykaz ppe obiekty'!L68</f>
        <v>Gmina Niemodlin</v>
      </c>
      <c r="D67" s="1" t="str">
        <f>'Wykaz ppe obiekty'!M68</f>
        <v>9910316271</v>
      </c>
      <c r="E67" s="2" t="str">
        <f>'Wykaz ppe obiekty'!T68</f>
        <v>Zakład Gospodarki Komunalnej i Mieszkaniowej w Niemodlinie</v>
      </c>
      <c r="F67" s="1" t="str">
        <f>'Wykaz ppe obiekty'!U68</f>
        <v>49-100</v>
      </c>
      <c r="G67" s="2" t="str">
        <f>'Wykaz ppe obiekty'!V68</f>
        <v>Niemodlin</v>
      </c>
      <c r="H67" s="2" t="str">
        <f>'Wykaz ppe obiekty'!W68</f>
        <v>Wojska Polskiego </v>
      </c>
      <c r="I67" s="2">
        <f>'Wykaz ppe obiekty'!X68</f>
        <v>3</v>
      </c>
    </row>
    <row r="68" spans="1:9" ht="10.5">
      <c r="A68" s="40">
        <f>'Wykaz ppe obiekty'!A69</f>
        <v>67</v>
      </c>
      <c r="B68" s="1" t="str">
        <f>'Wykaz ppe obiekty'!AG69</f>
        <v>590322413700583271</v>
      </c>
      <c r="C68" s="2" t="str">
        <f>'Wykaz ppe obiekty'!L69</f>
        <v>Gmina Niemodlin</v>
      </c>
      <c r="D68" s="1" t="str">
        <f>'Wykaz ppe obiekty'!M69</f>
        <v>9910316271</v>
      </c>
      <c r="E68" s="2" t="str">
        <f>'Wykaz ppe obiekty'!T69</f>
        <v>Zakład Gospodarki Komunalnej i Mieszkaniowej w Niemodlinie</v>
      </c>
      <c r="F68" s="1" t="str">
        <f>'Wykaz ppe obiekty'!U69</f>
        <v>49-100</v>
      </c>
      <c r="G68" s="2" t="str">
        <f>'Wykaz ppe obiekty'!V69</f>
        <v>Niemodlin</v>
      </c>
      <c r="H68" s="2" t="str">
        <f>'Wykaz ppe obiekty'!W69</f>
        <v>Wojska Polskiego </v>
      </c>
      <c r="I68" s="2">
        <f>'Wykaz ppe obiekty'!X69</f>
        <v>3</v>
      </c>
    </row>
    <row r="69" spans="1:9" ht="10.5">
      <c r="A69" s="40">
        <f>'Wykaz ppe obiekty'!A70</f>
        <v>68</v>
      </c>
      <c r="B69" s="1" t="str">
        <f>'Wykaz ppe obiekty'!AG70</f>
        <v>590322413700042297</v>
      </c>
      <c r="C69" s="2" t="str">
        <f>'Wykaz ppe obiekty'!L70</f>
        <v>Gmina Niemodlin</v>
      </c>
      <c r="D69" s="1" t="str">
        <f>'Wykaz ppe obiekty'!M70</f>
        <v>9910316271</v>
      </c>
      <c r="E69" s="2" t="str">
        <f>'Wykaz ppe obiekty'!T70</f>
        <v>Zakład Gospodarki Komunalnej i Mieszkaniowej w Niemodlinie</v>
      </c>
      <c r="F69" s="1" t="str">
        <f>'Wykaz ppe obiekty'!U70</f>
        <v>49-100</v>
      </c>
      <c r="G69" s="2" t="str">
        <f>'Wykaz ppe obiekty'!V70</f>
        <v>Niemodlin</v>
      </c>
      <c r="H69" s="2" t="str">
        <f>'Wykaz ppe obiekty'!W70</f>
        <v>Wojska Polskiego </v>
      </c>
      <c r="I69" s="2">
        <f>'Wykaz ppe obiekty'!X70</f>
        <v>3</v>
      </c>
    </row>
    <row r="70" spans="1:9" ht="10.5">
      <c r="A70" s="40">
        <f>'Wykaz ppe obiekty'!A71</f>
        <v>69</v>
      </c>
      <c r="B70" s="1" t="str">
        <f>'Wykaz ppe obiekty'!AG71</f>
        <v>590322413700572190</v>
      </c>
      <c r="C70" s="2" t="str">
        <f>'Wykaz ppe obiekty'!L71</f>
        <v>Gmina Niemodlin</v>
      </c>
      <c r="D70" s="1" t="str">
        <f>'Wykaz ppe obiekty'!M71</f>
        <v>9910316271</v>
      </c>
      <c r="E70" s="2" t="str">
        <f>'Wykaz ppe obiekty'!T71</f>
        <v>Zakład Gospodarki Komunalnej i Mieszkaniowej w Niemodlinie</v>
      </c>
      <c r="F70" s="1" t="str">
        <f>'Wykaz ppe obiekty'!U71</f>
        <v>49-100</v>
      </c>
      <c r="G70" s="2" t="str">
        <f>'Wykaz ppe obiekty'!V71</f>
        <v>Niemodlin</v>
      </c>
      <c r="H70" s="2" t="str">
        <f>'Wykaz ppe obiekty'!W71</f>
        <v>Wojska Polskiego </v>
      </c>
      <c r="I70" s="2">
        <f>'Wykaz ppe obiekty'!X71</f>
        <v>3</v>
      </c>
    </row>
    <row r="71" spans="1:9" ht="10.5">
      <c r="A71" s="40">
        <f>'Wykaz ppe obiekty'!A72</f>
        <v>70</v>
      </c>
      <c r="B71" s="1" t="str">
        <f>'Wykaz ppe obiekty'!AG72</f>
        <v>590322413700354659</v>
      </c>
      <c r="C71" s="2" t="str">
        <f>'Wykaz ppe obiekty'!L72</f>
        <v>Gmina Niemodlin</v>
      </c>
      <c r="D71" s="1" t="str">
        <f>'Wykaz ppe obiekty'!M72</f>
        <v>9910316271</v>
      </c>
      <c r="E71" s="2" t="str">
        <f>'Wykaz ppe obiekty'!T72</f>
        <v>Zakład Gospodarki Komunalnej i Mieszkaniowej w Niemodlinie</v>
      </c>
      <c r="F71" s="1" t="str">
        <f>'Wykaz ppe obiekty'!U72</f>
        <v>49-100</v>
      </c>
      <c r="G71" s="2" t="str">
        <f>'Wykaz ppe obiekty'!V72</f>
        <v>Niemodlin</v>
      </c>
      <c r="H71" s="2" t="str">
        <f>'Wykaz ppe obiekty'!W72</f>
        <v>Wojska Polskiego </v>
      </c>
      <c r="I71" s="2">
        <f>'Wykaz ppe obiekty'!X72</f>
        <v>3</v>
      </c>
    </row>
    <row r="72" spans="1:9" ht="10.5">
      <c r="A72" s="40">
        <f>'Wykaz ppe obiekty'!A73</f>
        <v>71</v>
      </c>
      <c r="B72" s="1" t="str">
        <f>'Wykaz ppe obiekty'!AG73</f>
        <v>590322413700244608</v>
      </c>
      <c r="C72" s="2" t="str">
        <f>'Wykaz ppe obiekty'!L73</f>
        <v>Gmina Niemodlin</v>
      </c>
      <c r="D72" s="1" t="str">
        <f>'Wykaz ppe obiekty'!M73</f>
        <v>9910316271</v>
      </c>
      <c r="E72" s="2" t="str">
        <f>'Wykaz ppe obiekty'!T73</f>
        <v>Zakład Gospodarki Komunalnej i Mieszkaniowej w Niemodlinie</v>
      </c>
      <c r="F72" s="1" t="str">
        <f>'Wykaz ppe obiekty'!U73</f>
        <v>49-100</v>
      </c>
      <c r="G72" s="2" t="str">
        <f>'Wykaz ppe obiekty'!V73</f>
        <v>Niemodlin</v>
      </c>
      <c r="H72" s="2" t="str">
        <f>'Wykaz ppe obiekty'!W73</f>
        <v>Wojska Polskiego </v>
      </c>
      <c r="I72" s="2">
        <f>'Wykaz ppe obiekty'!X73</f>
        <v>3</v>
      </c>
    </row>
    <row r="73" spans="1:9" ht="10.5">
      <c r="A73" s="40">
        <f>'Wykaz ppe obiekty'!A74</f>
        <v>72</v>
      </c>
      <c r="B73" s="1" t="str">
        <f>'Wykaz ppe obiekty'!AG74</f>
        <v>590322413700034674</v>
      </c>
      <c r="C73" s="2" t="str">
        <f>'Wykaz ppe obiekty'!L74</f>
        <v>Gmina Niemodlin</v>
      </c>
      <c r="D73" s="1" t="str">
        <f>'Wykaz ppe obiekty'!M74</f>
        <v>9910316271</v>
      </c>
      <c r="E73" s="2" t="str">
        <f>'Wykaz ppe obiekty'!T74</f>
        <v>Zakład Gospodarki Komunalnej i Mieszkaniowej w Niemodlinie</v>
      </c>
      <c r="F73" s="1" t="str">
        <f>'Wykaz ppe obiekty'!U74</f>
        <v>49-100</v>
      </c>
      <c r="G73" s="2" t="str">
        <f>'Wykaz ppe obiekty'!V74</f>
        <v>Niemodlin</v>
      </c>
      <c r="H73" s="2" t="str">
        <f>'Wykaz ppe obiekty'!W74</f>
        <v>Wojska Polskiego </v>
      </c>
      <c r="I73" s="2">
        <f>'Wykaz ppe obiekty'!X74</f>
        <v>3</v>
      </c>
    </row>
    <row r="74" spans="1:9" ht="10.5">
      <c r="A74" s="40">
        <f>'Wykaz ppe obiekty'!A75</f>
        <v>73</v>
      </c>
      <c r="B74" s="1" t="str">
        <f>'Wykaz ppe obiekty'!AG75</f>
        <v>590322413700306542</v>
      </c>
      <c r="C74" s="2" t="str">
        <f>'Wykaz ppe obiekty'!L75</f>
        <v>Gmina Niemodlin</v>
      </c>
      <c r="D74" s="1" t="str">
        <f>'Wykaz ppe obiekty'!M75</f>
        <v>9910316271</v>
      </c>
      <c r="E74" s="2" t="str">
        <f>'Wykaz ppe obiekty'!T75</f>
        <v>Zakład Gospodarki Komunalnej i Mieszkaniowej w Niemodlinie</v>
      </c>
      <c r="F74" s="1" t="str">
        <f>'Wykaz ppe obiekty'!U75</f>
        <v>49-100</v>
      </c>
      <c r="G74" s="2" t="str">
        <f>'Wykaz ppe obiekty'!V75</f>
        <v>Niemodlin</v>
      </c>
      <c r="H74" s="2" t="str">
        <f>'Wykaz ppe obiekty'!W75</f>
        <v>Wojska Polskiego </v>
      </c>
      <c r="I74" s="2">
        <f>'Wykaz ppe obiekty'!X75</f>
        <v>3</v>
      </c>
    </row>
    <row r="75" spans="1:9" ht="10.5">
      <c r="A75" s="40">
        <f>'Wykaz ppe obiekty'!A76</f>
        <v>74</v>
      </c>
      <c r="B75" s="1" t="str">
        <f>'Wykaz ppe obiekty'!AG76</f>
        <v>590322413700446224</v>
      </c>
      <c r="C75" s="2" t="str">
        <f>'Wykaz ppe obiekty'!L76</f>
        <v>Gmina Niemodlin</v>
      </c>
      <c r="D75" s="1" t="str">
        <f>'Wykaz ppe obiekty'!M76</f>
        <v>9910316271</v>
      </c>
      <c r="E75" s="2" t="str">
        <f>'Wykaz ppe obiekty'!T76</f>
        <v>Zakład Gospodarki Komunalnej i Mieszkaniowej w Niemodlinie</v>
      </c>
      <c r="F75" s="1" t="str">
        <f>'Wykaz ppe obiekty'!U76</f>
        <v>49-100</v>
      </c>
      <c r="G75" s="2" t="str">
        <f>'Wykaz ppe obiekty'!V76</f>
        <v>Niemodlin</v>
      </c>
      <c r="H75" s="2" t="str">
        <f>'Wykaz ppe obiekty'!W76</f>
        <v>Wojska Polskiego </v>
      </c>
      <c r="I75" s="2">
        <f>'Wykaz ppe obiekty'!X76</f>
        <v>3</v>
      </c>
    </row>
    <row r="76" spans="1:9" ht="10.5">
      <c r="A76" s="40">
        <f>'Wykaz ppe obiekty'!A77</f>
        <v>75</v>
      </c>
      <c r="B76" s="1" t="str">
        <f>'Wykaz ppe obiekty'!AG77</f>
        <v>590322413700275589</v>
      </c>
      <c r="C76" s="2" t="str">
        <f>'Wykaz ppe obiekty'!L77</f>
        <v>Gmina Niemodlin</v>
      </c>
      <c r="D76" s="1" t="str">
        <f>'Wykaz ppe obiekty'!M77</f>
        <v>9910316271</v>
      </c>
      <c r="E76" s="2" t="str">
        <f>'Wykaz ppe obiekty'!T77</f>
        <v>Zakład Gospodarki Komunalnej i Mieszkaniowej w Niemodlinie</v>
      </c>
      <c r="F76" s="1" t="str">
        <f>'Wykaz ppe obiekty'!U77</f>
        <v>49-100</v>
      </c>
      <c r="G76" s="2" t="str">
        <f>'Wykaz ppe obiekty'!V77</f>
        <v>Niemodlin</v>
      </c>
      <c r="H76" s="2" t="str">
        <f>'Wykaz ppe obiekty'!W77</f>
        <v>Wojska Polskiego </v>
      </c>
      <c r="I76" s="2">
        <f>'Wykaz ppe obiekty'!X77</f>
        <v>3</v>
      </c>
    </row>
    <row r="77" spans="1:9" ht="10.5">
      <c r="A77" s="40">
        <f>'Wykaz ppe obiekty'!A78</f>
        <v>76</v>
      </c>
      <c r="B77" s="1" t="str">
        <f>'Wykaz ppe obiekty'!AG78</f>
        <v>590322413700158530</v>
      </c>
      <c r="C77" s="2" t="str">
        <f>'Wykaz ppe obiekty'!L78</f>
        <v>Gmina Niemodlin</v>
      </c>
      <c r="D77" s="1" t="str">
        <f>'Wykaz ppe obiekty'!M78</f>
        <v>9910316271</v>
      </c>
      <c r="E77" s="2" t="str">
        <f>'Wykaz ppe obiekty'!T78</f>
        <v>Zakład Gospodarki Komunalnej i Mieszkaniowej w Niemodlinie</v>
      </c>
      <c r="F77" s="1" t="str">
        <f>'Wykaz ppe obiekty'!U78</f>
        <v>49-100</v>
      </c>
      <c r="G77" s="2" t="str">
        <f>'Wykaz ppe obiekty'!V78</f>
        <v>Niemodlin</v>
      </c>
      <c r="H77" s="2" t="str">
        <f>'Wykaz ppe obiekty'!W78</f>
        <v>Wojska Polskiego </v>
      </c>
      <c r="I77" s="2">
        <f>'Wykaz ppe obiekty'!X78</f>
        <v>3</v>
      </c>
    </row>
    <row r="78" spans="1:9" ht="10.5">
      <c r="A78" s="40">
        <f>'Wykaz ppe obiekty'!A79</f>
        <v>77</v>
      </c>
      <c r="B78" s="1" t="str">
        <f>'Wykaz ppe obiekty'!AG79</f>
        <v>590322413700092926</v>
      </c>
      <c r="C78" s="2" t="str">
        <f>'Wykaz ppe obiekty'!L79</f>
        <v>Gmina Niemodlin</v>
      </c>
      <c r="D78" s="1" t="str">
        <f>'Wykaz ppe obiekty'!M79</f>
        <v>9910316271</v>
      </c>
      <c r="E78" s="2" t="str">
        <f>'Wykaz ppe obiekty'!T79</f>
        <v>Zakład Gospodarki Komunalnej i Mieszkaniowej w Niemodlinie</v>
      </c>
      <c r="F78" s="1" t="str">
        <f>'Wykaz ppe obiekty'!U79</f>
        <v>49-100</v>
      </c>
      <c r="G78" s="2" t="str">
        <f>'Wykaz ppe obiekty'!V79</f>
        <v>Niemodlin</v>
      </c>
      <c r="H78" s="2" t="str">
        <f>'Wykaz ppe obiekty'!W79</f>
        <v>Wojska Polskiego </v>
      </c>
      <c r="I78" s="2">
        <f>'Wykaz ppe obiekty'!X79</f>
        <v>3</v>
      </c>
    </row>
    <row r="79" spans="1:9" ht="10.5">
      <c r="A79" s="40">
        <f>'Wykaz ppe obiekty'!A80</f>
        <v>78</v>
      </c>
      <c r="B79" s="1" t="str">
        <f>'Wykaz ppe obiekty'!AG80</f>
        <v>590322413700028055</v>
      </c>
      <c r="C79" s="2" t="str">
        <f>'Wykaz ppe obiekty'!L80</f>
        <v>Gmina Niemodlin</v>
      </c>
      <c r="D79" s="1" t="str">
        <f>'Wykaz ppe obiekty'!M80</f>
        <v>9910316271</v>
      </c>
      <c r="E79" s="2" t="str">
        <f>'Wykaz ppe obiekty'!T80</f>
        <v>Zakład Gospodarki Komunalnej i Mieszkaniowej w Niemodlinie</v>
      </c>
      <c r="F79" s="1" t="str">
        <f>'Wykaz ppe obiekty'!U80</f>
        <v>49-100</v>
      </c>
      <c r="G79" s="2" t="str">
        <f>'Wykaz ppe obiekty'!V80</f>
        <v>Niemodlin</v>
      </c>
      <c r="H79" s="2" t="str">
        <f>'Wykaz ppe obiekty'!W80</f>
        <v>Wojska Polskiego </v>
      </c>
      <c r="I79" s="2">
        <f>'Wykaz ppe obiekty'!X80</f>
        <v>3</v>
      </c>
    </row>
    <row r="80" spans="1:9" ht="10.5">
      <c r="A80" s="40">
        <f>'Wykaz ppe obiekty'!A81</f>
        <v>79</v>
      </c>
      <c r="B80" s="1" t="str">
        <f>'Wykaz ppe obiekty'!AG81</f>
        <v>590322413700768029</v>
      </c>
      <c r="C80" s="2" t="str">
        <f>'Wykaz ppe obiekty'!L81</f>
        <v>Gmina Niemodlin</v>
      </c>
      <c r="D80" s="1" t="str">
        <f>'Wykaz ppe obiekty'!M81</f>
        <v>9910316271</v>
      </c>
      <c r="E80" s="2" t="str">
        <f>'Wykaz ppe obiekty'!T81</f>
        <v>Zakład Gospodarki Komunalnej i Mieszkaniowej w Niemodlinie</v>
      </c>
      <c r="F80" s="1" t="str">
        <f>'Wykaz ppe obiekty'!U81</f>
        <v>49-100</v>
      </c>
      <c r="G80" s="2" t="str">
        <f>'Wykaz ppe obiekty'!V81</f>
        <v>Niemodlin</v>
      </c>
      <c r="H80" s="2" t="str">
        <f>'Wykaz ppe obiekty'!W81</f>
        <v>Wojska Polskiego </v>
      </c>
      <c r="I80" s="2">
        <f>'Wykaz ppe obiekty'!X81</f>
        <v>3</v>
      </c>
    </row>
    <row r="81" spans="1:9" ht="10.5">
      <c r="A81" s="40">
        <f>'Wykaz ppe obiekty'!A82</f>
        <v>80</v>
      </c>
      <c r="B81" s="1" t="str">
        <f>'Wykaz ppe obiekty'!AG82</f>
        <v>590322413700234746</v>
      </c>
      <c r="C81" s="2" t="str">
        <f>'Wykaz ppe obiekty'!L82</f>
        <v>Gmina Niemodlin</v>
      </c>
      <c r="D81" s="1" t="str">
        <f>'Wykaz ppe obiekty'!M82</f>
        <v>9910316271</v>
      </c>
      <c r="E81" s="2" t="str">
        <f>'Wykaz ppe obiekty'!T82</f>
        <v>Zakład Gospodarki Komunalnej i Mieszkaniowej w Niemodlinie</v>
      </c>
      <c r="F81" s="1" t="str">
        <f>'Wykaz ppe obiekty'!U82</f>
        <v>49-100</v>
      </c>
      <c r="G81" s="2" t="str">
        <f>'Wykaz ppe obiekty'!V82</f>
        <v>Niemodlin</v>
      </c>
      <c r="H81" s="2" t="str">
        <f>'Wykaz ppe obiekty'!W82</f>
        <v>Wojska Polskiego </v>
      </c>
      <c r="I81" s="2">
        <f>'Wykaz ppe obiekty'!X82</f>
        <v>3</v>
      </c>
    </row>
    <row r="82" spans="1:9" ht="10.5">
      <c r="A82" s="40">
        <f>'Wykaz ppe obiekty'!A83</f>
        <v>81</v>
      </c>
      <c r="B82" s="1" t="str">
        <f>'Wykaz ppe obiekty'!AG83</f>
        <v>590322413700444428</v>
      </c>
      <c r="C82" s="2" t="str">
        <f>'Wykaz ppe obiekty'!L83</f>
        <v>Gmina Niemodlin</v>
      </c>
      <c r="D82" s="1" t="str">
        <f>'Wykaz ppe obiekty'!M83</f>
        <v>9910316271</v>
      </c>
      <c r="E82" s="2" t="str">
        <f>'Wykaz ppe obiekty'!T83</f>
        <v>Zakład Gospodarki Komunalnej i Mieszkaniowej w Niemodlinie</v>
      </c>
      <c r="F82" s="1" t="str">
        <f>'Wykaz ppe obiekty'!U83</f>
        <v>49-100</v>
      </c>
      <c r="G82" s="2" t="str">
        <f>'Wykaz ppe obiekty'!V83</f>
        <v>Niemodlin</v>
      </c>
      <c r="H82" s="2" t="str">
        <f>'Wykaz ppe obiekty'!W83</f>
        <v>Wojska Polskiego </v>
      </c>
      <c r="I82" s="2">
        <f>'Wykaz ppe obiekty'!X83</f>
        <v>3</v>
      </c>
    </row>
    <row r="83" spans="1:9" ht="10.5">
      <c r="A83" s="40">
        <f>'Wykaz ppe obiekty'!A84</f>
        <v>82</v>
      </c>
      <c r="B83" s="1" t="str">
        <f>'Wykaz ppe obiekty'!AG84</f>
        <v>590322413700356370</v>
      </c>
      <c r="C83" s="2" t="str">
        <f>'Wykaz ppe obiekty'!L84</f>
        <v>Gmina Niemodlin</v>
      </c>
      <c r="D83" s="1" t="str">
        <f>'Wykaz ppe obiekty'!M84</f>
        <v>9910316271</v>
      </c>
      <c r="E83" s="2" t="str">
        <f>'Wykaz ppe obiekty'!T84</f>
        <v>Zakład Gospodarki Komunalnej i Mieszkaniowej w Niemodlinie</v>
      </c>
      <c r="F83" s="1" t="str">
        <f>'Wykaz ppe obiekty'!U84</f>
        <v>49-100</v>
      </c>
      <c r="G83" s="2" t="str">
        <f>'Wykaz ppe obiekty'!V84</f>
        <v>Niemodlin</v>
      </c>
      <c r="H83" s="2" t="str">
        <f>'Wykaz ppe obiekty'!W84</f>
        <v>Wojska Polskiego </v>
      </c>
      <c r="I83" s="2">
        <f>'Wykaz ppe obiekty'!X84</f>
        <v>3</v>
      </c>
    </row>
    <row r="84" spans="1:9" ht="10.5">
      <c r="A84" s="40">
        <f>'Wykaz ppe obiekty'!A85</f>
        <v>83</v>
      </c>
      <c r="B84" s="1" t="str">
        <f>'Wykaz ppe obiekty'!AG85</f>
        <v>590322413700673521</v>
      </c>
      <c r="C84" s="2" t="str">
        <f>'Wykaz ppe obiekty'!L85</f>
        <v>Gmina Niemodlin</v>
      </c>
      <c r="D84" s="1" t="str">
        <f>'Wykaz ppe obiekty'!M85</f>
        <v>9910316271</v>
      </c>
      <c r="E84" s="2" t="str">
        <f>'Wykaz ppe obiekty'!T85</f>
        <v>Zakład Gospodarki Komunalnej i Mieszkaniowej w Niemodlinie</v>
      </c>
      <c r="F84" s="1" t="str">
        <f>'Wykaz ppe obiekty'!U85</f>
        <v>49-100</v>
      </c>
      <c r="G84" s="2" t="str">
        <f>'Wykaz ppe obiekty'!V85</f>
        <v>Niemodlin</v>
      </c>
      <c r="H84" s="2" t="str">
        <f>'Wykaz ppe obiekty'!W85</f>
        <v>Wojska Polskiego </v>
      </c>
      <c r="I84" s="2">
        <f>'Wykaz ppe obiekty'!X85</f>
        <v>3</v>
      </c>
    </row>
    <row r="85" spans="1:9" ht="10.5">
      <c r="A85" s="40">
        <f>'Wykaz ppe obiekty'!A86</f>
        <v>84</v>
      </c>
      <c r="B85" s="1" t="str">
        <f>'Wykaz ppe obiekty'!AG86</f>
        <v>590322413700626831</v>
      </c>
      <c r="C85" s="2" t="str">
        <f>'Wykaz ppe obiekty'!L86</f>
        <v>Gmina Niemodlin</v>
      </c>
      <c r="D85" s="1" t="str">
        <f>'Wykaz ppe obiekty'!M86</f>
        <v>9910316271</v>
      </c>
      <c r="E85" s="2" t="str">
        <f>'Wykaz ppe obiekty'!T86</f>
        <v>Zakład Gospodarki Komunalnej i Mieszkaniowej w Niemodlinie</v>
      </c>
      <c r="F85" s="1" t="str">
        <f>'Wykaz ppe obiekty'!U86</f>
        <v>49-100</v>
      </c>
      <c r="G85" s="2" t="str">
        <f>'Wykaz ppe obiekty'!V86</f>
        <v>Niemodlin</v>
      </c>
      <c r="H85" s="2" t="str">
        <f>'Wykaz ppe obiekty'!W86</f>
        <v>Wojska Polskiego </v>
      </c>
      <c r="I85" s="2">
        <f>'Wykaz ppe obiekty'!X86</f>
        <v>3</v>
      </c>
    </row>
    <row r="86" spans="1:9" ht="10.5">
      <c r="A86" s="40">
        <f>'Wykaz ppe obiekty'!A87</f>
        <v>85</v>
      </c>
      <c r="B86" s="1" t="str">
        <f>'Wykaz ppe obiekty'!AG87</f>
        <v>590322413700567615</v>
      </c>
      <c r="C86" s="2" t="str">
        <f>'Wykaz ppe obiekty'!L87</f>
        <v>Gmina Niemodlin</v>
      </c>
      <c r="D86" s="1" t="str">
        <f>'Wykaz ppe obiekty'!M87</f>
        <v>9910316271</v>
      </c>
      <c r="E86" s="2" t="str">
        <f>'Wykaz ppe obiekty'!T87</f>
        <v>Zakład Gospodarki Komunalnej i Mieszkaniowej w Niemodlinie</v>
      </c>
      <c r="F86" s="1" t="str">
        <f>'Wykaz ppe obiekty'!U87</f>
        <v>49-100</v>
      </c>
      <c r="G86" s="2" t="str">
        <f>'Wykaz ppe obiekty'!V87</f>
        <v>Niemodlin</v>
      </c>
      <c r="H86" s="2" t="str">
        <f>'Wykaz ppe obiekty'!W87</f>
        <v>Wojska Polskiego </v>
      </c>
      <c r="I86" s="2">
        <f>'Wykaz ppe obiekty'!X87</f>
        <v>3</v>
      </c>
    </row>
    <row r="87" spans="1:9" ht="10.5">
      <c r="A87" s="40">
        <f>'Wykaz ppe obiekty'!A88</f>
        <v>86</v>
      </c>
      <c r="B87" s="1" t="str">
        <f>'Wykaz ppe obiekty'!AG88</f>
        <v>590322413700707974</v>
      </c>
      <c r="C87" s="2" t="str">
        <f>'Wykaz ppe obiekty'!L88</f>
        <v>Gmina Niemodlin</v>
      </c>
      <c r="D87" s="1" t="str">
        <f>'Wykaz ppe obiekty'!M88</f>
        <v>9910316271</v>
      </c>
      <c r="E87" s="2" t="str">
        <f>'Wykaz ppe obiekty'!T88</f>
        <v>Zakład Gospodarki Komunalnej i Mieszkaniowej w Niemodlinie</v>
      </c>
      <c r="F87" s="1" t="str">
        <f>'Wykaz ppe obiekty'!U88</f>
        <v>49-100</v>
      </c>
      <c r="G87" s="2" t="str">
        <f>'Wykaz ppe obiekty'!V88</f>
        <v>Niemodlin</v>
      </c>
      <c r="H87" s="2" t="str">
        <f>'Wykaz ppe obiekty'!W88</f>
        <v>Wojska Polskiego </v>
      </c>
      <c r="I87" s="2">
        <f>'Wykaz ppe obiekty'!X88</f>
        <v>3</v>
      </c>
    </row>
    <row r="88" spans="1:9" ht="10.5">
      <c r="A88" s="40">
        <f>'Wykaz ppe obiekty'!A89</f>
        <v>87</v>
      </c>
      <c r="B88" s="1" t="str">
        <f>'Wykaz ppe obiekty'!AG89</f>
        <v>590322413700533078</v>
      </c>
      <c r="C88" s="2" t="str">
        <f>'Wykaz ppe obiekty'!L89</f>
        <v>Gmina Niemodlin</v>
      </c>
      <c r="D88" s="1" t="str">
        <f>'Wykaz ppe obiekty'!M89</f>
        <v>9910316271</v>
      </c>
      <c r="E88" s="2" t="str">
        <f>'Wykaz ppe obiekty'!T89</f>
        <v>Zakład Gospodarki Komunalnej i Mieszkaniowej w Niemodlinie</v>
      </c>
      <c r="F88" s="1" t="str">
        <f>'Wykaz ppe obiekty'!U89</f>
        <v>49-100</v>
      </c>
      <c r="G88" s="2" t="str">
        <f>'Wykaz ppe obiekty'!V89</f>
        <v>Niemodlin</v>
      </c>
      <c r="H88" s="2" t="str">
        <f>'Wykaz ppe obiekty'!W89</f>
        <v>Wojska Polskiego </v>
      </c>
      <c r="I88" s="2">
        <f>'Wykaz ppe obiekty'!X89</f>
        <v>3</v>
      </c>
    </row>
    <row r="89" spans="1:9" ht="10.5">
      <c r="A89" s="40">
        <f>'Wykaz ppe obiekty'!A90</f>
        <v>88</v>
      </c>
      <c r="B89" s="1" t="str">
        <f>'Wykaz ppe obiekty'!AG90</f>
        <v>590322413700616429</v>
      </c>
      <c r="C89" s="2" t="str">
        <f>'Wykaz ppe obiekty'!L90</f>
        <v>Gmina Niemodlin</v>
      </c>
      <c r="D89" s="1" t="str">
        <f>'Wykaz ppe obiekty'!M90</f>
        <v>9910316271</v>
      </c>
      <c r="E89" s="2" t="str">
        <f>'Wykaz ppe obiekty'!T90</f>
        <v>Zakład Gospodarki Komunalnej i Mieszkaniowej w Niemodlinie</v>
      </c>
      <c r="F89" s="1" t="str">
        <f>'Wykaz ppe obiekty'!U90</f>
        <v>49-100</v>
      </c>
      <c r="G89" s="2" t="str">
        <f>'Wykaz ppe obiekty'!V90</f>
        <v>Niemodlin</v>
      </c>
      <c r="H89" s="2" t="str">
        <f>'Wykaz ppe obiekty'!W90</f>
        <v>Wojska Polskiego </v>
      </c>
      <c r="I89" s="2">
        <f>'Wykaz ppe obiekty'!X90</f>
        <v>3</v>
      </c>
    </row>
    <row r="90" spans="1:9" ht="10.5">
      <c r="A90" s="40">
        <f>'Wykaz ppe obiekty'!A91</f>
        <v>89</v>
      </c>
      <c r="B90" s="1" t="str">
        <f>'Wykaz ppe obiekty'!AG91</f>
        <v>590322413700116745</v>
      </c>
      <c r="C90" s="2" t="str">
        <f>'Wykaz ppe obiekty'!L91</f>
        <v>Gmina Niemodlin</v>
      </c>
      <c r="D90" s="1" t="str">
        <f>'Wykaz ppe obiekty'!M91</f>
        <v>9910316271</v>
      </c>
      <c r="E90" s="2" t="str">
        <f>'Wykaz ppe obiekty'!T91</f>
        <v>Zakład Gospodarki Komunalnej i Mieszkaniowej w Niemodlinie</v>
      </c>
      <c r="F90" s="1" t="str">
        <f>'Wykaz ppe obiekty'!U91</f>
        <v>49-100</v>
      </c>
      <c r="G90" s="2" t="str">
        <f>'Wykaz ppe obiekty'!V91</f>
        <v>Niemodlin</v>
      </c>
      <c r="H90" s="2" t="str">
        <f>'Wykaz ppe obiekty'!W91</f>
        <v>Wojska Polskiego </v>
      </c>
      <c r="I90" s="2">
        <f>'Wykaz ppe obiekty'!X91</f>
        <v>3</v>
      </c>
    </row>
    <row r="91" spans="1:9" ht="10.5">
      <c r="A91" s="40">
        <f>'Wykaz ppe obiekty'!A92</f>
        <v>90</v>
      </c>
      <c r="B91" s="1" t="str">
        <f>'Wykaz ppe obiekty'!AG92</f>
        <v>590322413700829195</v>
      </c>
      <c r="C91" s="2" t="str">
        <f>'Wykaz ppe obiekty'!L92</f>
        <v>Gmina Niemodlin</v>
      </c>
      <c r="D91" s="1" t="str">
        <f>'Wykaz ppe obiekty'!M92</f>
        <v>9910316271</v>
      </c>
      <c r="E91" s="2" t="str">
        <f>'Wykaz ppe obiekty'!T92</f>
        <v>Zakład Gospodarki Komunalnej i Mieszkaniowej w Niemodlinie</v>
      </c>
      <c r="F91" s="1" t="str">
        <f>'Wykaz ppe obiekty'!U92</f>
        <v>49-100</v>
      </c>
      <c r="G91" s="2" t="str">
        <f>'Wykaz ppe obiekty'!V92</f>
        <v>Niemodlin</v>
      </c>
      <c r="H91" s="2" t="str">
        <f>'Wykaz ppe obiekty'!W92</f>
        <v>Wojska Polskiego </v>
      </c>
      <c r="I91" s="2">
        <f>'Wykaz ppe obiekty'!X92</f>
        <v>3</v>
      </c>
    </row>
    <row r="92" spans="1:9" ht="10.5">
      <c r="A92" s="40">
        <f>'Wykaz ppe obiekty'!A93</f>
        <v>91</v>
      </c>
      <c r="B92" s="1" t="str">
        <f>'Wykaz ppe obiekty'!AG93</f>
        <v>590322413700350842</v>
      </c>
      <c r="C92" s="2" t="str">
        <f>'Wykaz ppe obiekty'!L93</f>
        <v>Gmina Niemodlin</v>
      </c>
      <c r="D92" s="1" t="str">
        <f>'Wykaz ppe obiekty'!M93</f>
        <v>9910316271</v>
      </c>
      <c r="E92" s="2" t="str">
        <f>'Wykaz ppe obiekty'!T93</f>
        <v>Zakład Gospodarki Komunalnej i Mieszkaniowej w Niemodlinie</v>
      </c>
      <c r="F92" s="1" t="str">
        <f>'Wykaz ppe obiekty'!U93</f>
        <v>49-100</v>
      </c>
      <c r="G92" s="2" t="str">
        <f>'Wykaz ppe obiekty'!V93</f>
        <v>Niemodlin</v>
      </c>
      <c r="H92" s="2" t="str">
        <f>'Wykaz ppe obiekty'!W93</f>
        <v>Wojska Polskiego </v>
      </c>
      <c r="I92" s="2">
        <f>'Wykaz ppe obiekty'!X93</f>
        <v>3</v>
      </c>
    </row>
    <row r="93" spans="1:9" ht="10.5">
      <c r="A93" s="40">
        <f>'Wykaz ppe obiekty'!A94</f>
        <v>92</v>
      </c>
      <c r="B93" s="1" t="str">
        <f>'Wykaz ppe obiekty'!AG94</f>
        <v>590322413700767947</v>
      </c>
      <c r="C93" s="2" t="str">
        <f>'Wykaz ppe obiekty'!L94</f>
        <v>Gmina Niemodlin</v>
      </c>
      <c r="D93" s="1" t="str">
        <f>'Wykaz ppe obiekty'!M94</f>
        <v>9910316271</v>
      </c>
      <c r="E93" s="2" t="str">
        <f>'Wykaz ppe obiekty'!T94</f>
        <v>Zakład Gospodarki Komunalnej i Mieszkaniowej w Niemodlinie</v>
      </c>
      <c r="F93" s="1" t="str">
        <f>'Wykaz ppe obiekty'!U94</f>
        <v>49-100</v>
      </c>
      <c r="G93" s="2" t="str">
        <f>'Wykaz ppe obiekty'!V94</f>
        <v>Niemodlin</v>
      </c>
      <c r="H93" s="2" t="str">
        <f>'Wykaz ppe obiekty'!W94</f>
        <v>Wojska Polskiego </v>
      </c>
      <c r="I93" s="2">
        <f>'Wykaz ppe obiekty'!X94</f>
        <v>3</v>
      </c>
    </row>
    <row r="94" spans="1:9" ht="10.5">
      <c r="A94" s="40">
        <f>'Wykaz ppe obiekty'!A95</f>
        <v>93</v>
      </c>
      <c r="B94" s="1" t="str">
        <f>'Wykaz ppe obiekty'!AG95</f>
        <v>590322413700040439</v>
      </c>
      <c r="C94" s="2" t="str">
        <f>'Wykaz ppe obiekty'!L95</f>
        <v>Gmina Niemodlin</v>
      </c>
      <c r="D94" s="1" t="str">
        <f>'Wykaz ppe obiekty'!M95</f>
        <v>9910316271</v>
      </c>
      <c r="E94" s="2" t="str">
        <f>'Wykaz ppe obiekty'!T95</f>
        <v>Zakład Gospodarki Komunalnej i Mieszkaniowej w Niemodlinie</v>
      </c>
      <c r="F94" s="1" t="str">
        <f>'Wykaz ppe obiekty'!U95</f>
        <v>49-100</v>
      </c>
      <c r="G94" s="2" t="str">
        <f>'Wykaz ppe obiekty'!V95</f>
        <v>Niemodlin</v>
      </c>
      <c r="H94" s="2" t="str">
        <f>'Wykaz ppe obiekty'!W95</f>
        <v>Wojska Polskiego </v>
      </c>
      <c r="I94" s="2">
        <f>'Wykaz ppe obiekty'!X95</f>
        <v>3</v>
      </c>
    </row>
    <row r="95" spans="1:9" ht="10.5">
      <c r="A95" s="40">
        <f>'Wykaz ppe obiekty'!A96</f>
        <v>94</v>
      </c>
      <c r="B95" s="1" t="str">
        <f>'Wykaz ppe obiekty'!AG96</f>
        <v>590322413700478928</v>
      </c>
      <c r="C95" s="2" t="str">
        <f>'Wykaz ppe obiekty'!L96</f>
        <v>Gmina Niemodlin</v>
      </c>
      <c r="D95" s="1" t="str">
        <f>'Wykaz ppe obiekty'!M96</f>
        <v>9910316271</v>
      </c>
      <c r="E95" s="2" t="str">
        <f>'Wykaz ppe obiekty'!T96</f>
        <v>Zakład Gospodarki Komunalnej i Mieszkaniowej w Niemodlinie</v>
      </c>
      <c r="F95" s="1" t="str">
        <f>'Wykaz ppe obiekty'!U96</f>
        <v>49-100</v>
      </c>
      <c r="G95" s="2" t="str">
        <f>'Wykaz ppe obiekty'!V96</f>
        <v>Niemodlin</v>
      </c>
      <c r="H95" s="2" t="str">
        <f>'Wykaz ppe obiekty'!W96</f>
        <v>Wojska Polskiego </v>
      </c>
      <c r="I95" s="2">
        <f>'Wykaz ppe obiekty'!X96</f>
        <v>3</v>
      </c>
    </row>
    <row r="96" spans="1:9" ht="10.5">
      <c r="A96" s="40">
        <f>'Wykaz ppe obiekty'!A97</f>
        <v>95</v>
      </c>
      <c r="B96" s="1" t="str">
        <f>'Wykaz ppe obiekty'!AG97</f>
        <v>590322413700228479</v>
      </c>
      <c r="C96" s="2" t="str">
        <f>'Wykaz ppe obiekty'!L97</f>
        <v>Gmina Niemodlin</v>
      </c>
      <c r="D96" s="1" t="str">
        <f>'Wykaz ppe obiekty'!M97</f>
        <v>9910316271</v>
      </c>
      <c r="E96" s="2" t="str">
        <f>'Wykaz ppe obiekty'!T97</f>
        <v>Zakład Gospodarki Komunalnej i Mieszkaniowej w Niemodlinie</v>
      </c>
      <c r="F96" s="1" t="str">
        <f>'Wykaz ppe obiekty'!U97</f>
        <v>49-100</v>
      </c>
      <c r="G96" s="2" t="str">
        <f>'Wykaz ppe obiekty'!V97</f>
        <v>Niemodlin</v>
      </c>
      <c r="H96" s="2" t="str">
        <f>'Wykaz ppe obiekty'!W97</f>
        <v>Wojska Polskiego </v>
      </c>
      <c r="I96" s="2">
        <f>'Wykaz ppe obiekty'!X97</f>
        <v>3</v>
      </c>
    </row>
    <row r="97" spans="1:9" ht="10.5">
      <c r="A97" s="40">
        <f>'Wykaz ppe obiekty'!A98</f>
        <v>96</v>
      </c>
      <c r="B97" s="1" t="str">
        <f>'Wykaz ppe obiekty'!AG98</f>
        <v>590322413700527534</v>
      </c>
      <c r="C97" s="2" t="str">
        <f>'Wykaz ppe obiekty'!L98</f>
        <v>Gmina Niemodlin</v>
      </c>
      <c r="D97" s="1" t="str">
        <f>'Wykaz ppe obiekty'!M98</f>
        <v>9910316271</v>
      </c>
      <c r="E97" s="2" t="str">
        <f>'Wykaz ppe obiekty'!T98</f>
        <v>Zakład Gospodarki Komunalnej i Mieszkaniowej w Niemodlinie</v>
      </c>
      <c r="F97" s="1" t="str">
        <f>'Wykaz ppe obiekty'!U98</f>
        <v>49-100</v>
      </c>
      <c r="G97" s="2" t="str">
        <f>'Wykaz ppe obiekty'!V98</f>
        <v>Niemodlin</v>
      </c>
      <c r="H97" s="2" t="str">
        <f>'Wykaz ppe obiekty'!W98</f>
        <v>Wojska Polskiego </v>
      </c>
      <c r="I97" s="2">
        <f>'Wykaz ppe obiekty'!X98</f>
        <v>3</v>
      </c>
    </row>
    <row r="98" spans="1:9" ht="10.5">
      <c r="A98" s="40">
        <f>'Wykaz ppe obiekty'!A99</f>
        <v>97</v>
      </c>
      <c r="B98" s="1" t="str">
        <f>'Wykaz ppe obiekty'!AG99</f>
        <v>590322413700259909</v>
      </c>
      <c r="C98" s="2" t="str">
        <f>'Wykaz ppe obiekty'!L99</f>
        <v>Gmina Niemodlin</v>
      </c>
      <c r="D98" s="1" t="str">
        <f>'Wykaz ppe obiekty'!M99</f>
        <v>9910316271</v>
      </c>
      <c r="E98" s="2" t="str">
        <f>'Wykaz ppe obiekty'!T99</f>
        <v>Zakład Gospodarki Komunalnej i Mieszkaniowej w Niemodlinie</v>
      </c>
      <c r="F98" s="1" t="str">
        <f>'Wykaz ppe obiekty'!U99</f>
        <v>49-100</v>
      </c>
      <c r="G98" s="2" t="str">
        <f>'Wykaz ppe obiekty'!V99</f>
        <v>Niemodlin</v>
      </c>
      <c r="H98" s="2" t="str">
        <f>'Wykaz ppe obiekty'!W99</f>
        <v>Wojska Polskiego </v>
      </c>
      <c r="I98" s="2">
        <f>'Wykaz ppe obiekty'!X99</f>
        <v>3</v>
      </c>
    </row>
    <row r="99" spans="1:9" ht="10.5">
      <c r="A99" s="40">
        <f>'Wykaz ppe obiekty'!A100</f>
        <v>98</v>
      </c>
      <c r="B99" s="1" t="str">
        <f>'Wykaz ppe obiekty'!AG100</f>
        <v>590322413700350330</v>
      </c>
      <c r="C99" s="2" t="str">
        <f>'Wykaz ppe obiekty'!L100</f>
        <v>Gmina Niemodlin</v>
      </c>
      <c r="D99" s="1" t="str">
        <f>'Wykaz ppe obiekty'!M100</f>
        <v>9910316271</v>
      </c>
      <c r="E99" s="2" t="str">
        <f>'Wykaz ppe obiekty'!T100</f>
        <v>Zakład Gospodarki Komunalnej i Mieszkaniowej w Niemodlinie</v>
      </c>
      <c r="F99" s="1" t="str">
        <f>'Wykaz ppe obiekty'!U100</f>
        <v>49-100</v>
      </c>
      <c r="G99" s="2" t="str">
        <f>'Wykaz ppe obiekty'!V100</f>
        <v>Niemodlin</v>
      </c>
      <c r="H99" s="2" t="str">
        <f>'Wykaz ppe obiekty'!W100</f>
        <v>Wojska Polskiego </v>
      </c>
      <c r="I99" s="2">
        <f>'Wykaz ppe obiekty'!X100</f>
        <v>3</v>
      </c>
    </row>
    <row r="100" spans="1:9" ht="10.5">
      <c r="A100" s="40">
        <f>'Wykaz ppe obiekty'!A101</f>
        <v>99</v>
      </c>
      <c r="B100" s="1" t="str">
        <f>'Wykaz ppe obiekty'!AG101</f>
        <v>590322413700754633</v>
      </c>
      <c r="C100" s="2" t="str">
        <f>'Wykaz ppe obiekty'!L101</f>
        <v>Gmina Niemodlin</v>
      </c>
      <c r="D100" s="1" t="str">
        <f>'Wykaz ppe obiekty'!M101</f>
        <v>9910316271</v>
      </c>
      <c r="E100" s="2" t="str">
        <f>'Wykaz ppe obiekty'!T101</f>
        <v>Zakład Gospodarki Komunalnej i Mieszkaniowej w Niemodlinie</v>
      </c>
      <c r="F100" s="1" t="str">
        <f>'Wykaz ppe obiekty'!U101</f>
        <v>49-100</v>
      </c>
      <c r="G100" s="2" t="str">
        <f>'Wykaz ppe obiekty'!V101</f>
        <v>Niemodlin</v>
      </c>
      <c r="H100" s="2" t="str">
        <f>'Wykaz ppe obiekty'!W101</f>
        <v>Wojska Polskiego </v>
      </c>
      <c r="I100" s="2">
        <f>'Wykaz ppe obiekty'!X101</f>
        <v>3</v>
      </c>
    </row>
    <row r="101" spans="1:9" ht="10.5">
      <c r="A101" s="40">
        <f>'Wykaz ppe obiekty'!A102</f>
        <v>100</v>
      </c>
      <c r="B101" s="1" t="str">
        <f>'Wykaz ppe obiekty'!AG102</f>
        <v>590322413700383345</v>
      </c>
      <c r="C101" s="2" t="str">
        <f>'Wykaz ppe obiekty'!L102</f>
        <v>Gmina Niemodlin</v>
      </c>
      <c r="D101" s="1" t="str">
        <f>'Wykaz ppe obiekty'!M102</f>
        <v>9910316271</v>
      </c>
      <c r="E101" s="2" t="str">
        <f>'Wykaz ppe obiekty'!T102</f>
        <v>Zakład Gospodarki Komunalnej i Mieszkaniowej w Niemodlinie</v>
      </c>
      <c r="F101" s="1" t="str">
        <f>'Wykaz ppe obiekty'!U102</f>
        <v>49-100</v>
      </c>
      <c r="G101" s="2" t="str">
        <f>'Wykaz ppe obiekty'!V102</f>
        <v>Niemodlin</v>
      </c>
      <c r="H101" s="2" t="str">
        <f>'Wykaz ppe obiekty'!W102</f>
        <v>Wojska Polskiego </v>
      </c>
      <c r="I101" s="2">
        <f>'Wykaz ppe obiekty'!X102</f>
        <v>3</v>
      </c>
    </row>
    <row r="102" spans="1:9" ht="10.5">
      <c r="A102" s="40">
        <f>'Wykaz ppe obiekty'!A103</f>
        <v>101</v>
      </c>
      <c r="B102" s="1" t="str">
        <f>'Wykaz ppe obiekty'!AG103</f>
        <v>590322413700711896</v>
      </c>
      <c r="C102" s="2" t="str">
        <f>'Wykaz ppe obiekty'!L103</f>
        <v>Gmina Niemodlin</v>
      </c>
      <c r="D102" s="1" t="str">
        <f>'Wykaz ppe obiekty'!M103</f>
        <v>9910316271</v>
      </c>
      <c r="E102" s="2" t="str">
        <f>'Wykaz ppe obiekty'!T103</f>
        <v>Zakład Gospodarki Komunalnej i Mieszkaniowej w Niemodlinie</v>
      </c>
      <c r="F102" s="1" t="str">
        <f>'Wykaz ppe obiekty'!U103</f>
        <v>49-100</v>
      </c>
      <c r="G102" s="2" t="str">
        <f>'Wykaz ppe obiekty'!V103</f>
        <v>Niemodlin</v>
      </c>
      <c r="H102" s="2" t="str">
        <f>'Wykaz ppe obiekty'!W103</f>
        <v>Wojska Polskiego </v>
      </c>
      <c r="I102" s="2">
        <f>'Wykaz ppe obiekty'!X103</f>
        <v>3</v>
      </c>
    </row>
    <row r="103" spans="1:9" ht="10.5">
      <c r="A103" s="40">
        <f>'Wykaz ppe obiekty'!A104</f>
        <v>102</v>
      </c>
      <c r="B103" s="1" t="str">
        <f>'Wykaz ppe obiekty'!AG104</f>
        <v>590322413700652137</v>
      </c>
      <c r="C103" s="2" t="str">
        <f>'Wykaz ppe obiekty'!L104</f>
        <v>Gmina Niemodlin</v>
      </c>
      <c r="D103" s="1" t="str">
        <f>'Wykaz ppe obiekty'!M104</f>
        <v>9910316271</v>
      </c>
      <c r="E103" s="2" t="str">
        <f>'Wykaz ppe obiekty'!T104</f>
        <v>Zakład Gospodarki Komunalnej i Mieszkaniowej w Niemodlinie</v>
      </c>
      <c r="F103" s="1" t="str">
        <f>'Wykaz ppe obiekty'!U104</f>
        <v>49-100</v>
      </c>
      <c r="G103" s="2" t="str">
        <f>'Wykaz ppe obiekty'!V104</f>
        <v>Niemodlin</v>
      </c>
      <c r="H103" s="2" t="str">
        <f>'Wykaz ppe obiekty'!W104</f>
        <v>Wojska Polskiego </v>
      </c>
      <c r="I103" s="2">
        <f>'Wykaz ppe obiekty'!X104</f>
        <v>3</v>
      </c>
    </row>
    <row r="104" spans="1:9" ht="10.5">
      <c r="A104" s="40">
        <f>'Wykaz ppe obiekty'!A105</f>
        <v>103</v>
      </c>
      <c r="B104" s="1" t="str">
        <f>'Wykaz ppe obiekty'!AG105</f>
        <v>590322413700422136</v>
      </c>
      <c r="C104" s="2" t="str">
        <f>'Wykaz ppe obiekty'!L105</f>
        <v>Miejsko Gminna Biblioteka Publiczna</v>
      </c>
      <c r="D104" s="1" t="str">
        <f>'Wykaz ppe obiekty'!M105</f>
        <v>754 00 11 933</v>
      </c>
      <c r="E104" s="2" t="str">
        <f>'Wykaz ppe obiekty'!T105</f>
        <v>Miejsko Gminna Biblioteka Publiczna</v>
      </c>
      <c r="F104" s="1" t="str">
        <f>'Wykaz ppe obiekty'!U105</f>
        <v>49-100</v>
      </c>
      <c r="G104" s="2" t="str">
        <f>'Wykaz ppe obiekty'!V105</f>
        <v>Niemodlin</v>
      </c>
      <c r="H104" s="2" t="str">
        <f>'Wykaz ppe obiekty'!W105</f>
        <v>Bohaterów Powstań Śląskich </v>
      </c>
      <c r="I104" s="42" t="str">
        <f>'Wykaz ppe obiekty'!X105</f>
        <v>34A</v>
      </c>
    </row>
    <row r="105" spans="1:9" ht="10.5">
      <c r="A105" s="40">
        <f>'Wykaz ppe obiekty'!A106</f>
        <v>104</v>
      </c>
      <c r="B105" s="1" t="str">
        <f>'Wykaz ppe obiekty'!AG106</f>
        <v>590322413700085928</v>
      </c>
      <c r="C105" s="2" t="str">
        <f>'Wykaz ppe obiekty'!L106</f>
        <v>Miejsko Gminna Biblioteka Publiczna</v>
      </c>
      <c r="D105" s="1" t="str">
        <f>'Wykaz ppe obiekty'!M106</f>
        <v>754 00 11 933</v>
      </c>
      <c r="E105" s="2" t="str">
        <f>'Wykaz ppe obiekty'!T106</f>
        <v>Miejsko Gminna Biblioteka Publiczna</v>
      </c>
      <c r="F105" s="1" t="str">
        <f>'Wykaz ppe obiekty'!U106</f>
        <v>49-100</v>
      </c>
      <c r="G105" s="2" t="str">
        <f>'Wykaz ppe obiekty'!V106</f>
        <v>Niemodlin</v>
      </c>
      <c r="H105" s="2" t="str">
        <f>'Wykaz ppe obiekty'!W106</f>
        <v>Bohaterów Powstań Śląskich </v>
      </c>
      <c r="I105" s="42" t="str">
        <f>'Wykaz ppe obiekty'!X106</f>
        <v>34A</v>
      </c>
    </row>
    <row r="106" spans="1:9" ht="10.5">
      <c r="A106" s="40">
        <f>'Wykaz ppe obiekty'!A107</f>
        <v>105</v>
      </c>
      <c r="B106" s="1" t="str">
        <f>'Wykaz ppe obiekty'!AG107</f>
        <v>590322413700148272</v>
      </c>
      <c r="C106" s="2" t="str">
        <f>'Wykaz ppe obiekty'!L107</f>
        <v>Ośrodek Kultury w Niemodlinie im. Agnieszki Osieckiej</v>
      </c>
      <c r="D106" s="1" t="str">
        <f>'Wykaz ppe obiekty'!M107</f>
        <v>754 16 40 312</v>
      </c>
      <c r="E106" s="2" t="str">
        <f>'Wykaz ppe obiekty'!T107</f>
        <v>Ośrodek Kultury w Niemodlinie im. Agnieszki Osieckiej</v>
      </c>
      <c r="F106" s="1" t="str">
        <f>'Wykaz ppe obiekty'!U107</f>
        <v>49-100</v>
      </c>
      <c r="G106" s="2" t="str">
        <f>'Wykaz ppe obiekty'!V107</f>
        <v>Niemodlin</v>
      </c>
      <c r="H106" s="2" t="str">
        <f>'Wykaz ppe obiekty'!W107</f>
        <v>Mikołaja Reja</v>
      </c>
      <c r="I106" s="2">
        <f>'Wykaz ppe obiekty'!X107</f>
        <v>1</v>
      </c>
    </row>
    <row r="107" spans="1:9" ht="10.5">
      <c r="A107" s="40">
        <f>'Wykaz ppe obiekty'!A108</f>
        <v>106</v>
      </c>
      <c r="B107" s="1" t="str">
        <f>'Wykaz ppe obiekty'!AG108</f>
        <v>590322413700485780</v>
      </c>
      <c r="C107" s="2" t="str">
        <f>'Wykaz ppe obiekty'!L108</f>
        <v>Ośrodek Kultury w Niemodlinie im. Agnieszki Osieckiej</v>
      </c>
      <c r="D107" s="1" t="str">
        <f>'Wykaz ppe obiekty'!M108</f>
        <v>754 16 40 312</v>
      </c>
      <c r="E107" s="2" t="str">
        <f>'Wykaz ppe obiekty'!T108</f>
        <v>Ośrodek Kultury w Niemodlinie im. Agnieszki Osieckiej</v>
      </c>
      <c r="F107" s="1" t="str">
        <f>'Wykaz ppe obiekty'!U108</f>
        <v>49-100</v>
      </c>
      <c r="G107" s="2" t="str">
        <f>'Wykaz ppe obiekty'!V108</f>
        <v>Niemodlin</v>
      </c>
      <c r="H107" s="2" t="str">
        <f>'Wykaz ppe obiekty'!W108</f>
        <v>Mikołaja Reja</v>
      </c>
      <c r="I107" s="2">
        <f>'Wykaz ppe obiekty'!X108</f>
        <v>1</v>
      </c>
    </row>
    <row r="108" spans="1:9" ht="10.5">
      <c r="A108" s="40">
        <f>'Wykaz ppe obiekty'!A109</f>
        <v>107</v>
      </c>
      <c r="B108" s="1" t="str">
        <f>'Wykaz ppe obiekty'!AG109</f>
        <v>590322413700666592</v>
      </c>
      <c r="C108" s="2" t="str">
        <f>'Wykaz ppe obiekty'!L109</f>
        <v>Samorządowy Zakład Opieki Zdrowotnej w Niemodlinie</v>
      </c>
      <c r="D108" s="1" t="str">
        <f>'Wykaz ppe obiekty'!M109</f>
        <v>991 02 27 426</v>
      </c>
      <c r="E108" s="2" t="str">
        <f>'Wykaz ppe obiekty'!T109</f>
        <v>Samorządowy Zakład Opieki Zdrowotnej w Niemodlinie</v>
      </c>
      <c r="F108" s="1" t="str">
        <f>'Wykaz ppe obiekty'!U109</f>
        <v>49-100</v>
      </c>
      <c r="G108" s="2" t="str">
        <f>'Wykaz ppe obiekty'!V109</f>
        <v>Niemodlin</v>
      </c>
      <c r="H108" s="2" t="str">
        <f>'Wykaz ppe obiekty'!W109</f>
        <v>Zamkowa </v>
      </c>
      <c r="I108" s="2">
        <f>'Wykaz ppe obiekty'!X109</f>
        <v>4</v>
      </c>
    </row>
    <row r="109" spans="1:9" ht="10.5">
      <c r="A109" s="40">
        <f>'Wykaz ppe obiekty'!A110</f>
        <v>108</v>
      </c>
      <c r="B109" s="1" t="str">
        <f>'Wykaz ppe obiekty'!AG110</f>
        <v>590322413700244691</v>
      </c>
      <c r="C109" s="2" t="str">
        <f>'Wykaz ppe obiekty'!L110</f>
        <v>Samorządowy Zakład Opieki Zdrowotnej w Niemodlinie</v>
      </c>
      <c r="D109" s="1" t="str">
        <f>'Wykaz ppe obiekty'!M110</f>
        <v>991 02 27 426</v>
      </c>
      <c r="E109" s="2" t="str">
        <f>'Wykaz ppe obiekty'!T110</f>
        <v>Samorządowy Zakład Opieki Zdrowotnej w Niemodlinie</v>
      </c>
      <c r="F109" s="1" t="str">
        <f>'Wykaz ppe obiekty'!U110</f>
        <v>49-100</v>
      </c>
      <c r="G109" s="2" t="str">
        <f>'Wykaz ppe obiekty'!V110</f>
        <v>Niemodlin</v>
      </c>
      <c r="H109" s="2" t="str">
        <f>'Wykaz ppe obiekty'!W110</f>
        <v>Zamkowa </v>
      </c>
      <c r="I109" s="2">
        <f>'Wykaz ppe obiekty'!X110</f>
        <v>4</v>
      </c>
    </row>
    <row r="110" spans="1:9" ht="10.5">
      <c r="A110" s="40">
        <f>'Wykaz ppe obiekty'!A111</f>
        <v>109</v>
      </c>
      <c r="B110" s="1" t="str">
        <f>'Wykaz ppe obiekty'!AG111</f>
        <v>590322413700800590</v>
      </c>
      <c r="C110" s="2" t="str">
        <f>'Wykaz ppe obiekty'!L111</f>
        <v>Samorządowy Zakład Opieki Zdrowotnej w Niemodlinie</v>
      </c>
      <c r="D110" s="1" t="str">
        <f>'Wykaz ppe obiekty'!M111</f>
        <v>991 02 27 426</v>
      </c>
      <c r="E110" s="2" t="str">
        <f>'Wykaz ppe obiekty'!T111</f>
        <v>Samorządowy Zakład Opieki Zdrowotnej w Niemodlinie</v>
      </c>
      <c r="F110" s="1" t="str">
        <f>'Wykaz ppe obiekty'!U111</f>
        <v>49-100</v>
      </c>
      <c r="G110" s="2" t="str">
        <f>'Wykaz ppe obiekty'!V111</f>
        <v>Niemodlin</v>
      </c>
      <c r="H110" s="2" t="str">
        <f>'Wykaz ppe obiekty'!W111</f>
        <v>Zamkowa </v>
      </c>
      <c r="I110" s="2">
        <f>'Wykaz ppe obiekty'!X111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6"/>
    </sheetView>
  </sheetViews>
  <sheetFormatPr defaultColWidth="8.50390625" defaultRowHeight="14.25"/>
  <cols>
    <col min="1" max="1" width="5.25390625" style="8" customWidth="1"/>
    <col min="2" max="2" width="15.00390625" style="8" customWidth="1"/>
    <col min="3" max="3" width="10.375" style="8" customWidth="1"/>
    <col min="4" max="4" width="8.50390625" style="8" customWidth="1"/>
    <col min="5" max="5" width="8.75390625" style="8" customWidth="1"/>
    <col min="6" max="6" width="8.125" style="8" customWidth="1"/>
    <col min="7" max="7" width="20.50390625" style="8" customWidth="1"/>
    <col min="8" max="8" width="11.00390625" style="31" customWidth="1"/>
    <col min="9" max="16384" width="8.50390625" style="8" customWidth="1"/>
  </cols>
  <sheetData>
    <row r="1" spans="1:8" s="3" customFormat="1" ht="27" customHeight="1">
      <c r="A1" s="43" t="s">
        <v>0</v>
      </c>
      <c r="B1" s="43" t="s">
        <v>5</v>
      </c>
      <c r="C1" s="43"/>
      <c r="D1" s="43"/>
      <c r="E1" s="43"/>
      <c r="F1" s="43"/>
      <c r="G1" s="43"/>
      <c r="H1" s="43"/>
    </row>
    <row r="2" spans="1:8" s="3" customFormat="1" ht="58.5" customHeight="1">
      <c r="A2" s="43"/>
      <c r="B2" s="14" t="s">
        <v>15</v>
      </c>
      <c r="C2" s="14" t="s">
        <v>21</v>
      </c>
      <c r="D2" s="14" t="s">
        <v>16</v>
      </c>
      <c r="E2" s="14" t="s">
        <v>17</v>
      </c>
      <c r="F2" s="14" t="s">
        <v>18</v>
      </c>
      <c r="G2" s="14" t="s">
        <v>19</v>
      </c>
      <c r="H2" s="14" t="s">
        <v>20</v>
      </c>
    </row>
    <row r="3" spans="1:8" s="4" customFormat="1" ht="11.25" customHeight="1">
      <c r="A3" s="26">
        <v>1</v>
      </c>
      <c r="B3" s="32" t="s">
        <v>74</v>
      </c>
      <c r="C3" s="33" t="s">
        <v>75</v>
      </c>
      <c r="D3" s="33" t="s">
        <v>76</v>
      </c>
      <c r="E3" s="32" t="s">
        <v>77</v>
      </c>
      <c r="F3" s="32" t="s">
        <v>77</v>
      </c>
      <c r="G3" s="32" t="s">
        <v>78</v>
      </c>
      <c r="H3" s="34" t="s">
        <v>79</v>
      </c>
    </row>
    <row r="4" spans="1:8" ht="12">
      <c r="A4" s="26">
        <v>2</v>
      </c>
      <c r="B4" s="32" t="s">
        <v>127</v>
      </c>
      <c r="C4" s="33" t="s">
        <v>499</v>
      </c>
      <c r="D4" s="33" t="s">
        <v>76</v>
      </c>
      <c r="E4" s="32" t="s">
        <v>77</v>
      </c>
      <c r="F4" s="32" t="s">
        <v>77</v>
      </c>
      <c r="G4" s="32" t="s">
        <v>78</v>
      </c>
      <c r="H4" s="34" t="s">
        <v>129</v>
      </c>
    </row>
    <row r="5" spans="1:8" ht="12">
      <c r="A5" s="26">
        <v>3</v>
      </c>
      <c r="B5" s="32" t="s">
        <v>130</v>
      </c>
      <c r="C5" s="33" t="s">
        <v>500</v>
      </c>
      <c r="D5" s="33" t="s">
        <v>76</v>
      </c>
      <c r="E5" s="32" t="s">
        <v>77</v>
      </c>
      <c r="F5" s="32" t="s">
        <v>77</v>
      </c>
      <c r="G5" s="32" t="s">
        <v>132</v>
      </c>
      <c r="H5" s="34" t="s">
        <v>133</v>
      </c>
    </row>
    <row r="6" spans="1:8" ht="12">
      <c r="A6" s="26">
        <v>4</v>
      </c>
      <c r="B6" s="32" t="s">
        <v>134</v>
      </c>
      <c r="C6" s="33" t="s">
        <v>501</v>
      </c>
      <c r="D6" s="33" t="s">
        <v>76</v>
      </c>
      <c r="E6" s="32" t="s">
        <v>77</v>
      </c>
      <c r="F6" s="32" t="s">
        <v>77</v>
      </c>
      <c r="G6" s="32" t="s">
        <v>136</v>
      </c>
      <c r="H6" s="34" t="s">
        <v>137</v>
      </c>
    </row>
  </sheetData>
  <sheetProtection/>
  <mergeCells count="2">
    <mergeCell ref="B1:H1"/>
    <mergeCell ref="A1:A2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Jacek Walski</cp:lastModifiedBy>
  <dcterms:created xsi:type="dcterms:W3CDTF">2020-05-15T06:35:52Z</dcterms:created>
  <dcterms:modified xsi:type="dcterms:W3CDTF">2021-08-20T08:43:32Z</dcterms:modified>
  <cp:category/>
  <cp:version/>
  <cp:contentType/>
  <cp:contentStatus/>
</cp:coreProperties>
</file>