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.stepien\Desktop\Szkółka - przetarg\"/>
    </mc:Choice>
  </mc:AlternateContent>
  <bookViews>
    <workbookView xWindow="0" yWindow="0" windowWidth="19152" windowHeight="11760"/>
  </bookViews>
  <sheets>
    <sheet name="Gosp. szkółkarskie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4" l="1"/>
  <c r="G77" i="14"/>
  <c r="G78" i="14"/>
  <c r="G79" i="14"/>
  <c r="G80" i="14"/>
  <c r="G81" i="14"/>
  <c r="G82" i="14"/>
  <c r="G83" i="14"/>
  <c r="G84" i="14"/>
  <c r="G75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4" i="14"/>
  <c r="I76" i="14" l="1"/>
  <c r="J76" i="14" s="1"/>
  <c r="I77" i="14"/>
  <c r="J77" i="14" s="1"/>
  <c r="I78" i="14"/>
  <c r="J78" i="14" s="1"/>
  <c r="I79" i="14"/>
  <c r="J79" i="14" s="1"/>
  <c r="I80" i="14"/>
  <c r="J80" i="14" s="1"/>
  <c r="I81" i="14"/>
  <c r="J81" i="14" s="1"/>
  <c r="I82" i="14"/>
  <c r="J82" i="14" s="1"/>
  <c r="I83" i="14"/>
  <c r="J83" i="14" s="1"/>
  <c r="I84" i="14"/>
  <c r="J84" i="14" s="1"/>
  <c r="I75" i="14"/>
  <c r="J75" i="14" s="1"/>
  <c r="I5" i="14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42" i="14"/>
  <c r="J42" i="14" s="1"/>
  <c r="I43" i="14"/>
  <c r="J43" i="14" s="1"/>
  <c r="I44" i="14"/>
  <c r="J44" i="14" s="1"/>
  <c r="I45" i="14"/>
  <c r="J45" i="14" s="1"/>
  <c r="I46" i="14"/>
  <c r="J46" i="14" s="1"/>
  <c r="I47" i="14"/>
  <c r="J47" i="14" s="1"/>
  <c r="I48" i="14"/>
  <c r="J48" i="14" s="1"/>
  <c r="I49" i="14"/>
  <c r="J49" i="14" s="1"/>
  <c r="I50" i="14"/>
  <c r="J50" i="14" s="1"/>
  <c r="I51" i="14"/>
  <c r="J51" i="14" s="1"/>
  <c r="I52" i="14"/>
  <c r="J52" i="14" s="1"/>
  <c r="I53" i="14"/>
  <c r="J53" i="14" s="1"/>
  <c r="I54" i="14"/>
  <c r="J54" i="14" s="1"/>
  <c r="I55" i="14"/>
  <c r="J55" i="14" s="1"/>
  <c r="I56" i="14"/>
  <c r="J56" i="14" s="1"/>
  <c r="I57" i="14"/>
  <c r="J57" i="14" s="1"/>
  <c r="I58" i="14"/>
  <c r="J58" i="14" s="1"/>
  <c r="I59" i="14"/>
  <c r="J59" i="14" s="1"/>
  <c r="I60" i="14"/>
  <c r="J60" i="14" s="1"/>
  <c r="I61" i="14"/>
  <c r="J61" i="14" s="1"/>
  <c r="I62" i="14"/>
  <c r="J62" i="14" s="1"/>
  <c r="I63" i="14"/>
  <c r="J63" i="14" s="1"/>
  <c r="I64" i="14"/>
  <c r="J64" i="14" s="1"/>
  <c r="I65" i="14"/>
  <c r="J65" i="14" s="1"/>
  <c r="I66" i="14"/>
  <c r="J66" i="14" s="1"/>
  <c r="I67" i="14"/>
  <c r="J67" i="14" s="1"/>
  <c r="I68" i="14"/>
  <c r="J68" i="14" s="1"/>
  <c r="I69" i="14"/>
  <c r="J69" i="14" s="1"/>
  <c r="I70" i="14"/>
  <c r="J70" i="14" s="1"/>
  <c r="I71" i="14"/>
  <c r="J71" i="14" s="1"/>
  <c r="I72" i="14"/>
  <c r="J72" i="14" s="1"/>
  <c r="I73" i="14"/>
  <c r="J73" i="14" s="1"/>
  <c r="I4" i="14"/>
  <c r="J4" i="14" s="1"/>
  <c r="J85" i="14" l="1"/>
  <c r="I85" i="14"/>
  <c r="G85" i="14"/>
</calcChain>
</file>

<file path=xl/sharedStrings.xml><?xml version="1.0" encoding="utf-8"?>
<sst xmlns="http://schemas.openxmlformats.org/spreadsheetml/2006/main" count="254" uniqueCount="184">
  <si>
    <t>Lp.</t>
  </si>
  <si>
    <t>Czynność</t>
  </si>
  <si>
    <t>Opis prac</t>
  </si>
  <si>
    <t>Jedn.</t>
  </si>
  <si>
    <t>Ilość</t>
  </si>
  <si>
    <t>Cena jednostkowa netto w PLN</t>
  </si>
  <si>
    <t>Wartość całkowita netto w PLN</t>
  </si>
  <si>
    <t>Stawka VAT</t>
  </si>
  <si>
    <t>Wartość VAT w PLN</t>
  </si>
  <si>
    <t>Wartość całkowita brutto w PLN</t>
  </si>
  <si>
    <t>Dział VII - GOSPODARKA SZKÓŁKARSKA</t>
  </si>
  <si>
    <t>Dział VIII - NASIENNICTWO I SELEKCJA</t>
  </si>
  <si>
    <t>SUMA</t>
  </si>
  <si>
    <t>tszt</t>
  </si>
  <si>
    <t>GODZ-RH</t>
  </si>
  <si>
    <t>Prace godzinowe ręczne</t>
  </si>
  <si>
    <t>h</t>
  </si>
  <si>
    <t>szt</t>
  </si>
  <si>
    <t>m</t>
  </si>
  <si>
    <t>CZYSZ-FOS</t>
  </si>
  <si>
    <t>czyszczenie ręczne fos</t>
  </si>
  <si>
    <t>DEZ-OPR</t>
  </si>
  <si>
    <t>dezynfekcja podłoża - opryski</t>
  </si>
  <si>
    <t>ar</t>
  </si>
  <si>
    <t>DREN</t>
  </si>
  <si>
    <t>drenacja kwater</t>
  </si>
  <si>
    <t>DREN-CZYS</t>
  </si>
  <si>
    <t>oczyszcz. odpływów od drenacji</t>
  </si>
  <si>
    <t>DREN-WYP</t>
  </si>
  <si>
    <t>wykonanie wypustów od drenacji</t>
  </si>
  <si>
    <t>GODZ-CH</t>
  </si>
  <si>
    <t>Prace godzinowe ciągnikowe</t>
  </si>
  <si>
    <t>GRAB-WYR</t>
  </si>
  <si>
    <t>grabienie i wyrówn.pow. w szk</t>
  </si>
  <si>
    <t>KOSZ-SZKL</t>
  </si>
  <si>
    <t>koszenie sprzętem własnym</t>
  </si>
  <si>
    <t>KOSZENIE</t>
  </si>
  <si>
    <t>jednokrotne wykoszenie szkółki</t>
  </si>
  <si>
    <t>NADB-ND-S</t>
  </si>
  <si>
    <t>wyk.nadbić nowe deski, siew</t>
  </si>
  <si>
    <t>NADB-ND-W</t>
  </si>
  <si>
    <t>wyk.nadbić nowe deski, w-latki</t>
  </si>
  <si>
    <t>NADB-SD-S</t>
  </si>
  <si>
    <t>wyk.nadbić stare deski, siew</t>
  </si>
  <si>
    <t>NADB-SD-W</t>
  </si>
  <si>
    <t>wyk.nadbić stare deski,w-latki</t>
  </si>
  <si>
    <t>NAP-DONSU</t>
  </si>
  <si>
    <t>napeł.don./wor.substr.+ubicie</t>
  </si>
  <si>
    <t>NAP-SKRZ</t>
  </si>
  <si>
    <t>napełnianie skrzynek substrat.</t>
  </si>
  <si>
    <t>NAPR-MAT</t>
  </si>
  <si>
    <t>naprawa starych mat</t>
  </si>
  <si>
    <t>NAW-MINER</t>
  </si>
  <si>
    <t>nawożenie mineralne</t>
  </si>
  <si>
    <t>OPIS-DON</t>
  </si>
  <si>
    <t>opisywanie doniczek</t>
  </si>
  <si>
    <t>sszt</t>
  </si>
  <si>
    <t>OSŁ-MATZ</t>
  </si>
  <si>
    <t>osłona matami założenie</t>
  </si>
  <si>
    <t>OSŁ-MATZD</t>
  </si>
  <si>
    <t>osłona matami zdjęcie</t>
  </si>
  <si>
    <t>PIEL-NAM</t>
  </si>
  <si>
    <t>ręczne pielenie w namiotach</t>
  </si>
  <si>
    <t>PODLEW D</t>
  </si>
  <si>
    <t>podlewanie z deszczowni</t>
  </si>
  <si>
    <t>PORZ-SZKL</t>
  </si>
  <si>
    <t>porządkowanie obejścia szkółki</t>
  </si>
  <si>
    <t>PRZEKOP</t>
  </si>
  <si>
    <t>przekopanie gleby</t>
  </si>
  <si>
    <t>PRZER-DON</t>
  </si>
  <si>
    <t>przerzedzanie siewów w donicz.</t>
  </si>
  <si>
    <t>m2</t>
  </si>
  <si>
    <t>PRZER-SUB</t>
  </si>
  <si>
    <t>jedn.przer.substr.z nawozami</t>
  </si>
  <si>
    <t>m3p</t>
  </si>
  <si>
    <t>PRZER-W</t>
  </si>
  <si>
    <t>przerzedzanie wielolatek</t>
  </si>
  <si>
    <t>PRZEZ-NAM</t>
  </si>
  <si>
    <t>ręcz.przerzedz.siew.z piel.nam</t>
  </si>
  <si>
    <t>PRZY-TROC</t>
  </si>
  <si>
    <t>przykrycie siewów trocinami</t>
  </si>
  <si>
    <t>PRZYG-SUB</t>
  </si>
  <si>
    <t>przygotow. substratu środ.kont</t>
  </si>
  <si>
    <t>PRZYMROZ</t>
  </si>
  <si>
    <t>zraszanie przed przymrozkami</t>
  </si>
  <si>
    <t>REG-MAT</t>
  </si>
  <si>
    <t>regulowanie położenia mat</t>
  </si>
  <si>
    <t>ROZB-MAT</t>
  </si>
  <si>
    <t>rozbiórka starych mat</t>
  </si>
  <si>
    <t>ROZB-NADB</t>
  </si>
  <si>
    <t>rozbiórka nadbić</t>
  </si>
  <si>
    <t>SIATKA</t>
  </si>
  <si>
    <t>założenie/zdjęcie siatki cien.</t>
  </si>
  <si>
    <t>SIEW-CRC</t>
  </si>
  <si>
    <t>ręcz.siew nas. rządki</t>
  </si>
  <si>
    <t>SIEW-DON</t>
  </si>
  <si>
    <t>ręczny siew do doniczek</t>
  </si>
  <si>
    <t>SIEW-OI-S</t>
  </si>
  <si>
    <t>siew Ozd do skrzynek</t>
  </si>
  <si>
    <t>SIEW-PRC</t>
  </si>
  <si>
    <t>ręczny siew nas.rzutem</t>
  </si>
  <si>
    <t>SKŁ-DON</t>
  </si>
  <si>
    <t>składanie pustych doniczek</t>
  </si>
  <si>
    <t>SORT-SADZ</t>
  </si>
  <si>
    <t>sortowanie sadzonek</t>
  </si>
  <si>
    <t>SZK-NAPEŁ</t>
  </si>
  <si>
    <t>ręcz.szkół.do don.z napełn.sub</t>
  </si>
  <si>
    <t>SZK-OI-D</t>
  </si>
  <si>
    <t>szkółkowanie Ozd do doniczek</t>
  </si>
  <si>
    <t>SZK-OI-F</t>
  </si>
  <si>
    <t>szkółkowanie Ozd do don. LDPE</t>
  </si>
  <si>
    <t>SZK-OI-FN</t>
  </si>
  <si>
    <t>szkółk. Ozd do LDPE z napełn.</t>
  </si>
  <si>
    <t>SZK-SIEW</t>
  </si>
  <si>
    <t>ręcz.szkółkow.siewek do gruntu</t>
  </si>
  <si>
    <t>UKORZEN</t>
  </si>
  <si>
    <t>hormonizowanie i ukorzenianie</t>
  </si>
  <si>
    <t>UKŁ-SUB</t>
  </si>
  <si>
    <t>układanie warstwy substr.15cm</t>
  </si>
  <si>
    <t>WAŁ-FOL</t>
  </si>
  <si>
    <t>wałow.w namiot.i szklar.reczn</t>
  </si>
  <si>
    <t>WS-BK 2/0</t>
  </si>
  <si>
    <t>wyjęcie sadzonek Bk 2/0</t>
  </si>
  <si>
    <t>WS-BK2/0D</t>
  </si>
  <si>
    <t>wyjęcie sadzonek Bk 2/0 don.</t>
  </si>
  <si>
    <t>WS-JD 3/0</t>
  </si>
  <si>
    <t>wyjęcie sadzonek Jd 3/0</t>
  </si>
  <si>
    <t>WS-JD3/0D</t>
  </si>
  <si>
    <t>wyjęcie sadzonek Jd 3/0 don.</t>
  </si>
  <si>
    <t>WYC-RR</t>
  </si>
  <si>
    <t>wyciskanie rządków siewn. ręcz</t>
  </si>
  <si>
    <t>WYGR-POZ</t>
  </si>
  <si>
    <t>wygrabienie pozostałości</t>
  </si>
  <si>
    <t>WYK-DON</t>
  </si>
  <si>
    <t>wykonanie doniczek</t>
  </si>
  <si>
    <t>WYK-MAT</t>
  </si>
  <si>
    <t>wykonanie nowych mat</t>
  </si>
  <si>
    <t>WYK-PÓŁEK</t>
  </si>
  <si>
    <t>wyk. półek pod ułożenie don.</t>
  </si>
  <si>
    <t>Z-GRYZONI</t>
  </si>
  <si>
    <t>zwalczanie gryzoni</t>
  </si>
  <si>
    <t>ZAŁ-DONT</t>
  </si>
  <si>
    <t>załad.don.na poj/rozł.do tunel</t>
  </si>
  <si>
    <t>ZAŁ-SADZ</t>
  </si>
  <si>
    <t>pomoc przy załadunku sadzonek</t>
  </si>
  <si>
    <t>ZAŁ-SUB</t>
  </si>
  <si>
    <t>zał/rozł trocin lub substratu</t>
  </si>
  <si>
    <t>ZEBR-SUB</t>
  </si>
  <si>
    <t>ręcz.zebr.substr.wywieź.z nam.</t>
  </si>
  <si>
    <t>ZRASZANIE</t>
  </si>
  <si>
    <t>zraszanie ręczne z węża</t>
  </si>
  <si>
    <t>ZW-I</t>
  </si>
  <si>
    <t>złożenie mat przy inspektach</t>
  </si>
  <si>
    <t>ZW-MAT</t>
  </si>
  <si>
    <t>złoż.mat nowych,naprawionych</t>
  </si>
  <si>
    <t>ZW-S</t>
  </si>
  <si>
    <t>złożenie mat w szklarni</t>
  </si>
  <si>
    <t>ZW-W</t>
  </si>
  <si>
    <t>złożenie mat pod wiatą</t>
  </si>
  <si>
    <t>ŻELOWANIE</t>
  </si>
  <si>
    <t>żelowanie sadzonek</t>
  </si>
  <si>
    <t>N-SZUFLOW</t>
  </si>
  <si>
    <t>szuflowanie szyszek Jd</t>
  </si>
  <si>
    <t>N-ZBN-BRZ</t>
  </si>
  <si>
    <t>zbiór nasion Brz</t>
  </si>
  <si>
    <t>kg</t>
  </si>
  <si>
    <t>N-ZBN-BST</t>
  </si>
  <si>
    <t>zbiór nasion Bst</t>
  </si>
  <si>
    <t>N-ZBN-GB</t>
  </si>
  <si>
    <t>zbiór nasion Gb</t>
  </si>
  <si>
    <t>N-ZBN-JW</t>
  </si>
  <si>
    <t>zbiór nasion Jw</t>
  </si>
  <si>
    <t>N-ZBN-LP</t>
  </si>
  <si>
    <t>zbiór nasion Lp</t>
  </si>
  <si>
    <t>N-ZBO-CZR</t>
  </si>
  <si>
    <t>zbiór owoców Czrp</t>
  </si>
  <si>
    <t>N-ZBSZ-JD</t>
  </si>
  <si>
    <t>zbiór szyszek Jd</t>
  </si>
  <si>
    <t>N-ZBSZ-MD</t>
  </si>
  <si>
    <t>zbiór szyszek Md</t>
  </si>
  <si>
    <t>N-ŁUSZ-JD</t>
  </si>
  <si>
    <t>łuszczenie szyszek Jd</t>
  </si>
  <si>
    <t>tona</t>
  </si>
  <si>
    <t>Gospodarstwo szkółkarskie Feleczyn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</si>
</sst>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9" fontId="2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NumberFormat="1" applyFont="1" applyBorder="1" applyAlignment="1" applyProtection="1">
      <alignment horizontal="center" vertical="center" wrapText="1"/>
    </xf>
    <xf numFmtId="2" fontId="1" fillId="0" borderId="8" xfId="0" applyNumberFormat="1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 wrapText="1"/>
    </xf>
    <xf numFmtId="164" fontId="1" fillId="0" borderId="9" xfId="0" applyNumberFormat="1" applyFont="1" applyBorder="1" applyAlignment="1" applyProtection="1">
      <alignment horizontal="center" vertical="center" wrapText="1"/>
    </xf>
    <xf numFmtId="9" fontId="1" fillId="0" borderId="10" xfId="0" applyNumberFormat="1" applyFont="1" applyBorder="1" applyAlignment="1" applyProtection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</xf>
    <xf numFmtId="164" fontId="1" fillId="0" borderId="12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4" xfId="0" applyFont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0" borderId="13" xfId="0" applyNumberFormat="1" applyFont="1" applyBorder="1" applyAlignment="1" applyProtection="1">
      <alignment horizontal="center" wrapText="1"/>
    </xf>
    <xf numFmtId="9" fontId="3" fillId="2" borderId="13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2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9" fontId="2" fillId="0" borderId="0" xfId="0" applyNumberFormat="1" applyFont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 wrapText="1"/>
      <protection locked="0"/>
    </xf>
    <xf numFmtId="16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zoomScaleNormal="100" workbookViewId="0">
      <selection activeCell="A2" sqref="A2"/>
    </sheetView>
  </sheetViews>
  <sheetFormatPr defaultColWidth="0" defaultRowHeight="13.2" zeroHeight="1" x14ac:dyDescent="0.25"/>
  <cols>
    <col min="1" max="1" width="4" style="29" bestFit="1" customWidth="1"/>
    <col min="2" max="2" width="12.6640625" style="30" customWidth="1"/>
    <col min="3" max="3" width="34" style="30" customWidth="1"/>
    <col min="4" max="4" width="5.88671875" style="29" bestFit="1" customWidth="1"/>
    <col min="5" max="5" width="8.88671875" style="31" bestFit="1" customWidth="1"/>
    <col min="6" max="6" width="13.6640625" style="32" customWidth="1"/>
    <col min="7" max="7" width="14.6640625" style="32" bestFit="1" customWidth="1"/>
    <col min="8" max="8" width="7.33203125" style="33" bestFit="1" customWidth="1"/>
    <col min="9" max="9" width="13.6640625" style="32" customWidth="1"/>
    <col min="10" max="10" width="15.6640625" style="32" customWidth="1"/>
    <col min="11" max="11" width="0" style="17" hidden="1" customWidth="1"/>
    <col min="12" max="16384" width="9.109375" style="17" hidden="1"/>
  </cols>
  <sheetData>
    <row r="1" spans="1:10" s="6" customFormat="1" ht="13.8" thickBot="1" x14ac:dyDescent="0.3">
      <c r="A1" s="36" t="s">
        <v>183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16" customFormat="1" ht="40.200000000000003" thickBot="1" x14ac:dyDescent="0.3">
      <c r="A2" s="7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</row>
    <row r="3" spans="1:10" ht="13.5" customHeight="1" thickBot="1" x14ac:dyDescent="0.3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3.5" customHeight="1" x14ac:dyDescent="0.25">
      <c r="A4" s="18">
        <v>1</v>
      </c>
      <c r="B4" s="2" t="s">
        <v>19</v>
      </c>
      <c r="C4" s="2" t="s">
        <v>20</v>
      </c>
      <c r="D4" s="3" t="s">
        <v>18</v>
      </c>
      <c r="E4" s="5">
        <v>400</v>
      </c>
      <c r="F4" s="34"/>
      <c r="G4" s="19">
        <f>E4*F4</f>
        <v>0</v>
      </c>
      <c r="H4" s="1">
        <v>0.08</v>
      </c>
      <c r="I4" s="20">
        <f>G4*H4</f>
        <v>0</v>
      </c>
      <c r="J4" s="21">
        <f>G4+I4</f>
        <v>0</v>
      </c>
    </row>
    <row r="5" spans="1:10" x14ac:dyDescent="0.25">
      <c r="A5" s="18">
        <v>2</v>
      </c>
      <c r="B5" s="2" t="s">
        <v>21</v>
      </c>
      <c r="C5" s="2" t="s">
        <v>22</v>
      </c>
      <c r="D5" s="3" t="s">
        <v>23</v>
      </c>
      <c r="E5" s="5">
        <v>796</v>
      </c>
      <c r="F5" s="34"/>
      <c r="G5" s="19">
        <f t="shared" ref="G5:G68" si="0">E5*F5</f>
        <v>0</v>
      </c>
      <c r="H5" s="1">
        <v>0.08</v>
      </c>
      <c r="I5" s="20">
        <f t="shared" ref="I5:I68" si="1">G5*H5</f>
        <v>0</v>
      </c>
      <c r="J5" s="21">
        <f t="shared" ref="J5:J68" si="2">G5+I5</f>
        <v>0</v>
      </c>
    </row>
    <row r="6" spans="1:10" x14ac:dyDescent="0.25">
      <c r="A6" s="18">
        <v>3</v>
      </c>
      <c r="B6" s="2" t="s">
        <v>24</v>
      </c>
      <c r="C6" s="2" t="s">
        <v>25</v>
      </c>
      <c r="D6" s="3" t="s">
        <v>23</v>
      </c>
      <c r="E6" s="5">
        <v>3.6</v>
      </c>
      <c r="F6" s="34"/>
      <c r="G6" s="19">
        <f t="shared" si="0"/>
        <v>0</v>
      </c>
      <c r="H6" s="1">
        <v>0.08</v>
      </c>
      <c r="I6" s="20">
        <f t="shared" si="1"/>
        <v>0</v>
      </c>
      <c r="J6" s="21">
        <f t="shared" si="2"/>
        <v>0</v>
      </c>
    </row>
    <row r="7" spans="1:10" x14ac:dyDescent="0.25">
      <c r="A7" s="18">
        <v>4</v>
      </c>
      <c r="B7" s="2" t="s">
        <v>26</v>
      </c>
      <c r="C7" s="2" t="s">
        <v>27</v>
      </c>
      <c r="D7" s="3" t="s">
        <v>17</v>
      </c>
      <c r="E7" s="5">
        <v>85</v>
      </c>
      <c r="F7" s="34"/>
      <c r="G7" s="19">
        <f t="shared" si="0"/>
        <v>0</v>
      </c>
      <c r="H7" s="1">
        <v>0.08</v>
      </c>
      <c r="I7" s="20">
        <f t="shared" si="1"/>
        <v>0</v>
      </c>
      <c r="J7" s="21">
        <f t="shared" si="2"/>
        <v>0</v>
      </c>
    </row>
    <row r="8" spans="1:10" ht="13.5" customHeight="1" x14ac:dyDescent="0.25">
      <c r="A8" s="18">
        <v>5</v>
      </c>
      <c r="B8" s="2" t="s">
        <v>28</v>
      </c>
      <c r="C8" s="2" t="s">
        <v>29</v>
      </c>
      <c r="D8" s="3" t="s">
        <v>17</v>
      </c>
      <c r="E8" s="5">
        <v>4</v>
      </c>
      <c r="F8" s="34"/>
      <c r="G8" s="19">
        <f t="shared" si="0"/>
        <v>0</v>
      </c>
      <c r="H8" s="1">
        <v>0.08</v>
      </c>
      <c r="I8" s="20">
        <f t="shared" si="1"/>
        <v>0</v>
      </c>
      <c r="J8" s="21">
        <f t="shared" si="2"/>
        <v>0</v>
      </c>
    </row>
    <row r="9" spans="1:10" x14ac:dyDescent="0.25">
      <c r="A9" s="18">
        <v>6</v>
      </c>
      <c r="B9" s="2" t="s">
        <v>30</v>
      </c>
      <c r="C9" s="2" t="s">
        <v>31</v>
      </c>
      <c r="D9" s="3" t="s">
        <v>16</v>
      </c>
      <c r="E9" s="5">
        <v>120</v>
      </c>
      <c r="F9" s="34"/>
      <c r="G9" s="19">
        <f t="shared" si="0"/>
        <v>0</v>
      </c>
      <c r="H9" s="1">
        <v>0.08</v>
      </c>
      <c r="I9" s="20">
        <f t="shared" si="1"/>
        <v>0</v>
      </c>
      <c r="J9" s="21">
        <f t="shared" si="2"/>
        <v>0</v>
      </c>
    </row>
    <row r="10" spans="1:10" ht="13.5" customHeight="1" x14ac:dyDescent="0.25">
      <c r="A10" s="18">
        <v>7</v>
      </c>
      <c r="B10" s="2" t="s">
        <v>14</v>
      </c>
      <c r="C10" s="2" t="s">
        <v>15</v>
      </c>
      <c r="D10" s="3" t="s">
        <v>16</v>
      </c>
      <c r="E10" s="5">
        <v>1322</v>
      </c>
      <c r="F10" s="34"/>
      <c r="G10" s="19">
        <f t="shared" si="0"/>
        <v>0</v>
      </c>
      <c r="H10" s="1">
        <v>0.08</v>
      </c>
      <c r="I10" s="20">
        <f t="shared" si="1"/>
        <v>0</v>
      </c>
      <c r="J10" s="21">
        <f t="shared" si="2"/>
        <v>0</v>
      </c>
    </row>
    <row r="11" spans="1:10" ht="13.5" customHeight="1" x14ac:dyDescent="0.25">
      <c r="A11" s="18">
        <v>8</v>
      </c>
      <c r="B11" s="2" t="s">
        <v>32</v>
      </c>
      <c r="C11" s="2" t="s">
        <v>33</v>
      </c>
      <c r="D11" s="3" t="s">
        <v>23</v>
      </c>
      <c r="E11" s="5">
        <v>17.559999999999999</v>
      </c>
      <c r="F11" s="34"/>
      <c r="G11" s="19">
        <f t="shared" si="0"/>
        <v>0</v>
      </c>
      <c r="H11" s="1">
        <v>0.08</v>
      </c>
      <c r="I11" s="20">
        <f t="shared" si="1"/>
        <v>0</v>
      </c>
      <c r="J11" s="21">
        <f t="shared" si="2"/>
        <v>0</v>
      </c>
    </row>
    <row r="12" spans="1:10" x14ac:dyDescent="0.25">
      <c r="A12" s="18">
        <v>9</v>
      </c>
      <c r="B12" s="2" t="s">
        <v>34</v>
      </c>
      <c r="C12" s="2" t="s">
        <v>35</v>
      </c>
      <c r="D12" s="3" t="s">
        <v>16</v>
      </c>
      <c r="E12" s="5">
        <v>30</v>
      </c>
      <c r="F12" s="34"/>
      <c r="G12" s="19">
        <f t="shared" si="0"/>
        <v>0</v>
      </c>
      <c r="H12" s="1">
        <v>0.08</v>
      </c>
      <c r="I12" s="20">
        <f t="shared" si="1"/>
        <v>0</v>
      </c>
      <c r="J12" s="21">
        <f t="shared" si="2"/>
        <v>0</v>
      </c>
    </row>
    <row r="13" spans="1:10" ht="13.5" customHeight="1" x14ac:dyDescent="0.25">
      <c r="A13" s="18">
        <v>10</v>
      </c>
      <c r="B13" s="2" t="s">
        <v>36</v>
      </c>
      <c r="C13" s="2" t="s">
        <v>37</v>
      </c>
      <c r="D13" s="3" t="s">
        <v>17</v>
      </c>
      <c r="E13" s="5">
        <v>4</v>
      </c>
      <c r="F13" s="34"/>
      <c r="G13" s="19">
        <f t="shared" si="0"/>
        <v>0</v>
      </c>
      <c r="H13" s="1">
        <v>0.08</v>
      </c>
      <c r="I13" s="20">
        <f t="shared" si="1"/>
        <v>0</v>
      </c>
      <c r="J13" s="21">
        <f t="shared" si="2"/>
        <v>0</v>
      </c>
    </row>
    <row r="14" spans="1:10" x14ac:dyDescent="0.25">
      <c r="A14" s="18">
        <v>11</v>
      </c>
      <c r="B14" s="2" t="s">
        <v>38</v>
      </c>
      <c r="C14" s="2" t="s">
        <v>39</v>
      </c>
      <c r="D14" s="3" t="s">
        <v>23</v>
      </c>
      <c r="E14" s="5">
        <v>12.24</v>
      </c>
      <c r="F14" s="34"/>
      <c r="G14" s="19">
        <f t="shared" si="0"/>
        <v>0</v>
      </c>
      <c r="H14" s="1">
        <v>0.08</v>
      </c>
      <c r="I14" s="20">
        <f t="shared" si="1"/>
        <v>0</v>
      </c>
      <c r="J14" s="21">
        <f t="shared" si="2"/>
        <v>0</v>
      </c>
    </row>
    <row r="15" spans="1:10" x14ac:dyDescent="0.25">
      <c r="A15" s="18">
        <v>12</v>
      </c>
      <c r="B15" s="2" t="s">
        <v>40</v>
      </c>
      <c r="C15" s="2" t="s">
        <v>41</v>
      </c>
      <c r="D15" s="3" t="s">
        <v>23</v>
      </c>
      <c r="E15" s="5">
        <v>18</v>
      </c>
      <c r="F15" s="34"/>
      <c r="G15" s="19">
        <f t="shared" si="0"/>
        <v>0</v>
      </c>
      <c r="H15" s="1">
        <v>0.08</v>
      </c>
      <c r="I15" s="20">
        <f t="shared" si="1"/>
        <v>0</v>
      </c>
      <c r="J15" s="21">
        <f t="shared" si="2"/>
        <v>0</v>
      </c>
    </row>
    <row r="16" spans="1:10" x14ac:dyDescent="0.25">
      <c r="A16" s="18">
        <v>13</v>
      </c>
      <c r="B16" s="2" t="s">
        <v>42</v>
      </c>
      <c r="C16" s="2" t="s">
        <v>43</v>
      </c>
      <c r="D16" s="3" t="s">
        <v>23</v>
      </c>
      <c r="E16" s="5">
        <v>9.4</v>
      </c>
      <c r="F16" s="34"/>
      <c r="G16" s="19">
        <f t="shared" si="0"/>
        <v>0</v>
      </c>
      <c r="H16" s="1">
        <v>0.08</v>
      </c>
      <c r="I16" s="20">
        <f t="shared" si="1"/>
        <v>0</v>
      </c>
      <c r="J16" s="21">
        <f t="shared" si="2"/>
        <v>0</v>
      </c>
    </row>
    <row r="17" spans="1:10" x14ac:dyDescent="0.25">
      <c r="A17" s="18">
        <v>14</v>
      </c>
      <c r="B17" s="2" t="s">
        <v>44</v>
      </c>
      <c r="C17" s="2" t="s">
        <v>45</v>
      </c>
      <c r="D17" s="3" t="s">
        <v>23</v>
      </c>
      <c r="E17" s="5">
        <v>48</v>
      </c>
      <c r="F17" s="34"/>
      <c r="G17" s="19">
        <f t="shared" si="0"/>
        <v>0</v>
      </c>
      <c r="H17" s="1">
        <v>0.08</v>
      </c>
      <c r="I17" s="20">
        <f t="shared" si="1"/>
        <v>0</v>
      </c>
      <c r="J17" s="21">
        <f t="shared" si="2"/>
        <v>0</v>
      </c>
    </row>
    <row r="18" spans="1:10" ht="13.5" customHeight="1" x14ac:dyDescent="0.25">
      <c r="A18" s="18">
        <v>15</v>
      </c>
      <c r="B18" s="2" t="s">
        <v>46</v>
      </c>
      <c r="C18" s="2" t="s">
        <v>47</v>
      </c>
      <c r="D18" s="3" t="s">
        <v>13</v>
      </c>
      <c r="E18" s="5">
        <v>112</v>
      </c>
      <c r="F18" s="34"/>
      <c r="G18" s="19">
        <f t="shared" si="0"/>
        <v>0</v>
      </c>
      <c r="H18" s="1">
        <v>0.08</v>
      </c>
      <c r="I18" s="20">
        <f t="shared" si="1"/>
        <v>0</v>
      </c>
      <c r="J18" s="21">
        <f t="shared" si="2"/>
        <v>0</v>
      </c>
    </row>
    <row r="19" spans="1:10" x14ac:dyDescent="0.25">
      <c r="A19" s="18">
        <v>16</v>
      </c>
      <c r="B19" s="2" t="s">
        <v>48</v>
      </c>
      <c r="C19" s="2" t="s">
        <v>49</v>
      </c>
      <c r="D19" s="3" t="s">
        <v>17</v>
      </c>
      <c r="E19" s="5">
        <v>100</v>
      </c>
      <c r="F19" s="34"/>
      <c r="G19" s="19">
        <f t="shared" si="0"/>
        <v>0</v>
      </c>
      <c r="H19" s="1">
        <v>0.08</v>
      </c>
      <c r="I19" s="20">
        <f t="shared" si="1"/>
        <v>0</v>
      </c>
      <c r="J19" s="21">
        <f t="shared" si="2"/>
        <v>0</v>
      </c>
    </row>
    <row r="20" spans="1:10" x14ac:dyDescent="0.25">
      <c r="A20" s="18">
        <v>17</v>
      </c>
      <c r="B20" s="2" t="s">
        <v>50</v>
      </c>
      <c r="C20" s="2" t="s">
        <v>51</v>
      </c>
      <c r="D20" s="3" t="s">
        <v>17</v>
      </c>
      <c r="E20" s="5">
        <v>450</v>
      </c>
      <c r="F20" s="34"/>
      <c r="G20" s="19">
        <f t="shared" si="0"/>
        <v>0</v>
      </c>
      <c r="H20" s="1">
        <v>0.08</v>
      </c>
      <c r="I20" s="20">
        <f t="shared" si="1"/>
        <v>0</v>
      </c>
      <c r="J20" s="21">
        <f t="shared" si="2"/>
        <v>0</v>
      </c>
    </row>
    <row r="21" spans="1:10" ht="13.5" customHeight="1" x14ac:dyDescent="0.25">
      <c r="A21" s="18">
        <v>18</v>
      </c>
      <c r="B21" s="2" t="s">
        <v>52</v>
      </c>
      <c r="C21" s="2" t="s">
        <v>53</v>
      </c>
      <c r="D21" s="3" t="s">
        <v>23</v>
      </c>
      <c r="E21" s="5">
        <v>147.91</v>
      </c>
      <c r="F21" s="35"/>
      <c r="G21" s="19">
        <f t="shared" si="0"/>
        <v>0</v>
      </c>
      <c r="H21" s="1">
        <v>0.08</v>
      </c>
      <c r="I21" s="20">
        <f t="shared" si="1"/>
        <v>0</v>
      </c>
      <c r="J21" s="21">
        <f t="shared" si="2"/>
        <v>0</v>
      </c>
    </row>
    <row r="22" spans="1:10" x14ac:dyDescent="0.25">
      <c r="A22" s="18">
        <v>19</v>
      </c>
      <c r="B22" s="2" t="s">
        <v>54</v>
      </c>
      <c r="C22" s="2" t="s">
        <v>55</v>
      </c>
      <c r="D22" s="3" t="s">
        <v>56</v>
      </c>
      <c r="E22" s="5">
        <v>10</v>
      </c>
      <c r="F22" s="34"/>
      <c r="G22" s="19">
        <f t="shared" si="0"/>
        <v>0</v>
      </c>
      <c r="H22" s="1">
        <v>0.08</v>
      </c>
      <c r="I22" s="20">
        <f t="shared" si="1"/>
        <v>0</v>
      </c>
      <c r="J22" s="21">
        <f t="shared" si="2"/>
        <v>0</v>
      </c>
    </row>
    <row r="23" spans="1:10" ht="13.5" customHeight="1" x14ac:dyDescent="0.25">
      <c r="A23" s="18">
        <v>20</v>
      </c>
      <c r="B23" s="2" t="s">
        <v>57</v>
      </c>
      <c r="C23" s="2" t="s">
        <v>58</v>
      </c>
      <c r="D23" s="3" t="s">
        <v>23</v>
      </c>
      <c r="E23" s="5">
        <v>86</v>
      </c>
      <c r="F23" s="34"/>
      <c r="G23" s="19">
        <f t="shared" si="0"/>
        <v>0</v>
      </c>
      <c r="H23" s="1">
        <v>0.08</v>
      </c>
      <c r="I23" s="20">
        <f t="shared" si="1"/>
        <v>0</v>
      </c>
      <c r="J23" s="21">
        <f t="shared" si="2"/>
        <v>0</v>
      </c>
    </row>
    <row r="24" spans="1:10" ht="13.5" customHeight="1" x14ac:dyDescent="0.25">
      <c r="A24" s="18">
        <v>21</v>
      </c>
      <c r="B24" s="2" t="s">
        <v>59</v>
      </c>
      <c r="C24" s="2" t="s">
        <v>60</v>
      </c>
      <c r="D24" s="3" t="s">
        <v>23</v>
      </c>
      <c r="E24" s="5">
        <v>86</v>
      </c>
      <c r="F24" s="34"/>
      <c r="G24" s="19">
        <f t="shared" si="0"/>
        <v>0</v>
      </c>
      <c r="H24" s="1">
        <v>0.08</v>
      </c>
      <c r="I24" s="20">
        <f t="shared" si="1"/>
        <v>0</v>
      </c>
      <c r="J24" s="21">
        <f t="shared" si="2"/>
        <v>0</v>
      </c>
    </row>
    <row r="25" spans="1:10" s="22" customFormat="1" x14ac:dyDescent="0.25">
      <c r="A25" s="18">
        <v>22</v>
      </c>
      <c r="B25" s="2" t="s">
        <v>61</v>
      </c>
      <c r="C25" s="2" t="s">
        <v>62</v>
      </c>
      <c r="D25" s="3" t="s">
        <v>23</v>
      </c>
      <c r="E25" s="5">
        <v>258.39999999999998</v>
      </c>
      <c r="F25" s="34"/>
      <c r="G25" s="19">
        <f t="shared" si="0"/>
        <v>0</v>
      </c>
      <c r="H25" s="1">
        <v>0.08</v>
      </c>
      <c r="I25" s="20">
        <f t="shared" si="1"/>
        <v>0</v>
      </c>
      <c r="J25" s="21">
        <f t="shared" si="2"/>
        <v>0</v>
      </c>
    </row>
    <row r="26" spans="1:10" s="22" customFormat="1" ht="12.75" customHeight="1" x14ac:dyDescent="0.25">
      <c r="A26" s="18">
        <v>23</v>
      </c>
      <c r="B26" s="2" t="s">
        <v>63</v>
      </c>
      <c r="C26" s="2" t="s">
        <v>64</v>
      </c>
      <c r="D26" s="3" t="s">
        <v>16</v>
      </c>
      <c r="E26" s="5">
        <v>217</v>
      </c>
      <c r="F26" s="34"/>
      <c r="G26" s="19">
        <f t="shared" si="0"/>
        <v>0</v>
      </c>
      <c r="H26" s="1">
        <v>0.08</v>
      </c>
      <c r="I26" s="20">
        <f t="shared" si="1"/>
        <v>0</v>
      </c>
      <c r="J26" s="21">
        <f t="shared" si="2"/>
        <v>0</v>
      </c>
    </row>
    <row r="27" spans="1:10" s="22" customFormat="1" x14ac:dyDescent="0.25">
      <c r="A27" s="18">
        <v>24</v>
      </c>
      <c r="B27" s="2" t="s">
        <v>65</v>
      </c>
      <c r="C27" s="2" t="s">
        <v>66</v>
      </c>
      <c r="D27" s="3" t="s">
        <v>16</v>
      </c>
      <c r="E27" s="5">
        <v>50</v>
      </c>
      <c r="F27" s="34"/>
      <c r="G27" s="19">
        <f t="shared" si="0"/>
        <v>0</v>
      </c>
      <c r="H27" s="1">
        <v>0.08</v>
      </c>
      <c r="I27" s="20">
        <f t="shared" si="1"/>
        <v>0</v>
      </c>
      <c r="J27" s="21">
        <f t="shared" si="2"/>
        <v>0</v>
      </c>
    </row>
    <row r="28" spans="1:10" x14ac:dyDescent="0.25">
      <c r="A28" s="18">
        <v>25</v>
      </c>
      <c r="B28" s="2" t="s">
        <v>67</v>
      </c>
      <c r="C28" s="2" t="s">
        <v>68</v>
      </c>
      <c r="D28" s="3" t="s">
        <v>23</v>
      </c>
      <c r="E28" s="5">
        <v>98.2</v>
      </c>
      <c r="F28" s="34"/>
      <c r="G28" s="19">
        <f t="shared" si="0"/>
        <v>0</v>
      </c>
      <c r="H28" s="1">
        <v>0.08</v>
      </c>
      <c r="I28" s="20">
        <f t="shared" si="1"/>
        <v>0</v>
      </c>
      <c r="J28" s="21">
        <f t="shared" si="2"/>
        <v>0</v>
      </c>
    </row>
    <row r="29" spans="1:10" x14ac:dyDescent="0.25">
      <c r="A29" s="18">
        <v>26</v>
      </c>
      <c r="B29" s="2" t="s">
        <v>69</v>
      </c>
      <c r="C29" s="2" t="s">
        <v>70</v>
      </c>
      <c r="D29" s="3" t="s">
        <v>71</v>
      </c>
      <c r="E29" s="5">
        <v>388</v>
      </c>
      <c r="F29" s="34"/>
      <c r="G29" s="19">
        <f t="shared" si="0"/>
        <v>0</v>
      </c>
      <c r="H29" s="1">
        <v>0.08</v>
      </c>
      <c r="I29" s="20">
        <f t="shared" si="1"/>
        <v>0</v>
      </c>
      <c r="J29" s="21">
        <f t="shared" si="2"/>
        <v>0</v>
      </c>
    </row>
    <row r="30" spans="1:10" x14ac:dyDescent="0.25">
      <c r="A30" s="18">
        <v>27</v>
      </c>
      <c r="B30" s="2" t="s">
        <v>72</v>
      </c>
      <c r="C30" s="2" t="s">
        <v>73</v>
      </c>
      <c r="D30" s="3" t="s">
        <v>74</v>
      </c>
      <c r="E30" s="5">
        <v>20</v>
      </c>
      <c r="F30" s="34"/>
      <c r="G30" s="19">
        <f t="shared" si="0"/>
        <v>0</v>
      </c>
      <c r="H30" s="1">
        <v>0.08</v>
      </c>
      <c r="I30" s="20">
        <f t="shared" si="1"/>
        <v>0</v>
      </c>
      <c r="J30" s="21">
        <f t="shared" si="2"/>
        <v>0</v>
      </c>
    </row>
    <row r="31" spans="1:10" ht="13.5" customHeight="1" x14ac:dyDescent="0.25">
      <c r="A31" s="18">
        <v>28</v>
      </c>
      <c r="B31" s="2" t="s">
        <v>75</v>
      </c>
      <c r="C31" s="2" t="s">
        <v>76</v>
      </c>
      <c r="D31" s="3" t="s">
        <v>23</v>
      </c>
      <c r="E31" s="5">
        <v>28</v>
      </c>
      <c r="F31" s="34"/>
      <c r="G31" s="19">
        <f t="shared" si="0"/>
        <v>0</v>
      </c>
      <c r="H31" s="1">
        <v>0.08</v>
      </c>
      <c r="I31" s="20">
        <f t="shared" si="1"/>
        <v>0</v>
      </c>
      <c r="J31" s="21">
        <f t="shared" si="2"/>
        <v>0</v>
      </c>
    </row>
    <row r="32" spans="1:10" x14ac:dyDescent="0.25">
      <c r="A32" s="18">
        <v>29</v>
      </c>
      <c r="B32" s="2" t="s">
        <v>77</v>
      </c>
      <c r="C32" s="2" t="s">
        <v>78</v>
      </c>
      <c r="D32" s="3" t="s">
        <v>23</v>
      </c>
      <c r="E32" s="5">
        <v>3.6</v>
      </c>
      <c r="F32" s="34"/>
      <c r="G32" s="19">
        <f t="shared" si="0"/>
        <v>0</v>
      </c>
      <c r="H32" s="1">
        <v>0.08</v>
      </c>
      <c r="I32" s="20">
        <f t="shared" si="1"/>
        <v>0</v>
      </c>
      <c r="J32" s="21">
        <f t="shared" si="2"/>
        <v>0</v>
      </c>
    </row>
    <row r="33" spans="1:10" x14ac:dyDescent="0.25">
      <c r="A33" s="18">
        <v>30</v>
      </c>
      <c r="B33" s="2" t="s">
        <v>79</v>
      </c>
      <c r="C33" s="2" t="s">
        <v>80</v>
      </c>
      <c r="D33" s="3" t="s">
        <v>23</v>
      </c>
      <c r="E33" s="5">
        <v>12</v>
      </c>
      <c r="F33" s="34"/>
      <c r="G33" s="19">
        <f t="shared" si="0"/>
        <v>0</v>
      </c>
      <c r="H33" s="1">
        <v>0.08</v>
      </c>
      <c r="I33" s="20">
        <f t="shared" si="1"/>
        <v>0</v>
      </c>
      <c r="J33" s="21">
        <f t="shared" si="2"/>
        <v>0</v>
      </c>
    </row>
    <row r="34" spans="1:10" x14ac:dyDescent="0.25">
      <c r="A34" s="18">
        <v>31</v>
      </c>
      <c r="B34" s="2" t="s">
        <v>81</v>
      </c>
      <c r="C34" s="2" t="s">
        <v>82</v>
      </c>
      <c r="D34" s="3" t="s">
        <v>74</v>
      </c>
      <c r="E34" s="5">
        <v>210</v>
      </c>
      <c r="F34" s="34"/>
      <c r="G34" s="19">
        <f t="shared" si="0"/>
        <v>0</v>
      </c>
      <c r="H34" s="1">
        <v>0.08</v>
      </c>
      <c r="I34" s="20">
        <f t="shared" si="1"/>
        <v>0</v>
      </c>
      <c r="J34" s="21">
        <f t="shared" si="2"/>
        <v>0</v>
      </c>
    </row>
    <row r="35" spans="1:10" x14ac:dyDescent="0.25">
      <c r="A35" s="18">
        <v>32</v>
      </c>
      <c r="B35" s="2" t="s">
        <v>83</v>
      </c>
      <c r="C35" s="2" t="s">
        <v>84</v>
      </c>
      <c r="D35" s="3" t="s">
        <v>16</v>
      </c>
      <c r="E35" s="5">
        <v>40</v>
      </c>
      <c r="F35" s="34"/>
      <c r="G35" s="19">
        <f t="shared" si="0"/>
        <v>0</v>
      </c>
      <c r="H35" s="1">
        <v>0.08</v>
      </c>
      <c r="I35" s="20">
        <f t="shared" si="1"/>
        <v>0</v>
      </c>
      <c r="J35" s="21">
        <f t="shared" si="2"/>
        <v>0</v>
      </c>
    </row>
    <row r="36" spans="1:10" ht="13.5" customHeight="1" x14ac:dyDescent="0.25">
      <c r="A36" s="18">
        <v>33</v>
      </c>
      <c r="B36" s="2" t="s">
        <v>85</v>
      </c>
      <c r="C36" s="2" t="s">
        <v>86</v>
      </c>
      <c r="D36" s="3" t="s">
        <v>23</v>
      </c>
      <c r="E36" s="5">
        <v>2200</v>
      </c>
      <c r="F36" s="34"/>
      <c r="G36" s="19">
        <f t="shared" si="0"/>
        <v>0</v>
      </c>
      <c r="H36" s="1">
        <v>0.08</v>
      </c>
      <c r="I36" s="20">
        <f t="shared" si="1"/>
        <v>0</v>
      </c>
      <c r="J36" s="21">
        <f t="shared" si="2"/>
        <v>0</v>
      </c>
    </row>
    <row r="37" spans="1:10" x14ac:dyDescent="0.25">
      <c r="A37" s="18">
        <v>34</v>
      </c>
      <c r="B37" s="2" t="s">
        <v>87</v>
      </c>
      <c r="C37" s="2" t="s">
        <v>88</v>
      </c>
      <c r="D37" s="3" t="s">
        <v>17</v>
      </c>
      <c r="E37" s="5">
        <v>250</v>
      </c>
      <c r="F37" s="34"/>
      <c r="G37" s="19">
        <f t="shared" si="0"/>
        <v>0</v>
      </c>
      <c r="H37" s="1">
        <v>0.08</v>
      </c>
      <c r="I37" s="20">
        <f t="shared" si="1"/>
        <v>0</v>
      </c>
      <c r="J37" s="21">
        <f t="shared" si="2"/>
        <v>0</v>
      </c>
    </row>
    <row r="38" spans="1:10" x14ac:dyDescent="0.25">
      <c r="A38" s="18">
        <v>35</v>
      </c>
      <c r="B38" s="2" t="s">
        <v>89</v>
      </c>
      <c r="C38" s="2" t="s">
        <v>90</v>
      </c>
      <c r="D38" s="3" t="s">
        <v>23</v>
      </c>
      <c r="E38" s="5">
        <v>65</v>
      </c>
      <c r="F38" s="34"/>
      <c r="G38" s="19">
        <f t="shared" si="0"/>
        <v>0</v>
      </c>
      <c r="H38" s="1">
        <v>0.08</v>
      </c>
      <c r="I38" s="20">
        <f t="shared" si="1"/>
        <v>0</v>
      </c>
      <c r="J38" s="21">
        <f t="shared" si="2"/>
        <v>0</v>
      </c>
    </row>
    <row r="39" spans="1:10" x14ac:dyDescent="0.25">
      <c r="A39" s="18">
        <v>36</v>
      </c>
      <c r="B39" s="2" t="s">
        <v>91</v>
      </c>
      <c r="C39" s="2" t="s">
        <v>92</v>
      </c>
      <c r="D39" s="3" t="s">
        <v>23</v>
      </c>
      <c r="E39" s="5">
        <v>122</v>
      </c>
      <c r="F39" s="34"/>
      <c r="G39" s="19">
        <f t="shared" si="0"/>
        <v>0</v>
      </c>
      <c r="H39" s="1">
        <v>0.08</v>
      </c>
      <c r="I39" s="20">
        <f t="shared" si="1"/>
        <v>0</v>
      </c>
      <c r="J39" s="21">
        <f t="shared" si="2"/>
        <v>0</v>
      </c>
    </row>
    <row r="40" spans="1:10" ht="13.5" customHeight="1" x14ac:dyDescent="0.25">
      <c r="A40" s="18">
        <v>37</v>
      </c>
      <c r="B40" s="2" t="s">
        <v>93</v>
      </c>
      <c r="C40" s="2" t="s">
        <v>94</v>
      </c>
      <c r="D40" s="3" t="s">
        <v>23</v>
      </c>
      <c r="E40" s="5">
        <v>17.12</v>
      </c>
      <c r="F40" s="34"/>
      <c r="G40" s="19">
        <f t="shared" si="0"/>
        <v>0</v>
      </c>
      <c r="H40" s="1">
        <v>0.08</v>
      </c>
      <c r="I40" s="20">
        <f t="shared" si="1"/>
        <v>0</v>
      </c>
      <c r="J40" s="21">
        <f t="shared" si="2"/>
        <v>0</v>
      </c>
    </row>
    <row r="41" spans="1:10" x14ac:dyDescent="0.25">
      <c r="A41" s="18">
        <v>38</v>
      </c>
      <c r="B41" s="2" t="s">
        <v>95</v>
      </c>
      <c r="C41" s="2" t="s">
        <v>96</v>
      </c>
      <c r="D41" s="3" t="s">
        <v>71</v>
      </c>
      <c r="E41" s="5">
        <v>388</v>
      </c>
      <c r="F41" s="34"/>
      <c r="G41" s="19">
        <f t="shared" si="0"/>
        <v>0</v>
      </c>
      <c r="H41" s="1">
        <v>0.08</v>
      </c>
      <c r="I41" s="20">
        <f t="shared" si="1"/>
        <v>0</v>
      </c>
      <c r="J41" s="21">
        <f t="shared" si="2"/>
        <v>0</v>
      </c>
    </row>
    <row r="42" spans="1:10" x14ac:dyDescent="0.25">
      <c r="A42" s="18">
        <v>39</v>
      </c>
      <c r="B42" s="2" t="s">
        <v>97</v>
      </c>
      <c r="C42" s="2" t="s">
        <v>98</v>
      </c>
      <c r="D42" s="3" t="s">
        <v>17</v>
      </c>
      <c r="E42" s="5">
        <v>20</v>
      </c>
      <c r="F42" s="34"/>
      <c r="G42" s="19">
        <f t="shared" si="0"/>
        <v>0</v>
      </c>
      <c r="H42" s="1">
        <v>0.08</v>
      </c>
      <c r="I42" s="20">
        <f t="shared" si="1"/>
        <v>0</v>
      </c>
      <c r="J42" s="21">
        <f t="shared" si="2"/>
        <v>0</v>
      </c>
    </row>
    <row r="43" spans="1:10" x14ac:dyDescent="0.25">
      <c r="A43" s="18">
        <v>40</v>
      </c>
      <c r="B43" s="2" t="s">
        <v>99</v>
      </c>
      <c r="C43" s="2" t="s">
        <v>100</v>
      </c>
      <c r="D43" s="3" t="s">
        <v>23</v>
      </c>
      <c r="E43" s="5">
        <v>0.44</v>
      </c>
      <c r="F43" s="34"/>
      <c r="G43" s="19">
        <f t="shared" si="0"/>
        <v>0</v>
      </c>
      <c r="H43" s="1">
        <v>0.08</v>
      </c>
      <c r="I43" s="20">
        <f t="shared" si="1"/>
        <v>0</v>
      </c>
      <c r="J43" s="21">
        <f t="shared" si="2"/>
        <v>0</v>
      </c>
    </row>
    <row r="44" spans="1:10" x14ac:dyDescent="0.25">
      <c r="A44" s="18">
        <v>41</v>
      </c>
      <c r="B44" s="4" t="s">
        <v>101</v>
      </c>
      <c r="C44" s="4" t="s">
        <v>102</v>
      </c>
      <c r="D44" s="3" t="s">
        <v>13</v>
      </c>
      <c r="E44" s="5">
        <v>50</v>
      </c>
      <c r="F44" s="34"/>
      <c r="G44" s="19">
        <f t="shared" si="0"/>
        <v>0</v>
      </c>
      <c r="H44" s="1">
        <v>0.08</v>
      </c>
      <c r="I44" s="20">
        <f t="shared" si="1"/>
        <v>0</v>
      </c>
      <c r="J44" s="21">
        <f t="shared" si="2"/>
        <v>0</v>
      </c>
    </row>
    <row r="45" spans="1:10" x14ac:dyDescent="0.25">
      <c r="A45" s="18">
        <v>42</v>
      </c>
      <c r="B45" s="2" t="s">
        <v>103</v>
      </c>
      <c r="C45" s="2" t="s">
        <v>104</v>
      </c>
      <c r="D45" s="3" t="s">
        <v>13</v>
      </c>
      <c r="E45" s="5">
        <v>200</v>
      </c>
      <c r="F45" s="34"/>
      <c r="G45" s="19">
        <f t="shared" si="0"/>
        <v>0</v>
      </c>
      <c r="H45" s="1">
        <v>0.08</v>
      </c>
      <c r="I45" s="20">
        <f t="shared" si="1"/>
        <v>0</v>
      </c>
      <c r="J45" s="21">
        <f t="shared" si="2"/>
        <v>0</v>
      </c>
    </row>
    <row r="46" spans="1:10" ht="13.5" customHeight="1" x14ac:dyDescent="0.25">
      <c r="A46" s="18">
        <v>43</v>
      </c>
      <c r="B46" s="2" t="s">
        <v>105</v>
      </c>
      <c r="C46" s="2" t="s">
        <v>106</v>
      </c>
      <c r="D46" s="3" t="s">
        <v>13</v>
      </c>
      <c r="E46" s="5">
        <v>5</v>
      </c>
      <c r="F46" s="34"/>
      <c r="G46" s="19">
        <f t="shared" si="0"/>
        <v>0</v>
      </c>
      <c r="H46" s="1">
        <v>0.08</v>
      </c>
      <c r="I46" s="20">
        <f t="shared" si="1"/>
        <v>0</v>
      </c>
      <c r="J46" s="21">
        <f t="shared" si="2"/>
        <v>0</v>
      </c>
    </row>
    <row r="47" spans="1:10" x14ac:dyDescent="0.25">
      <c r="A47" s="18">
        <v>44</v>
      </c>
      <c r="B47" s="2" t="s">
        <v>107</v>
      </c>
      <c r="C47" s="2" t="s">
        <v>108</v>
      </c>
      <c r="D47" s="3" t="s">
        <v>13</v>
      </c>
      <c r="E47" s="5">
        <v>5</v>
      </c>
      <c r="F47" s="34"/>
      <c r="G47" s="19">
        <f t="shared" si="0"/>
        <v>0</v>
      </c>
      <c r="H47" s="1">
        <v>0.08</v>
      </c>
      <c r="I47" s="20">
        <f t="shared" si="1"/>
        <v>0</v>
      </c>
      <c r="J47" s="21">
        <f t="shared" si="2"/>
        <v>0</v>
      </c>
    </row>
    <row r="48" spans="1:10" x14ac:dyDescent="0.25">
      <c r="A48" s="18">
        <v>45</v>
      </c>
      <c r="B48" s="2" t="s">
        <v>109</v>
      </c>
      <c r="C48" s="2" t="s">
        <v>110</v>
      </c>
      <c r="D48" s="3" t="s">
        <v>13</v>
      </c>
      <c r="E48" s="5">
        <v>1</v>
      </c>
      <c r="F48" s="34"/>
      <c r="G48" s="19">
        <f t="shared" si="0"/>
        <v>0</v>
      </c>
      <c r="H48" s="1">
        <v>0.08</v>
      </c>
      <c r="I48" s="20">
        <f t="shared" si="1"/>
        <v>0</v>
      </c>
      <c r="J48" s="21">
        <f t="shared" si="2"/>
        <v>0</v>
      </c>
    </row>
    <row r="49" spans="1:11" x14ac:dyDescent="0.25">
      <c r="A49" s="18">
        <v>46</v>
      </c>
      <c r="B49" s="2" t="s">
        <v>111</v>
      </c>
      <c r="C49" s="2" t="s">
        <v>112</v>
      </c>
      <c r="D49" s="3" t="s">
        <v>13</v>
      </c>
      <c r="E49" s="5">
        <v>6</v>
      </c>
      <c r="F49" s="34"/>
      <c r="G49" s="19">
        <f t="shared" si="0"/>
        <v>0</v>
      </c>
      <c r="H49" s="1">
        <v>0.08</v>
      </c>
      <c r="I49" s="20">
        <f t="shared" si="1"/>
        <v>0</v>
      </c>
      <c r="J49" s="21">
        <f t="shared" si="2"/>
        <v>0</v>
      </c>
    </row>
    <row r="50" spans="1:11" ht="13.5" customHeight="1" x14ac:dyDescent="0.25">
      <c r="A50" s="18">
        <v>47</v>
      </c>
      <c r="B50" s="2" t="s">
        <v>113</v>
      </c>
      <c r="C50" s="2" t="s">
        <v>114</v>
      </c>
      <c r="D50" s="3" t="s">
        <v>13</v>
      </c>
      <c r="E50" s="5">
        <v>65</v>
      </c>
      <c r="F50" s="34"/>
      <c r="G50" s="19">
        <f t="shared" si="0"/>
        <v>0</v>
      </c>
      <c r="H50" s="1">
        <v>0.08</v>
      </c>
      <c r="I50" s="20">
        <f t="shared" si="1"/>
        <v>0</v>
      </c>
      <c r="J50" s="21">
        <f t="shared" si="2"/>
        <v>0</v>
      </c>
    </row>
    <row r="51" spans="1:11" ht="13.5" customHeight="1" x14ac:dyDescent="0.25">
      <c r="A51" s="18">
        <v>48</v>
      </c>
      <c r="B51" s="2" t="s">
        <v>115</v>
      </c>
      <c r="C51" s="2" t="s">
        <v>116</v>
      </c>
      <c r="D51" s="3" t="s">
        <v>13</v>
      </c>
      <c r="E51" s="5">
        <v>6</v>
      </c>
      <c r="F51" s="34"/>
      <c r="G51" s="19">
        <f t="shared" si="0"/>
        <v>0</v>
      </c>
      <c r="H51" s="1">
        <v>0.08</v>
      </c>
      <c r="I51" s="20">
        <f t="shared" si="1"/>
        <v>0</v>
      </c>
      <c r="J51" s="21">
        <f t="shared" si="2"/>
        <v>0</v>
      </c>
    </row>
    <row r="52" spans="1:11" x14ac:dyDescent="0.25">
      <c r="A52" s="18">
        <v>49</v>
      </c>
      <c r="B52" s="2" t="s">
        <v>117</v>
      </c>
      <c r="C52" s="2" t="s">
        <v>118</v>
      </c>
      <c r="D52" s="3" t="s">
        <v>23</v>
      </c>
      <c r="E52" s="5">
        <v>17.559999999999999</v>
      </c>
      <c r="F52" s="34"/>
      <c r="G52" s="19">
        <f t="shared" si="0"/>
        <v>0</v>
      </c>
      <c r="H52" s="1">
        <v>0.08</v>
      </c>
      <c r="I52" s="20">
        <f t="shared" si="1"/>
        <v>0</v>
      </c>
      <c r="J52" s="21">
        <f t="shared" si="2"/>
        <v>0</v>
      </c>
    </row>
    <row r="53" spans="1:11" x14ac:dyDescent="0.25">
      <c r="A53" s="18">
        <v>50</v>
      </c>
      <c r="B53" s="2" t="s">
        <v>119</v>
      </c>
      <c r="C53" s="2" t="s">
        <v>120</v>
      </c>
      <c r="D53" s="3" t="s">
        <v>23</v>
      </c>
      <c r="E53" s="5">
        <v>17.559999999999999</v>
      </c>
      <c r="F53" s="34"/>
      <c r="G53" s="19">
        <f t="shared" si="0"/>
        <v>0</v>
      </c>
      <c r="H53" s="1">
        <v>0.08</v>
      </c>
      <c r="I53" s="20">
        <f t="shared" si="1"/>
        <v>0</v>
      </c>
      <c r="J53" s="21">
        <f t="shared" si="2"/>
        <v>0</v>
      </c>
    </row>
    <row r="54" spans="1:11" x14ac:dyDescent="0.25">
      <c r="A54" s="18">
        <v>51</v>
      </c>
      <c r="B54" s="2" t="s">
        <v>121</v>
      </c>
      <c r="C54" s="2" t="s">
        <v>122</v>
      </c>
      <c r="D54" s="3" t="s">
        <v>13</v>
      </c>
      <c r="E54" s="5">
        <v>25</v>
      </c>
      <c r="F54" s="34"/>
      <c r="G54" s="19">
        <f t="shared" si="0"/>
        <v>0</v>
      </c>
      <c r="H54" s="1">
        <v>0.08</v>
      </c>
      <c r="I54" s="20">
        <f t="shared" si="1"/>
        <v>0</v>
      </c>
      <c r="J54" s="21">
        <f t="shared" si="2"/>
        <v>0</v>
      </c>
    </row>
    <row r="55" spans="1:11" x14ac:dyDescent="0.25">
      <c r="A55" s="18">
        <v>52</v>
      </c>
      <c r="B55" s="2" t="s">
        <v>123</v>
      </c>
      <c r="C55" s="2" t="s">
        <v>124</v>
      </c>
      <c r="D55" s="3" t="s">
        <v>13</v>
      </c>
      <c r="E55" s="5">
        <v>15</v>
      </c>
      <c r="F55" s="34"/>
      <c r="G55" s="19">
        <f t="shared" si="0"/>
        <v>0</v>
      </c>
      <c r="H55" s="1">
        <v>0.08</v>
      </c>
      <c r="I55" s="20">
        <f t="shared" si="1"/>
        <v>0</v>
      </c>
      <c r="J55" s="21">
        <f t="shared" si="2"/>
        <v>0</v>
      </c>
    </row>
    <row r="56" spans="1:11" ht="13.5" customHeight="1" x14ac:dyDescent="0.25">
      <c r="A56" s="18">
        <v>53</v>
      </c>
      <c r="B56" s="2" t="s">
        <v>125</v>
      </c>
      <c r="C56" s="2" t="s">
        <v>126</v>
      </c>
      <c r="D56" s="3" t="s">
        <v>13</v>
      </c>
      <c r="E56" s="5">
        <v>550</v>
      </c>
      <c r="F56" s="34"/>
      <c r="G56" s="19">
        <f t="shared" si="0"/>
        <v>0</v>
      </c>
      <c r="H56" s="1">
        <v>0.08</v>
      </c>
      <c r="I56" s="20">
        <f t="shared" si="1"/>
        <v>0</v>
      </c>
      <c r="J56" s="21">
        <f t="shared" si="2"/>
        <v>0</v>
      </c>
    </row>
    <row r="57" spans="1:11" x14ac:dyDescent="0.25">
      <c r="A57" s="18">
        <v>54</v>
      </c>
      <c r="B57" s="2" t="s">
        <v>127</v>
      </c>
      <c r="C57" s="2" t="s">
        <v>128</v>
      </c>
      <c r="D57" s="3" t="s">
        <v>13</v>
      </c>
      <c r="E57" s="5">
        <v>80</v>
      </c>
      <c r="F57" s="34"/>
      <c r="G57" s="19">
        <f t="shared" si="0"/>
        <v>0</v>
      </c>
      <c r="H57" s="1">
        <v>0.08</v>
      </c>
      <c r="I57" s="20">
        <f t="shared" si="1"/>
        <v>0</v>
      </c>
      <c r="J57" s="21">
        <f t="shared" si="2"/>
        <v>0</v>
      </c>
      <c r="K57" s="23"/>
    </row>
    <row r="58" spans="1:11" x14ac:dyDescent="0.25">
      <c r="A58" s="18">
        <v>55</v>
      </c>
      <c r="B58" s="2" t="s">
        <v>129</v>
      </c>
      <c r="C58" s="2" t="s">
        <v>130</v>
      </c>
      <c r="D58" s="3" t="s">
        <v>23</v>
      </c>
      <c r="E58" s="5">
        <v>17.12</v>
      </c>
      <c r="F58" s="34"/>
      <c r="G58" s="19">
        <f t="shared" si="0"/>
        <v>0</v>
      </c>
      <c r="H58" s="1">
        <v>0.08</v>
      </c>
      <c r="I58" s="20">
        <f t="shared" si="1"/>
        <v>0</v>
      </c>
      <c r="J58" s="21">
        <f t="shared" si="2"/>
        <v>0</v>
      </c>
      <c r="K58" s="23"/>
    </row>
    <row r="59" spans="1:11" ht="15.75" customHeight="1" x14ac:dyDescent="0.25">
      <c r="A59" s="18">
        <v>56</v>
      </c>
      <c r="B59" s="2" t="s">
        <v>131</v>
      </c>
      <c r="C59" s="2" t="s">
        <v>132</v>
      </c>
      <c r="D59" s="3" t="s">
        <v>23</v>
      </c>
      <c r="E59" s="5">
        <v>21.64</v>
      </c>
      <c r="F59" s="34"/>
      <c r="G59" s="19">
        <f t="shared" si="0"/>
        <v>0</v>
      </c>
      <c r="H59" s="1">
        <v>0.08</v>
      </c>
      <c r="I59" s="20">
        <f t="shared" si="1"/>
        <v>0</v>
      </c>
      <c r="J59" s="21">
        <f t="shared" si="2"/>
        <v>0</v>
      </c>
      <c r="K59" s="23"/>
    </row>
    <row r="60" spans="1:11" ht="13.5" customHeight="1" x14ac:dyDescent="0.25">
      <c r="A60" s="18">
        <v>57</v>
      </c>
      <c r="B60" s="2" t="s">
        <v>133</v>
      </c>
      <c r="C60" s="2" t="s">
        <v>134</v>
      </c>
      <c r="D60" s="3" t="s">
        <v>13</v>
      </c>
      <c r="E60" s="5">
        <v>40</v>
      </c>
      <c r="F60" s="34"/>
      <c r="G60" s="19">
        <f t="shared" si="0"/>
        <v>0</v>
      </c>
      <c r="H60" s="1">
        <v>0.08</v>
      </c>
      <c r="I60" s="20">
        <f t="shared" si="1"/>
        <v>0</v>
      </c>
      <c r="J60" s="21">
        <f t="shared" si="2"/>
        <v>0</v>
      </c>
      <c r="K60" s="23"/>
    </row>
    <row r="61" spans="1:11" ht="13.5" customHeight="1" x14ac:dyDescent="0.25">
      <c r="A61" s="18">
        <v>58</v>
      </c>
      <c r="B61" s="2" t="s">
        <v>135</v>
      </c>
      <c r="C61" s="2" t="s">
        <v>136</v>
      </c>
      <c r="D61" s="3" t="s">
        <v>17</v>
      </c>
      <c r="E61" s="5">
        <v>50</v>
      </c>
      <c r="F61" s="34"/>
      <c r="G61" s="19">
        <f t="shared" si="0"/>
        <v>0</v>
      </c>
      <c r="H61" s="1">
        <v>0.08</v>
      </c>
      <c r="I61" s="20">
        <f t="shared" si="1"/>
        <v>0</v>
      </c>
      <c r="J61" s="21">
        <f t="shared" si="2"/>
        <v>0</v>
      </c>
      <c r="K61" s="23"/>
    </row>
    <row r="62" spans="1:11" x14ac:dyDescent="0.25">
      <c r="A62" s="18">
        <v>59</v>
      </c>
      <c r="B62" s="2" t="s">
        <v>137</v>
      </c>
      <c r="C62" s="2" t="s">
        <v>138</v>
      </c>
      <c r="D62" s="3" t="s">
        <v>23</v>
      </c>
      <c r="E62" s="5">
        <v>5</v>
      </c>
      <c r="F62" s="34"/>
      <c r="G62" s="19">
        <f t="shared" si="0"/>
        <v>0</v>
      </c>
      <c r="H62" s="1">
        <v>0.08</v>
      </c>
      <c r="I62" s="20">
        <f t="shared" si="1"/>
        <v>0</v>
      </c>
      <c r="J62" s="21">
        <f t="shared" si="2"/>
        <v>0</v>
      </c>
      <c r="K62" s="23"/>
    </row>
    <row r="63" spans="1:11" x14ac:dyDescent="0.25">
      <c r="A63" s="18">
        <v>60</v>
      </c>
      <c r="B63" s="2" t="s">
        <v>139</v>
      </c>
      <c r="C63" s="2" t="s">
        <v>140</v>
      </c>
      <c r="D63" s="3" t="s">
        <v>16</v>
      </c>
      <c r="E63" s="5">
        <v>70</v>
      </c>
      <c r="F63" s="34"/>
      <c r="G63" s="19">
        <f t="shared" si="0"/>
        <v>0</v>
      </c>
      <c r="H63" s="1">
        <v>0.08</v>
      </c>
      <c r="I63" s="20">
        <f t="shared" si="1"/>
        <v>0</v>
      </c>
      <c r="J63" s="21">
        <f t="shared" si="2"/>
        <v>0</v>
      </c>
      <c r="K63" s="23"/>
    </row>
    <row r="64" spans="1:11" x14ac:dyDescent="0.25">
      <c r="A64" s="18">
        <v>61</v>
      </c>
      <c r="B64" s="2" t="s">
        <v>141</v>
      </c>
      <c r="C64" s="2" t="s">
        <v>142</v>
      </c>
      <c r="D64" s="3" t="s">
        <v>13</v>
      </c>
      <c r="E64" s="5">
        <v>146.44999999999999</v>
      </c>
      <c r="F64" s="34"/>
      <c r="G64" s="19">
        <f t="shared" si="0"/>
        <v>0</v>
      </c>
      <c r="H64" s="1">
        <v>0.08</v>
      </c>
      <c r="I64" s="20">
        <f t="shared" si="1"/>
        <v>0</v>
      </c>
      <c r="J64" s="21">
        <f t="shared" si="2"/>
        <v>0</v>
      </c>
      <c r="K64" s="23"/>
    </row>
    <row r="65" spans="1:11" x14ac:dyDescent="0.25">
      <c r="A65" s="18">
        <v>62</v>
      </c>
      <c r="B65" s="2" t="s">
        <v>143</v>
      </c>
      <c r="C65" s="2" t="s">
        <v>144</v>
      </c>
      <c r="D65" s="3" t="s">
        <v>13</v>
      </c>
      <c r="E65" s="5">
        <v>600</v>
      </c>
      <c r="F65" s="34"/>
      <c r="G65" s="19">
        <f t="shared" si="0"/>
        <v>0</v>
      </c>
      <c r="H65" s="1">
        <v>0.08</v>
      </c>
      <c r="I65" s="20">
        <f t="shared" si="1"/>
        <v>0</v>
      </c>
      <c r="J65" s="21">
        <f t="shared" si="2"/>
        <v>0</v>
      </c>
      <c r="K65" s="23"/>
    </row>
    <row r="66" spans="1:11" ht="13.5" customHeight="1" x14ac:dyDescent="0.25">
      <c r="A66" s="18">
        <v>63</v>
      </c>
      <c r="B66" s="2" t="s">
        <v>145</v>
      </c>
      <c r="C66" s="2" t="s">
        <v>146</v>
      </c>
      <c r="D66" s="3" t="s">
        <v>74</v>
      </c>
      <c r="E66" s="5">
        <v>210</v>
      </c>
      <c r="F66" s="34"/>
      <c r="G66" s="19">
        <f t="shared" si="0"/>
        <v>0</v>
      </c>
      <c r="H66" s="1">
        <v>0.08</v>
      </c>
      <c r="I66" s="20">
        <f t="shared" si="1"/>
        <v>0</v>
      </c>
      <c r="J66" s="21">
        <f t="shared" si="2"/>
        <v>0</v>
      </c>
      <c r="K66" s="23"/>
    </row>
    <row r="67" spans="1:11" x14ac:dyDescent="0.25">
      <c r="A67" s="18">
        <v>64</v>
      </c>
      <c r="B67" s="2" t="s">
        <v>147</v>
      </c>
      <c r="C67" s="2" t="s">
        <v>148</v>
      </c>
      <c r="D67" s="3" t="s">
        <v>23</v>
      </c>
      <c r="E67" s="5">
        <v>2.4</v>
      </c>
      <c r="F67" s="34"/>
      <c r="G67" s="19">
        <f t="shared" si="0"/>
        <v>0</v>
      </c>
      <c r="H67" s="1">
        <v>0.08</v>
      </c>
      <c r="I67" s="20">
        <f t="shared" si="1"/>
        <v>0</v>
      </c>
      <c r="J67" s="21">
        <f t="shared" si="2"/>
        <v>0</v>
      </c>
      <c r="K67" s="23"/>
    </row>
    <row r="68" spans="1:11" x14ac:dyDescent="0.25">
      <c r="A68" s="18">
        <v>65</v>
      </c>
      <c r="B68" s="2" t="s">
        <v>149</v>
      </c>
      <c r="C68" s="2" t="s">
        <v>150</v>
      </c>
      <c r="D68" s="3" t="s">
        <v>23</v>
      </c>
      <c r="E68" s="5">
        <v>18</v>
      </c>
      <c r="F68" s="34"/>
      <c r="G68" s="19">
        <f t="shared" si="0"/>
        <v>0</v>
      </c>
      <c r="H68" s="1">
        <v>0.08</v>
      </c>
      <c r="I68" s="20">
        <f t="shared" si="1"/>
        <v>0</v>
      </c>
      <c r="J68" s="21">
        <f t="shared" si="2"/>
        <v>0</v>
      </c>
      <c r="K68" s="23"/>
    </row>
    <row r="69" spans="1:11" x14ac:dyDescent="0.25">
      <c r="A69" s="18">
        <v>66</v>
      </c>
      <c r="B69" s="2" t="s">
        <v>151</v>
      </c>
      <c r="C69" s="2" t="s">
        <v>152</v>
      </c>
      <c r="D69" s="3" t="s">
        <v>56</v>
      </c>
      <c r="E69" s="5">
        <v>22</v>
      </c>
      <c r="F69" s="34"/>
      <c r="G69" s="19">
        <f t="shared" ref="G69:G73" si="3">E69*F69</f>
        <v>0</v>
      </c>
      <c r="H69" s="1">
        <v>0.08</v>
      </c>
      <c r="I69" s="20">
        <f t="shared" ref="I69:I73" si="4">G69*H69</f>
        <v>0</v>
      </c>
      <c r="J69" s="21">
        <f t="shared" ref="J69:J73" si="5">G69+I69</f>
        <v>0</v>
      </c>
      <c r="K69" s="23"/>
    </row>
    <row r="70" spans="1:11" x14ac:dyDescent="0.25">
      <c r="A70" s="18">
        <v>67</v>
      </c>
      <c r="B70" s="2" t="s">
        <v>153</v>
      </c>
      <c r="C70" s="2" t="s">
        <v>154</v>
      </c>
      <c r="D70" s="3" t="s">
        <v>56</v>
      </c>
      <c r="E70" s="5">
        <v>7</v>
      </c>
      <c r="F70" s="34"/>
      <c r="G70" s="19">
        <f t="shared" si="3"/>
        <v>0</v>
      </c>
      <c r="H70" s="1">
        <v>0.08</v>
      </c>
      <c r="I70" s="20">
        <f t="shared" si="4"/>
        <v>0</v>
      </c>
      <c r="J70" s="21">
        <f t="shared" si="5"/>
        <v>0</v>
      </c>
      <c r="K70" s="23"/>
    </row>
    <row r="71" spans="1:11" x14ac:dyDescent="0.25">
      <c r="A71" s="18">
        <v>68</v>
      </c>
      <c r="B71" s="2" t="s">
        <v>155</v>
      </c>
      <c r="C71" s="2" t="s">
        <v>156</v>
      </c>
      <c r="D71" s="3" t="s">
        <v>56</v>
      </c>
      <c r="E71" s="5">
        <v>7</v>
      </c>
      <c r="F71" s="34"/>
      <c r="G71" s="19">
        <f t="shared" si="3"/>
        <v>0</v>
      </c>
      <c r="H71" s="1">
        <v>0.08</v>
      </c>
      <c r="I71" s="20">
        <f t="shared" si="4"/>
        <v>0</v>
      </c>
      <c r="J71" s="21">
        <f t="shared" si="5"/>
        <v>0</v>
      </c>
      <c r="K71" s="23"/>
    </row>
    <row r="72" spans="1:11" x14ac:dyDescent="0.25">
      <c r="A72" s="18">
        <v>69</v>
      </c>
      <c r="B72" s="2" t="s">
        <v>157</v>
      </c>
      <c r="C72" s="2" t="s">
        <v>158</v>
      </c>
      <c r="D72" s="3" t="s">
        <v>56</v>
      </c>
      <c r="E72" s="5">
        <v>22</v>
      </c>
      <c r="F72" s="34"/>
      <c r="G72" s="19">
        <f t="shared" si="3"/>
        <v>0</v>
      </c>
      <c r="H72" s="1">
        <v>0.08</v>
      </c>
      <c r="I72" s="20">
        <f t="shared" si="4"/>
        <v>0</v>
      </c>
      <c r="J72" s="21">
        <f t="shared" si="5"/>
        <v>0</v>
      </c>
      <c r="K72" s="24"/>
    </row>
    <row r="73" spans="1:11" ht="13.8" thickBot="1" x14ac:dyDescent="0.3">
      <c r="A73" s="18">
        <v>70</v>
      </c>
      <c r="B73" s="2" t="s">
        <v>159</v>
      </c>
      <c r="C73" s="2" t="s">
        <v>160</v>
      </c>
      <c r="D73" s="3" t="s">
        <v>13</v>
      </c>
      <c r="E73" s="5">
        <v>500</v>
      </c>
      <c r="F73" s="34"/>
      <c r="G73" s="19">
        <f t="shared" si="3"/>
        <v>0</v>
      </c>
      <c r="H73" s="1">
        <v>0.08</v>
      </c>
      <c r="I73" s="20">
        <f t="shared" si="4"/>
        <v>0</v>
      </c>
      <c r="J73" s="21">
        <f t="shared" si="5"/>
        <v>0</v>
      </c>
      <c r="K73" s="24"/>
    </row>
    <row r="74" spans="1:11" ht="13.8" thickBot="1" x14ac:dyDescent="0.3">
      <c r="A74" s="39" t="s">
        <v>11</v>
      </c>
      <c r="B74" s="40"/>
      <c r="C74" s="40"/>
      <c r="D74" s="40"/>
      <c r="E74" s="40"/>
      <c r="F74" s="40"/>
      <c r="G74" s="40"/>
      <c r="H74" s="40"/>
      <c r="I74" s="40"/>
      <c r="J74" s="41"/>
      <c r="K74" s="24"/>
    </row>
    <row r="75" spans="1:11" x14ac:dyDescent="0.25">
      <c r="A75" s="18">
        <v>77</v>
      </c>
      <c r="B75" s="2" t="s">
        <v>161</v>
      </c>
      <c r="C75" s="2" t="s">
        <v>162</v>
      </c>
      <c r="D75" s="3" t="s">
        <v>16</v>
      </c>
      <c r="E75" s="5">
        <v>15</v>
      </c>
      <c r="F75" s="34"/>
      <c r="G75" s="19">
        <f>E75*F75</f>
        <v>0</v>
      </c>
      <c r="H75" s="1">
        <v>0.08</v>
      </c>
      <c r="I75" s="20">
        <f>G75*H75</f>
        <v>0</v>
      </c>
      <c r="J75" s="21">
        <f>G75+I75</f>
        <v>0</v>
      </c>
      <c r="K75" s="24"/>
    </row>
    <row r="76" spans="1:11" x14ac:dyDescent="0.25">
      <c r="A76" s="18">
        <v>78</v>
      </c>
      <c r="B76" s="2" t="s">
        <v>163</v>
      </c>
      <c r="C76" s="2" t="s">
        <v>164</v>
      </c>
      <c r="D76" s="3" t="s">
        <v>165</v>
      </c>
      <c r="E76" s="5">
        <v>0.5</v>
      </c>
      <c r="F76" s="34"/>
      <c r="G76" s="19">
        <f t="shared" ref="G76:G84" si="6">E76*F76</f>
        <v>0</v>
      </c>
      <c r="H76" s="1">
        <v>0.08</v>
      </c>
      <c r="I76" s="20">
        <f t="shared" ref="I76:I84" si="7">G76*H76</f>
        <v>0</v>
      </c>
      <c r="J76" s="21">
        <f t="shared" ref="J76:J84" si="8">G76+I76</f>
        <v>0</v>
      </c>
      <c r="K76" s="24"/>
    </row>
    <row r="77" spans="1:11" x14ac:dyDescent="0.25">
      <c r="A77" s="18">
        <v>79</v>
      </c>
      <c r="B77" s="2" t="s">
        <v>166</v>
      </c>
      <c r="C77" s="2" t="s">
        <v>167</v>
      </c>
      <c r="D77" s="3" t="s">
        <v>165</v>
      </c>
      <c r="E77" s="5">
        <v>1</v>
      </c>
      <c r="F77" s="34"/>
      <c r="G77" s="19">
        <f t="shared" si="6"/>
        <v>0</v>
      </c>
      <c r="H77" s="1">
        <v>0.08</v>
      </c>
      <c r="I77" s="20">
        <f t="shared" si="7"/>
        <v>0</v>
      </c>
      <c r="J77" s="21">
        <f t="shared" si="8"/>
        <v>0</v>
      </c>
      <c r="K77" s="24"/>
    </row>
    <row r="78" spans="1:11" x14ac:dyDescent="0.25">
      <c r="A78" s="18">
        <v>80</v>
      </c>
      <c r="B78" s="2" t="s">
        <v>168</v>
      </c>
      <c r="C78" s="2" t="s">
        <v>169</v>
      </c>
      <c r="D78" s="3" t="s">
        <v>165</v>
      </c>
      <c r="E78" s="5">
        <v>1</v>
      </c>
      <c r="F78" s="34"/>
      <c r="G78" s="19">
        <f t="shared" si="6"/>
        <v>0</v>
      </c>
      <c r="H78" s="1">
        <v>0.08</v>
      </c>
      <c r="I78" s="20">
        <f t="shared" si="7"/>
        <v>0</v>
      </c>
      <c r="J78" s="21">
        <f t="shared" si="8"/>
        <v>0</v>
      </c>
      <c r="K78" s="24"/>
    </row>
    <row r="79" spans="1:11" x14ac:dyDescent="0.25">
      <c r="A79" s="18">
        <v>81</v>
      </c>
      <c r="B79" s="2" t="s">
        <v>170</v>
      </c>
      <c r="C79" s="2" t="s">
        <v>171</v>
      </c>
      <c r="D79" s="3" t="s">
        <v>165</v>
      </c>
      <c r="E79" s="5">
        <v>2</v>
      </c>
      <c r="F79" s="34"/>
      <c r="G79" s="19">
        <f t="shared" si="6"/>
        <v>0</v>
      </c>
      <c r="H79" s="1">
        <v>0.08</v>
      </c>
      <c r="I79" s="20">
        <f t="shared" si="7"/>
        <v>0</v>
      </c>
      <c r="J79" s="21">
        <f t="shared" si="8"/>
        <v>0</v>
      </c>
      <c r="K79" s="24"/>
    </row>
    <row r="80" spans="1:11" x14ac:dyDescent="0.25">
      <c r="A80" s="18">
        <v>82</v>
      </c>
      <c r="B80" s="2" t="s">
        <v>172</v>
      </c>
      <c r="C80" s="2" t="s">
        <v>173</v>
      </c>
      <c r="D80" s="3" t="s">
        <v>165</v>
      </c>
      <c r="E80" s="5">
        <v>1</v>
      </c>
      <c r="F80" s="34"/>
      <c r="G80" s="19">
        <f t="shared" si="6"/>
        <v>0</v>
      </c>
      <c r="H80" s="1">
        <v>0.08</v>
      </c>
      <c r="I80" s="20">
        <f t="shared" si="7"/>
        <v>0</v>
      </c>
      <c r="J80" s="21">
        <f t="shared" si="8"/>
        <v>0</v>
      </c>
      <c r="K80" s="24"/>
    </row>
    <row r="81" spans="1:11" x14ac:dyDescent="0.25">
      <c r="A81" s="18">
        <v>83</v>
      </c>
      <c r="B81" s="2" t="s">
        <v>174</v>
      </c>
      <c r="C81" s="2" t="s">
        <v>175</v>
      </c>
      <c r="D81" s="3" t="s">
        <v>165</v>
      </c>
      <c r="E81" s="5">
        <v>4</v>
      </c>
      <c r="F81" s="34"/>
      <c r="G81" s="19">
        <f t="shared" si="6"/>
        <v>0</v>
      </c>
      <c r="H81" s="1">
        <v>0.08</v>
      </c>
      <c r="I81" s="20">
        <f t="shared" si="7"/>
        <v>0</v>
      </c>
      <c r="J81" s="21">
        <f t="shared" si="8"/>
        <v>0</v>
      </c>
      <c r="K81" s="24"/>
    </row>
    <row r="82" spans="1:11" x14ac:dyDescent="0.25">
      <c r="A82" s="18">
        <v>84</v>
      </c>
      <c r="B82" s="2" t="s">
        <v>176</v>
      </c>
      <c r="C82" s="2" t="s">
        <v>177</v>
      </c>
      <c r="D82" s="3" t="s">
        <v>165</v>
      </c>
      <c r="E82" s="5">
        <v>1500</v>
      </c>
      <c r="F82" s="34"/>
      <c r="G82" s="19">
        <f t="shared" si="6"/>
        <v>0</v>
      </c>
      <c r="H82" s="1">
        <v>0.08</v>
      </c>
      <c r="I82" s="20">
        <f t="shared" si="7"/>
        <v>0</v>
      </c>
      <c r="J82" s="21">
        <f t="shared" si="8"/>
        <v>0</v>
      </c>
      <c r="K82" s="24"/>
    </row>
    <row r="83" spans="1:11" x14ac:dyDescent="0.25">
      <c r="A83" s="18">
        <v>85</v>
      </c>
      <c r="B83" s="2" t="s">
        <v>178</v>
      </c>
      <c r="C83" s="2" t="s">
        <v>179</v>
      </c>
      <c r="D83" s="3" t="s">
        <v>165</v>
      </c>
      <c r="E83" s="5">
        <v>10</v>
      </c>
      <c r="F83" s="34"/>
      <c r="G83" s="19">
        <f t="shared" si="6"/>
        <v>0</v>
      </c>
      <c r="H83" s="1">
        <v>0.08</v>
      </c>
      <c r="I83" s="20">
        <f t="shared" si="7"/>
        <v>0</v>
      </c>
      <c r="J83" s="21">
        <f t="shared" si="8"/>
        <v>0</v>
      </c>
      <c r="K83" s="24"/>
    </row>
    <row r="84" spans="1:11" ht="13.8" thickBot="1" x14ac:dyDescent="0.3">
      <c r="A84" s="18">
        <v>86</v>
      </c>
      <c r="B84" s="2" t="s">
        <v>180</v>
      </c>
      <c r="C84" s="2" t="s">
        <v>181</v>
      </c>
      <c r="D84" s="3" t="s">
        <v>182</v>
      </c>
      <c r="E84" s="5">
        <v>1.5</v>
      </c>
      <c r="F84" s="34"/>
      <c r="G84" s="19">
        <f t="shared" si="6"/>
        <v>0</v>
      </c>
      <c r="H84" s="1">
        <v>0.08</v>
      </c>
      <c r="I84" s="20">
        <f t="shared" si="7"/>
        <v>0</v>
      </c>
      <c r="J84" s="21">
        <f t="shared" si="8"/>
        <v>0</v>
      </c>
      <c r="K84" s="24"/>
    </row>
    <row r="85" spans="1:11" ht="13.8" thickBot="1" x14ac:dyDescent="0.3">
      <c r="A85" s="36" t="s">
        <v>12</v>
      </c>
      <c r="B85" s="37"/>
      <c r="C85" s="37"/>
      <c r="D85" s="37"/>
      <c r="E85" s="38"/>
      <c r="F85" s="25"/>
      <c r="G85" s="26">
        <f>SUM(G4:G84)</f>
        <v>0</v>
      </c>
      <c r="H85" s="27"/>
      <c r="I85" s="26">
        <f>SUM(I4:I84)</f>
        <v>0</v>
      </c>
      <c r="J85" s="28">
        <f>SUM(J4:J84)</f>
        <v>0</v>
      </c>
    </row>
  </sheetData>
  <sheetProtection algorithmName="SHA-512" hashValue="dGsJS66RD/i8IjTNRsLE0DFEH/qxoZ3bpuKtRoj6oBHO8LKAO0WpZl8lR5g2M7zMC19U+71LqrghQaCQTCgDDQ==" saltValue="ezxLKH6uoE6fqG6IPzQ7uw==" spinCount="100000" sheet="1" objects="1" scenarios="1"/>
  <mergeCells count="4">
    <mergeCell ref="A85:E85"/>
    <mergeCell ref="A1:J1"/>
    <mergeCell ref="A3:J3"/>
    <mergeCell ref="A74:J74"/>
  </mergeCells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Gosp. szkółkarskie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Stępień (Nadl. Nawojowa)</dc:creator>
  <cp:lastModifiedBy>Artur Stępień (Nadl. Nawojowa)</cp:lastModifiedBy>
  <cp:lastPrinted>2020-10-14T12:34:57Z</cp:lastPrinted>
  <dcterms:created xsi:type="dcterms:W3CDTF">2019-11-04T11:13:30Z</dcterms:created>
  <dcterms:modified xsi:type="dcterms:W3CDTF">2021-02-08T09:26:04Z</dcterms:modified>
</cp:coreProperties>
</file>