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zacowanie" sheetId="1" r:id="rId1"/>
  </sheets>
  <definedNames>
    <definedName name="_xlnm._FilterDatabase" localSheetId="0" hidden="1">szacowanie!$A$5:$I$63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5" i="1"/>
  <c r="H25" i="1" s="1"/>
  <c r="F26" i="1"/>
  <c r="H26" i="1" s="1"/>
  <c r="F31" i="1"/>
  <c r="H31" i="1" s="1"/>
  <c r="F32" i="1"/>
  <c r="H32" i="1" s="1"/>
  <c r="F33" i="1"/>
  <c r="H33" i="1" s="1"/>
  <c r="F40" i="1"/>
  <c r="H40" i="1" s="1"/>
  <c r="F41" i="1"/>
  <c r="H41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7" i="1"/>
  <c r="H7" i="1" s="1"/>
  <c r="H6" i="1"/>
  <c r="H8" i="1"/>
  <c r="F63" i="1" l="1"/>
  <c r="H63" i="1" l="1"/>
</calcChain>
</file>

<file path=xl/sharedStrings.xml><?xml version="1.0" encoding="utf-8"?>
<sst xmlns="http://schemas.openxmlformats.org/spreadsheetml/2006/main" count="227" uniqueCount="124">
  <si>
    <t>Ilość</t>
  </si>
  <si>
    <t>szt.</t>
  </si>
  <si>
    <t>l</t>
  </si>
  <si>
    <t>DOZOWNIK DO MYDŁA W PIANIE</t>
  </si>
  <si>
    <t>DOZOWNIK DO MYDŁA 0,5L STAL NIERDZ.</t>
  </si>
  <si>
    <t>DOZOWNIK DO MYDŁA</t>
  </si>
  <si>
    <t>GĄBKA KUCHENNA DUŻA</t>
  </si>
  <si>
    <t>KIJ DREWNIANY Z GWINTEM</t>
  </si>
  <si>
    <t>KUBEŁ NA ŚMIECI Z POKRYWĄ 50-60L</t>
  </si>
  <si>
    <t>MIOTŁA BAMBUSOWA</t>
  </si>
  <si>
    <t>MIOTŁA DO ZAMIATANIA ULIC-40 CM</t>
  </si>
  <si>
    <t>MIOTŁA DO ZAMIATANIA+KIJ</t>
  </si>
  <si>
    <t>MIOTŁA SORGO Z KIJEM</t>
  </si>
  <si>
    <t>MISKA PLASTIKOWA</t>
  </si>
  <si>
    <t>MLECZKO DO CZYSZCZENIA Z WYBIEL.</t>
  </si>
  <si>
    <t>ZAPAS MOP ZAKŁADKOWY 40 cm</t>
  </si>
  <si>
    <t>MYDŁO W PŁYNIE ANTYBAKTERYJNE</t>
  </si>
  <si>
    <t>ODŚWIEŻACZ POWIETRZA-SPRAY</t>
  </si>
  <si>
    <t>PAPIER TOALETOWY</t>
  </si>
  <si>
    <t>PŁYN  DO NACZYŃ</t>
  </si>
  <si>
    <t>PŁYN DO MYCIA PODŁÓG</t>
  </si>
  <si>
    <t>PŁYN DO WC</t>
  </si>
  <si>
    <t>RANDAP</t>
  </si>
  <si>
    <t>REPELENT NA KOMARY I INNE OWADY</t>
  </si>
  <si>
    <t>opak</t>
  </si>
  <si>
    <t>RĘKAWICE LATEKSOWE a\100</t>
  </si>
  <si>
    <t>SZCZOTKA DO WC + POJEMNIK STAL NIERDZEWNA</t>
  </si>
  <si>
    <t>szt</t>
  </si>
  <si>
    <t>SZCZOTKA DO ZAMIATANIA Z SZUFELKĄ</t>
  </si>
  <si>
    <t>ŚCIERKA DO PODŁOGI WISKOZOWA</t>
  </si>
  <si>
    <t>ŚCIERKA WŁÓKINOWA</t>
  </si>
  <si>
    <t>UCHWYT NA PAPIER TOALETOWY</t>
  </si>
  <si>
    <t>UCHWYT NA RĘCZNIK PAPIEROWY</t>
  </si>
  <si>
    <t>PODAJNIK NA RĘCZNIKI ZZ</t>
  </si>
  <si>
    <t>WIADRO PLASTIKOWE</t>
  </si>
  <si>
    <t>WIADRO Z WYCISKACZEM+STELAŻ+KIJ DO STELAŻA</t>
  </si>
  <si>
    <t>WOREK PAPIEROWY do odkurzacza</t>
  </si>
  <si>
    <t>WORKI DO ODKURZACZA PROFI 2</t>
  </si>
  <si>
    <t>WORKI PRZEMYSŁOWE DO ODKURZACZA</t>
  </si>
  <si>
    <t>ŻEL DO WC Z APLIKATOREM 75 ML</t>
  </si>
  <si>
    <t xml:space="preserve">ŻEL KAMIEŃ I RDZA </t>
  </si>
  <si>
    <t>WÓZEK DO SPRZĄTANIA/Z WIADREM,MOPEM I WYCISKARKĄ/</t>
  </si>
  <si>
    <t>ŚRODEK DO DEZYNFEKCJI RĄK Z DOZOWNIKIEM</t>
  </si>
  <si>
    <t>ZASŁONA ŁAZIENKOWA</t>
  </si>
  <si>
    <t>IMPREGNAT DO KAMIENIA NATURALNEGO I SZTUCZNEGO REMMERS FUNCOSIL SL</t>
  </si>
  <si>
    <t xml:space="preserve">MIOTEŁKA DO KURZU </t>
  </si>
  <si>
    <t>NAWÓZ DO IGLAKÓW</t>
  </si>
  <si>
    <t>kg</t>
  </si>
  <si>
    <t>WKŁAD OKRĄGŁY NAKRĘCANY do mopa</t>
  </si>
  <si>
    <t>ŚRODEK GRZYBOBÓJCZY NA TUJE</t>
  </si>
  <si>
    <r>
      <t xml:space="preserve">UCHWYT NA PAPIER TOALETOWY </t>
    </r>
    <r>
      <rPr>
        <sz val="10"/>
        <rFont val="Times New Roman"/>
        <family val="1"/>
        <charset val="238"/>
      </rPr>
      <t>CHROMOWANY</t>
    </r>
  </si>
  <si>
    <t>L.p.</t>
  </si>
  <si>
    <t>Nazwa produktu</t>
  </si>
  <si>
    <t>j.m.</t>
  </si>
  <si>
    <t>Cena 
jednostkowa 
netto (zł)</t>
  </si>
  <si>
    <t>Wartość netto (zł)</t>
  </si>
  <si>
    <t>Stawka VAT (%)</t>
  </si>
  <si>
    <t>Wartość brutto (zł)</t>
  </si>
  <si>
    <t>(kol. 4 x kol. 5)</t>
  </si>
  <si>
    <t>(kol. 6 x kol. 7+6)</t>
  </si>
  <si>
    <t>BIOLIZOL</t>
  </si>
  <si>
    <t>ZESTAW MOP + KIJ</t>
  </si>
  <si>
    <t>APTECZKA NORMA UE DIN 13164 43 ELEMENTY</t>
  </si>
  <si>
    <t>BIOLIZOL 1L KAMAL</t>
  </si>
  <si>
    <t>DOZ F5 ZEFIR DOZOWNIK NA MYDŁO 500ML</t>
  </si>
  <si>
    <t>BROS GĄSNICA 300ML</t>
  </si>
  <si>
    <t>FUNCOSIL 5L</t>
  </si>
  <si>
    <t>KIJ DO SZCZOTKI 150CM</t>
  </si>
  <si>
    <t>DUSTER 81 MIOTEŁKA DO KURZU</t>
  </si>
  <si>
    <t>MIOTŁA BAMUSOWA 180CM</t>
  </si>
  <si>
    <t>EUROSZCZOT ULICÓWKA 40CM</t>
  </si>
  <si>
    <t>SZCZOTKA Perfecta z kijem 120cm</t>
  </si>
  <si>
    <t>miotła sorgo z kijem YORK</t>
  </si>
  <si>
    <t xml:space="preserve">MISKA 20l folcom </t>
  </si>
  <si>
    <t>FLOROVIT NAWÓZ 1KG</t>
  </si>
  <si>
    <t>COOL AIR COLELCTION odświeacz powietrza 300ml</t>
  </si>
  <si>
    <t xml:space="preserve">ROUNDUP 5L </t>
  </si>
  <si>
    <t>BROS PŁYN NA KIK 100ML</t>
  </si>
  <si>
    <t>SZUFELKA I ZMIOTKA YORK ZESTAW</t>
  </si>
  <si>
    <t>SZCZOTKA DRUCIANA23CM</t>
  </si>
  <si>
    <t>ŚCIERKA WISKOZOWA PODŁOGOWA MERIDA 50X70</t>
  </si>
  <si>
    <t>Środek grzybobójczy Substral Saprol Thuja 100 ml</t>
  </si>
  <si>
    <t>Pojemnik na papier toaletowy FANECO JET S</t>
  </si>
  <si>
    <t>Wiadro Stalco S-37822 20 l</t>
  </si>
  <si>
    <t>AD Accessories Round 1 38 cm</t>
  </si>
  <si>
    <t>Worek do odkurzacza papierowy Invest </t>
  </si>
  <si>
    <t>Worek do odkurzacza papierowy W-0027</t>
  </si>
  <si>
    <t xml:space="preserve">WORKI Z MIKROFIBRY 59G608-1455 </t>
  </si>
  <si>
    <t>SHERMAN WÓZEK Z WYCISKARĄ I PRASĄ 20L</t>
  </si>
  <si>
    <t>MLET4 INTERMOP ZAKŁADKOWY 40CM</t>
  </si>
  <si>
    <t>ZASŁONA PRYSZNICOWA 180X200</t>
  </si>
  <si>
    <t xml:space="preserve">DEVIL WC POINT 75ML </t>
  </si>
  <si>
    <t>CILLIT ŻEL 420GR</t>
  </si>
  <si>
    <t>DOZOWNIK DO MYDŁA 500ML MMM BoosT</t>
  </si>
  <si>
    <t>CURVER KOSZ 50L CHROMOWANY</t>
  </si>
  <si>
    <t xml:space="preserve">CHEFEKT BIAŁY DOZOWNIK ZZ PODAJNIK PLASTIK ABS </t>
  </si>
  <si>
    <t>RM7050/50 ścierka włókninowa 50x70</t>
  </si>
  <si>
    <t xml:space="preserve">środek do dezynfekcji rąk kabos 70 % alk </t>
  </si>
  <si>
    <t>WR02 uchwyt na ręcznik</t>
  </si>
  <si>
    <t>VILEDA EASY RING</t>
  </si>
  <si>
    <t xml:space="preserve">mop intermop bawełna 40cm + kij metalowy </t>
  </si>
  <si>
    <t>RAZEM (uwzględniono wzrost cen na poziomie 15 %)</t>
  </si>
  <si>
    <t>DOZOWNIK DO MYDŁA WOLNOSTĄJĄCY 0,25-05L</t>
  </si>
  <si>
    <t>GAŚNICA NA OSY I SZERSZENIE 300 ML AREOZOL</t>
  </si>
  <si>
    <t>GĄBKA DO MYCIA-MAŁA</t>
  </si>
  <si>
    <t>KREM DO RĄK</t>
  </si>
  <si>
    <t>KUBEŁ NA ŚMIECI Z POKRYWĄ 20-30L</t>
  </si>
  <si>
    <t>MYDŁO TOALETOWE 100 G</t>
  </si>
  <si>
    <t>PASTA BHP ZE ŚRODKIEM ŚCIERNYM NP.MĄCZKA DRZEWNA</t>
  </si>
  <si>
    <t>PŁYN DO MYCIA SZYB 0,5l</t>
  </si>
  <si>
    <t>RĘCZNIKI PAPIEROWE -ROLKA</t>
  </si>
  <si>
    <t>ŚCIERKA UNIWERSALNA -3 SZT.</t>
  </si>
  <si>
    <t>WORKI NA ODPADY 120 L.</t>
  </si>
  <si>
    <t>WORKI NA ODPADY 160 L.</t>
  </si>
  <si>
    <t>WORKI NA ODPADY 35 L.</t>
  </si>
  <si>
    <t>opak.</t>
  </si>
  <si>
    <t xml:space="preserve"> ZAKUP WRAZ Z DOSTAWĄ MATERIAŁÓW I ŚRODKÓW CZYSTOŚCINA POTRZEBY AWL</t>
  </si>
  <si>
    <t>WORKI NA ODPADY 60 L. czerwone</t>
  </si>
  <si>
    <t>WORKI NA ODPADY 60 L. czarne</t>
  </si>
  <si>
    <t>RAZEM</t>
  </si>
  <si>
    <t>X</t>
  </si>
  <si>
    <r>
      <rPr>
        <b/>
        <sz val="11"/>
        <color theme="1"/>
        <rFont val="Times New Roman"/>
        <family val="1"/>
        <charset val="238"/>
      </rPr>
      <t>*UWAGA!</t>
    </r>
    <r>
      <rPr>
        <sz val="11"/>
        <color theme="1"/>
        <rFont val="Times New Roman"/>
        <family val="1"/>
        <charset val="238"/>
      </rPr>
      <t xml:space="preserve"> Każda kolumna zestawienia w obrębie zadania na które jest składana oferta musi zostać wypełniona, w przeciwnym wypadku oferta będzie podlegała odrzuceniu jako niezgodna z treścią SWZ.</t>
    </r>
  </si>
  <si>
    <t>Nazwa asortymentu / 
producent</t>
  </si>
  <si>
    <t>ZESTAWIENIE ASORTYMENTOWO-WARTOŚCIOWE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</si>
</sst>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22222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/>
    <xf numFmtId="9" fontId="6" fillId="2" borderId="6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8" fillId="3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/>
    </xf>
    <xf numFmtId="9" fontId="6" fillId="2" borderId="18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/>
    </xf>
    <xf numFmtId="4" fontId="4" fillId="0" borderId="6" xfId="0" applyNumberFormat="1" applyFont="1" applyBorder="1"/>
    <xf numFmtId="9" fontId="1" fillId="0" borderId="6" xfId="0" applyNumberFormat="1" applyFont="1" applyBorder="1"/>
    <xf numFmtId="0" fontId="0" fillId="0" borderId="1" xfId="0" applyBorder="1"/>
    <xf numFmtId="0" fontId="1" fillId="0" borderId="1" xfId="0" applyFont="1" applyFill="1" applyBorder="1" applyAlignment="1">
      <alignment vertical="center" wrapText="1" shrinkToFit="1"/>
    </xf>
    <xf numFmtId="4" fontId="1" fillId="2" borderId="1" xfId="0" applyNumberFormat="1" applyFont="1" applyFill="1" applyBorder="1" applyAlignment="1"/>
    <xf numFmtId="4" fontId="1" fillId="0" borderId="1" xfId="0" applyNumberFormat="1" applyFont="1" applyBorder="1" applyAlignment="1"/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1" fillId="2" borderId="1" xfId="0" applyFont="1" applyFill="1" applyBorder="1" applyAlignment="1">
      <alignment horizontal="right" vertical="center" wrapText="1" shrinkToFit="1"/>
    </xf>
    <xf numFmtId="0" fontId="5" fillId="2" borderId="1" xfId="0" applyFont="1" applyFill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 shrinkToFit="1"/>
    </xf>
    <xf numFmtId="0" fontId="2" fillId="0" borderId="14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/>
    <xf numFmtId="0" fontId="1" fillId="0" borderId="7" xfId="0" applyFont="1" applyBorder="1"/>
    <xf numFmtId="0" fontId="1" fillId="0" borderId="1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0" xfId="0" applyBorder="1"/>
    <xf numFmtId="0" fontId="0" fillId="0" borderId="0" xfId="0" applyBorder="1"/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 shrinkToFit="1"/>
    </xf>
    <xf numFmtId="0" fontId="3" fillId="0" borderId="6" xfId="0" applyFont="1" applyBorder="1" applyAlignment="1"/>
    <xf numFmtId="4" fontId="1" fillId="2" borderId="6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4" xfId="0" applyFont="1" applyBorder="1"/>
    <xf numFmtId="0" fontId="3" fillId="2" borderId="1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12" fillId="4" borderId="2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4" borderId="26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4" fillId="4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3">
    <cellStyle name="Hiperłącze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646"/>
  <sheetViews>
    <sheetView tabSelected="1" topLeftCell="A70" zoomScaleNormal="100" workbookViewId="0">
      <selection sqref="A1:I1"/>
    </sheetView>
  </sheetViews>
  <sheetFormatPr defaultRowHeight="15" x14ac:dyDescent="0.25"/>
  <cols>
    <col min="1" max="1" width="6.28515625" style="4" customWidth="1"/>
    <col min="2" max="2" width="36.28515625" style="107" customWidth="1"/>
    <col min="3" max="3" width="6.42578125" style="104" customWidth="1"/>
    <col min="4" max="4" width="6.28515625" style="104" customWidth="1"/>
    <col min="5" max="5" width="12.7109375" customWidth="1"/>
    <col min="6" max="6" width="13.85546875" customWidth="1"/>
    <col min="8" max="8" width="15.5703125" customWidth="1"/>
    <col min="9" max="9" width="53.28515625" style="51" customWidth="1"/>
  </cols>
  <sheetData>
    <row r="1" spans="1:10" x14ac:dyDescent="0.25">
      <c r="A1" s="89" t="s">
        <v>123</v>
      </c>
      <c r="B1" s="89"/>
      <c r="C1" s="89"/>
      <c r="D1" s="89"/>
      <c r="E1" s="89"/>
      <c r="F1" s="89"/>
      <c r="G1" s="89"/>
      <c r="H1" s="89"/>
      <c r="I1" s="89"/>
    </row>
    <row r="2" spans="1:10" ht="15.75" thickBot="1" x14ac:dyDescent="0.3">
      <c r="A2" s="88" t="s">
        <v>116</v>
      </c>
      <c r="B2" s="88"/>
      <c r="C2" s="88"/>
      <c r="D2" s="88"/>
      <c r="E2" s="88"/>
      <c r="F2" s="88"/>
      <c r="G2" s="88"/>
      <c r="H2" s="88"/>
      <c r="I2" s="108"/>
    </row>
    <row r="3" spans="1:10" ht="31.15" customHeight="1" x14ac:dyDescent="0.25">
      <c r="A3" s="78" t="s">
        <v>51</v>
      </c>
      <c r="B3" s="80" t="s">
        <v>52</v>
      </c>
      <c r="C3" s="82" t="s">
        <v>53</v>
      </c>
      <c r="D3" s="82" t="s">
        <v>0</v>
      </c>
      <c r="E3" s="82" t="s">
        <v>54</v>
      </c>
      <c r="F3" s="65" t="s">
        <v>55</v>
      </c>
      <c r="G3" s="82" t="s">
        <v>56</v>
      </c>
      <c r="H3" s="13" t="s">
        <v>57</v>
      </c>
      <c r="I3" s="77" t="s">
        <v>122</v>
      </c>
      <c r="J3" s="12"/>
    </row>
    <row r="4" spans="1:10" ht="18" customHeight="1" x14ac:dyDescent="0.25">
      <c r="A4" s="79"/>
      <c r="B4" s="81"/>
      <c r="C4" s="83"/>
      <c r="D4" s="83"/>
      <c r="E4" s="83"/>
      <c r="F4" s="66" t="s">
        <v>58</v>
      </c>
      <c r="G4" s="83"/>
      <c r="H4" s="14" t="s">
        <v>59</v>
      </c>
      <c r="I4" s="77"/>
    </row>
    <row r="5" spans="1:10" ht="15.75" thickBot="1" x14ac:dyDescent="0.3">
      <c r="A5" s="39">
        <v>1</v>
      </c>
      <c r="B5" s="15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36">
        <v>8</v>
      </c>
      <c r="I5" s="70">
        <v>9</v>
      </c>
    </row>
    <row r="6" spans="1:10" hidden="1" x14ac:dyDescent="0.25">
      <c r="A6" s="46">
        <v>1</v>
      </c>
      <c r="B6" s="40"/>
      <c r="C6" s="41"/>
      <c r="D6" s="41"/>
      <c r="E6" s="42">
        <v>32</v>
      </c>
      <c r="F6" s="43"/>
      <c r="G6" s="44">
        <v>0.08</v>
      </c>
      <c r="H6" s="45">
        <f>ROUND(((F6*G6)+F6),2)</f>
        <v>0</v>
      </c>
      <c r="I6" s="37" t="s">
        <v>62</v>
      </c>
    </row>
    <row r="7" spans="1:10" hidden="1" x14ac:dyDescent="0.25">
      <c r="A7" s="17">
        <v>2</v>
      </c>
      <c r="B7" s="18" t="s">
        <v>60</v>
      </c>
      <c r="C7" s="23" t="s">
        <v>2</v>
      </c>
      <c r="D7" s="23">
        <v>0</v>
      </c>
      <c r="E7" s="35">
        <v>2.88</v>
      </c>
      <c r="F7" s="34">
        <f>ROUND((D7*E7),2)</f>
        <v>0</v>
      </c>
      <c r="G7" s="29">
        <v>0.23</v>
      </c>
      <c r="H7" s="20">
        <f>ROUND(((F7*G7)+F7),2)</f>
        <v>0</v>
      </c>
      <c r="I7" s="38" t="s">
        <v>63</v>
      </c>
    </row>
    <row r="8" spans="1:10" hidden="1" x14ac:dyDescent="0.25">
      <c r="A8" s="17">
        <v>3</v>
      </c>
      <c r="B8" s="18" t="s">
        <v>5</v>
      </c>
      <c r="C8" s="24" t="s">
        <v>1</v>
      </c>
      <c r="D8" s="24"/>
      <c r="E8" s="35">
        <v>3.8</v>
      </c>
      <c r="F8" s="34">
        <f t="shared" ref="F8:F62" si="0">ROUND((D8*E8),2)</f>
        <v>0</v>
      </c>
      <c r="G8" s="29">
        <v>0.23</v>
      </c>
      <c r="H8" s="20">
        <f t="shared" ref="H8:H62" si="1">ROUND(((F8*G8)+F8),2)</f>
        <v>0</v>
      </c>
      <c r="I8" s="68" t="s">
        <v>93</v>
      </c>
    </row>
    <row r="9" spans="1:10" ht="25.5" x14ac:dyDescent="0.25">
      <c r="A9" s="17">
        <v>1</v>
      </c>
      <c r="B9" s="52" t="s">
        <v>102</v>
      </c>
      <c r="C9" s="22" t="s">
        <v>1</v>
      </c>
      <c r="D9" s="58">
        <v>50</v>
      </c>
      <c r="E9" s="53"/>
      <c r="F9" s="20"/>
      <c r="G9" s="29"/>
      <c r="H9" s="67"/>
      <c r="I9" s="71"/>
    </row>
    <row r="10" spans="1:10" ht="25.5" x14ac:dyDescent="0.25">
      <c r="A10" s="17">
        <v>2</v>
      </c>
      <c r="B10" s="52" t="s">
        <v>4</v>
      </c>
      <c r="C10" s="22" t="s">
        <v>1</v>
      </c>
      <c r="D10" s="57">
        <v>50</v>
      </c>
      <c r="E10" s="53"/>
      <c r="F10" s="20"/>
      <c r="G10" s="29"/>
      <c r="H10" s="67"/>
      <c r="I10" s="71"/>
    </row>
    <row r="11" spans="1:10" x14ac:dyDescent="0.25">
      <c r="A11" s="17">
        <v>3</v>
      </c>
      <c r="B11" s="52" t="s">
        <v>3</v>
      </c>
      <c r="C11" s="19" t="s">
        <v>1</v>
      </c>
      <c r="D11" s="57">
        <v>50</v>
      </c>
      <c r="E11" s="53"/>
      <c r="F11" s="20"/>
      <c r="G11" s="29"/>
      <c r="H11" s="67"/>
      <c r="I11" s="90"/>
    </row>
    <row r="12" spans="1:10" ht="30" hidden="1" customHeight="1" x14ac:dyDescent="0.25">
      <c r="A12" s="17">
        <v>5</v>
      </c>
      <c r="B12" s="47" t="s">
        <v>4</v>
      </c>
      <c r="C12" s="19" t="s">
        <v>1</v>
      </c>
      <c r="D12" s="19"/>
      <c r="E12" s="20">
        <v>45</v>
      </c>
      <c r="F12" s="20">
        <f t="shared" si="0"/>
        <v>0</v>
      </c>
      <c r="G12" s="29">
        <v>0.23</v>
      </c>
      <c r="H12" s="20">
        <f t="shared" si="1"/>
        <v>0</v>
      </c>
      <c r="I12" s="69" t="s">
        <v>64</v>
      </c>
    </row>
    <row r="13" spans="1:10" ht="30" hidden="1" customHeight="1" x14ac:dyDescent="0.25">
      <c r="A13" s="17">
        <v>6</v>
      </c>
      <c r="B13" s="47" t="s">
        <v>102</v>
      </c>
      <c r="C13" s="19" t="s">
        <v>1</v>
      </c>
      <c r="D13" s="21"/>
      <c r="E13" s="20">
        <v>11.9</v>
      </c>
      <c r="F13" s="20">
        <f t="shared" si="0"/>
        <v>0</v>
      </c>
      <c r="G13" s="29">
        <v>0.23</v>
      </c>
      <c r="H13" s="20">
        <f t="shared" si="1"/>
        <v>0</v>
      </c>
      <c r="I13" s="38" t="s">
        <v>65</v>
      </c>
    </row>
    <row r="14" spans="1:10" ht="38.25" hidden="1" customHeight="1" x14ac:dyDescent="0.25">
      <c r="A14" s="17">
        <v>9</v>
      </c>
      <c r="B14" s="5" t="s">
        <v>44</v>
      </c>
      <c r="C14" s="6" t="s">
        <v>2</v>
      </c>
      <c r="D14" s="1"/>
      <c r="E14" s="2">
        <v>46</v>
      </c>
      <c r="F14" s="20">
        <f t="shared" si="0"/>
        <v>0</v>
      </c>
      <c r="G14" s="29">
        <v>0.23</v>
      </c>
      <c r="H14" s="20">
        <f t="shared" si="1"/>
        <v>0</v>
      </c>
      <c r="I14" s="38" t="s">
        <v>66</v>
      </c>
    </row>
    <row r="15" spans="1:10" ht="15" hidden="1" customHeight="1" x14ac:dyDescent="0.25">
      <c r="A15" s="17">
        <v>10</v>
      </c>
      <c r="B15" s="5" t="s">
        <v>7</v>
      </c>
      <c r="C15" s="1" t="s">
        <v>1</v>
      </c>
      <c r="D15" s="6"/>
      <c r="E15" s="2">
        <v>6.7</v>
      </c>
      <c r="F15" s="20">
        <f t="shared" si="0"/>
        <v>0</v>
      </c>
      <c r="G15" s="29">
        <v>0.23</v>
      </c>
      <c r="H15" s="20">
        <f t="shared" si="1"/>
        <v>0</v>
      </c>
      <c r="I15" s="38" t="s">
        <v>67</v>
      </c>
    </row>
    <row r="16" spans="1:10" ht="18.600000000000001" hidden="1" customHeight="1" x14ac:dyDescent="0.25">
      <c r="A16" s="17">
        <v>11</v>
      </c>
      <c r="B16" s="5" t="s">
        <v>8</v>
      </c>
      <c r="C16" s="6" t="s">
        <v>1</v>
      </c>
      <c r="D16" s="1">
        <v>0</v>
      </c>
      <c r="E16" s="2">
        <v>154</v>
      </c>
      <c r="F16" s="20">
        <f t="shared" si="0"/>
        <v>0</v>
      </c>
      <c r="G16" s="29">
        <v>0.23</v>
      </c>
      <c r="H16" s="20">
        <f t="shared" si="1"/>
        <v>0</v>
      </c>
      <c r="I16" s="38" t="s">
        <v>94</v>
      </c>
    </row>
    <row r="17" spans="1:9" ht="15" hidden="1" customHeight="1" x14ac:dyDescent="0.25">
      <c r="A17" s="17">
        <v>12</v>
      </c>
      <c r="B17" s="3" t="s">
        <v>45</v>
      </c>
      <c r="C17" s="1" t="s">
        <v>27</v>
      </c>
      <c r="D17" s="1"/>
      <c r="E17" s="2">
        <v>11</v>
      </c>
      <c r="F17" s="20">
        <f t="shared" si="0"/>
        <v>0</v>
      </c>
      <c r="G17" s="29">
        <v>0.23</v>
      </c>
      <c r="H17" s="20">
        <f t="shared" si="1"/>
        <v>0</v>
      </c>
      <c r="I17" s="38" t="s">
        <v>68</v>
      </c>
    </row>
    <row r="18" spans="1:9" ht="15" hidden="1" customHeight="1" x14ac:dyDescent="0.25">
      <c r="A18" s="17">
        <v>13</v>
      </c>
      <c r="B18" s="5" t="s">
        <v>9</v>
      </c>
      <c r="C18" s="1" t="s">
        <v>1</v>
      </c>
      <c r="D18" s="6"/>
      <c r="E18" s="2">
        <v>40</v>
      </c>
      <c r="F18" s="20">
        <f t="shared" si="0"/>
        <v>0</v>
      </c>
      <c r="G18" s="29">
        <v>0.23</v>
      </c>
      <c r="H18" s="20">
        <f t="shared" si="1"/>
        <v>0</v>
      </c>
      <c r="I18" s="38" t="s">
        <v>69</v>
      </c>
    </row>
    <row r="19" spans="1:9" ht="16.899999999999999" hidden="1" customHeight="1" x14ac:dyDescent="0.25">
      <c r="A19" s="17">
        <v>14</v>
      </c>
      <c r="B19" s="8" t="s">
        <v>10</v>
      </c>
      <c r="C19" s="9" t="s">
        <v>1</v>
      </c>
      <c r="D19" s="7"/>
      <c r="E19" s="2">
        <v>8.8000000000000007</v>
      </c>
      <c r="F19" s="20">
        <f t="shared" si="0"/>
        <v>0</v>
      </c>
      <c r="G19" s="29">
        <v>0.23</v>
      </c>
      <c r="H19" s="20">
        <f t="shared" si="1"/>
        <v>0</v>
      </c>
      <c r="I19" s="38" t="s">
        <v>70</v>
      </c>
    </row>
    <row r="20" spans="1:9" ht="15" hidden="1" customHeight="1" x14ac:dyDescent="0.25">
      <c r="A20" s="17">
        <v>15</v>
      </c>
      <c r="B20" s="8" t="s">
        <v>11</v>
      </c>
      <c r="C20" s="9" t="s">
        <v>1</v>
      </c>
      <c r="D20" s="7"/>
      <c r="E20" s="2">
        <v>8.4</v>
      </c>
      <c r="F20" s="20">
        <f t="shared" si="0"/>
        <v>0</v>
      </c>
      <c r="G20" s="29">
        <v>0.23</v>
      </c>
      <c r="H20" s="20">
        <f t="shared" si="1"/>
        <v>0</v>
      </c>
      <c r="I20" s="38" t="s">
        <v>71</v>
      </c>
    </row>
    <row r="21" spans="1:9" ht="15" hidden="1" customHeight="1" x14ac:dyDescent="0.25">
      <c r="A21" s="17">
        <v>16</v>
      </c>
      <c r="B21" s="5" t="s">
        <v>12</v>
      </c>
      <c r="C21" s="1" t="s">
        <v>1</v>
      </c>
      <c r="D21" s="6"/>
      <c r="E21" s="2">
        <v>19</v>
      </c>
      <c r="F21" s="20">
        <f t="shared" si="0"/>
        <v>0</v>
      </c>
      <c r="G21" s="29">
        <v>0.23</v>
      </c>
      <c r="H21" s="20">
        <f t="shared" si="1"/>
        <v>0</v>
      </c>
      <c r="I21" s="38" t="s">
        <v>72</v>
      </c>
    </row>
    <row r="22" spans="1:9" ht="15" hidden="1" customHeight="1" x14ac:dyDescent="0.25">
      <c r="A22" s="17">
        <v>17</v>
      </c>
      <c r="B22" s="8" t="s">
        <v>13</v>
      </c>
      <c r="C22" s="9" t="s">
        <v>1</v>
      </c>
      <c r="D22" s="7"/>
      <c r="E22" s="2">
        <v>22</v>
      </c>
      <c r="F22" s="20">
        <f t="shared" si="0"/>
        <v>0</v>
      </c>
      <c r="G22" s="29">
        <v>0.23</v>
      </c>
      <c r="H22" s="20">
        <f t="shared" si="1"/>
        <v>0</v>
      </c>
      <c r="I22" s="68" t="s">
        <v>73</v>
      </c>
    </row>
    <row r="23" spans="1:9" ht="25.5" x14ac:dyDescent="0.25">
      <c r="A23" s="17">
        <v>4</v>
      </c>
      <c r="B23" s="52" t="s">
        <v>103</v>
      </c>
      <c r="C23" s="9" t="s">
        <v>1</v>
      </c>
      <c r="D23" s="59">
        <v>50</v>
      </c>
      <c r="E23" s="54"/>
      <c r="F23" s="20"/>
      <c r="G23" s="29"/>
      <c r="H23" s="67"/>
      <c r="I23" s="71"/>
    </row>
    <row r="24" spans="1:9" ht="20.45" customHeight="1" x14ac:dyDescent="0.25">
      <c r="A24" s="17">
        <v>5</v>
      </c>
      <c r="B24" s="52" t="s">
        <v>104</v>
      </c>
      <c r="C24" s="9" t="s">
        <v>1</v>
      </c>
      <c r="D24" s="59">
        <v>300</v>
      </c>
      <c r="E24" s="54"/>
      <c r="F24" s="20"/>
      <c r="G24" s="29"/>
      <c r="H24" s="67"/>
      <c r="I24" s="71"/>
    </row>
    <row r="25" spans="1:9" ht="15" hidden="1" customHeight="1" x14ac:dyDescent="0.25">
      <c r="A25" s="17">
        <v>20</v>
      </c>
      <c r="B25" s="10" t="s">
        <v>46</v>
      </c>
      <c r="C25" s="1" t="s">
        <v>47</v>
      </c>
      <c r="D25" s="1"/>
      <c r="E25" s="2">
        <v>10.9</v>
      </c>
      <c r="F25" s="20">
        <f t="shared" si="0"/>
        <v>0</v>
      </c>
      <c r="G25" s="29">
        <v>0.23</v>
      </c>
      <c r="H25" s="20">
        <f t="shared" si="1"/>
        <v>0</v>
      </c>
      <c r="I25" s="69" t="s">
        <v>74</v>
      </c>
    </row>
    <row r="26" spans="1:9" ht="15" hidden="1" customHeight="1" x14ac:dyDescent="0.25">
      <c r="A26" s="17">
        <v>21</v>
      </c>
      <c r="B26" s="8" t="s">
        <v>17</v>
      </c>
      <c r="C26" s="7" t="s">
        <v>1</v>
      </c>
      <c r="D26" s="7"/>
      <c r="E26" s="2">
        <v>3.77</v>
      </c>
      <c r="F26" s="20">
        <f t="shared" si="0"/>
        <v>0</v>
      </c>
      <c r="G26" s="29">
        <v>0.23</v>
      </c>
      <c r="H26" s="20">
        <f t="shared" si="1"/>
        <v>0</v>
      </c>
      <c r="I26" s="68" t="s">
        <v>75</v>
      </c>
    </row>
    <row r="27" spans="1:9" x14ac:dyDescent="0.25">
      <c r="A27" s="17">
        <v>6</v>
      </c>
      <c r="B27" s="52" t="s">
        <v>6</v>
      </c>
      <c r="C27" s="9" t="s">
        <v>1</v>
      </c>
      <c r="D27" s="60">
        <v>300</v>
      </c>
      <c r="E27" s="54"/>
      <c r="F27" s="20"/>
      <c r="G27" s="29"/>
      <c r="H27" s="67"/>
      <c r="I27" s="71"/>
    </row>
    <row r="28" spans="1:9" ht="48.75" customHeight="1" x14ac:dyDescent="0.25">
      <c r="A28" s="17">
        <v>7</v>
      </c>
      <c r="B28" s="62" t="s">
        <v>44</v>
      </c>
      <c r="C28" s="105" t="s">
        <v>2</v>
      </c>
      <c r="D28" s="101">
        <v>30</v>
      </c>
      <c r="E28" s="56"/>
      <c r="F28" s="20"/>
      <c r="G28" s="29"/>
      <c r="H28" s="67"/>
      <c r="I28" s="71"/>
    </row>
    <row r="29" spans="1:9" x14ac:dyDescent="0.25">
      <c r="A29" s="17">
        <v>8</v>
      </c>
      <c r="B29" s="55" t="s">
        <v>105</v>
      </c>
      <c r="C29" s="9" t="s">
        <v>1</v>
      </c>
      <c r="D29" s="59">
        <v>1000</v>
      </c>
      <c r="E29" s="54"/>
      <c r="F29" s="20"/>
      <c r="G29" s="29"/>
      <c r="H29" s="67"/>
      <c r="I29" s="71"/>
    </row>
    <row r="30" spans="1:9" x14ac:dyDescent="0.25">
      <c r="A30" s="17">
        <v>9</v>
      </c>
      <c r="B30" s="55" t="s">
        <v>106</v>
      </c>
      <c r="C30" s="9" t="s">
        <v>1</v>
      </c>
      <c r="D30" s="59">
        <v>30</v>
      </c>
      <c r="E30" s="54"/>
      <c r="F30" s="20"/>
      <c r="G30" s="29"/>
      <c r="H30" s="67"/>
      <c r="I30" s="71"/>
    </row>
    <row r="31" spans="1:9" ht="15" hidden="1" customHeight="1" x14ac:dyDescent="0.25">
      <c r="A31" s="17">
        <v>27</v>
      </c>
      <c r="B31" s="5" t="s">
        <v>33</v>
      </c>
      <c r="C31" s="6" t="s">
        <v>1</v>
      </c>
      <c r="D31" s="1"/>
      <c r="E31" s="2">
        <v>47</v>
      </c>
      <c r="F31" s="20">
        <f t="shared" si="0"/>
        <v>0</v>
      </c>
      <c r="G31" s="29">
        <v>0.23</v>
      </c>
      <c r="H31" s="20">
        <f t="shared" si="1"/>
        <v>0</v>
      </c>
      <c r="I31" s="30" t="s">
        <v>95</v>
      </c>
    </row>
    <row r="32" spans="1:9" ht="15" hidden="1" customHeight="1" x14ac:dyDescent="0.25">
      <c r="A32" s="17">
        <v>28</v>
      </c>
      <c r="B32" s="8" t="s">
        <v>22</v>
      </c>
      <c r="C32" s="9" t="s">
        <v>2</v>
      </c>
      <c r="D32" s="7"/>
      <c r="E32" s="2">
        <v>60</v>
      </c>
      <c r="F32" s="20">
        <f t="shared" si="0"/>
        <v>0</v>
      </c>
      <c r="G32" s="29">
        <v>0.23</v>
      </c>
      <c r="H32" s="20">
        <f t="shared" si="1"/>
        <v>0</v>
      </c>
      <c r="I32" s="38" t="s">
        <v>76</v>
      </c>
    </row>
    <row r="33" spans="1:9" ht="19.899999999999999" hidden="1" customHeight="1" x14ac:dyDescent="0.25">
      <c r="A33" s="17">
        <v>29</v>
      </c>
      <c r="B33" s="5" t="s">
        <v>23</v>
      </c>
      <c r="C33" s="6" t="s">
        <v>1</v>
      </c>
      <c r="D33" s="1"/>
      <c r="E33" s="2">
        <v>8.98</v>
      </c>
      <c r="F33" s="20">
        <f t="shared" si="0"/>
        <v>0</v>
      </c>
      <c r="G33" s="29">
        <v>0.23</v>
      </c>
      <c r="H33" s="20">
        <f t="shared" si="1"/>
        <v>0</v>
      </c>
      <c r="I33" s="68" t="s">
        <v>77</v>
      </c>
    </row>
    <row r="34" spans="1:9" x14ac:dyDescent="0.25">
      <c r="A34" s="17">
        <v>11</v>
      </c>
      <c r="B34" s="55" t="s">
        <v>9</v>
      </c>
      <c r="C34" s="6" t="s">
        <v>1</v>
      </c>
      <c r="D34" s="60">
        <v>10</v>
      </c>
      <c r="E34" s="54"/>
      <c r="F34" s="20"/>
      <c r="G34" s="29"/>
      <c r="H34" s="67"/>
      <c r="I34" s="71"/>
    </row>
    <row r="35" spans="1:9" x14ac:dyDescent="0.25">
      <c r="A35" s="17">
        <v>12</v>
      </c>
      <c r="B35" s="52" t="s">
        <v>10</v>
      </c>
      <c r="C35" s="6" t="s">
        <v>1</v>
      </c>
      <c r="D35" s="61">
        <v>20</v>
      </c>
      <c r="E35" s="54"/>
      <c r="F35" s="20"/>
      <c r="G35" s="29"/>
      <c r="H35" s="67"/>
      <c r="I35" s="71"/>
    </row>
    <row r="36" spans="1:9" x14ac:dyDescent="0.25">
      <c r="A36" s="17">
        <v>13</v>
      </c>
      <c r="B36" s="52" t="s">
        <v>11</v>
      </c>
      <c r="C36" s="6" t="s">
        <v>1</v>
      </c>
      <c r="D36" s="61">
        <v>200</v>
      </c>
      <c r="E36" s="54"/>
      <c r="F36" s="20"/>
      <c r="G36" s="29"/>
      <c r="H36" s="67"/>
      <c r="I36" s="71"/>
    </row>
    <row r="37" spans="1:9" x14ac:dyDescent="0.25">
      <c r="A37" s="17">
        <v>14</v>
      </c>
      <c r="B37" s="52" t="s">
        <v>14</v>
      </c>
      <c r="C37" s="9" t="s">
        <v>2</v>
      </c>
      <c r="D37" s="59">
        <v>1000</v>
      </c>
      <c r="E37" s="54"/>
      <c r="F37" s="20"/>
      <c r="G37" s="29"/>
      <c r="H37" s="67"/>
      <c r="I37" s="71"/>
    </row>
    <row r="38" spans="1:9" x14ac:dyDescent="0.25">
      <c r="A38" s="17">
        <v>15</v>
      </c>
      <c r="B38" s="52" t="s">
        <v>107</v>
      </c>
      <c r="C38" s="9" t="s">
        <v>1</v>
      </c>
      <c r="D38" s="59">
        <v>2000</v>
      </c>
      <c r="E38" s="54"/>
      <c r="F38" s="20"/>
      <c r="G38" s="29"/>
      <c r="H38" s="67"/>
      <c r="I38" s="71"/>
    </row>
    <row r="39" spans="1:9" x14ac:dyDescent="0.25">
      <c r="A39" s="17">
        <v>16</v>
      </c>
      <c r="B39" s="52" t="s">
        <v>16</v>
      </c>
      <c r="C39" s="9" t="s">
        <v>2</v>
      </c>
      <c r="D39" s="59">
        <v>2000</v>
      </c>
      <c r="E39" s="54"/>
      <c r="F39" s="20"/>
      <c r="G39" s="29"/>
      <c r="H39" s="67"/>
      <c r="I39" s="71"/>
    </row>
    <row r="40" spans="1:9" ht="25.5" hidden="1" customHeight="1" x14ac:dyDescent="0.25">
      <c r="A40" s="17">
        <v>34</v>
      </c>
      <c r="B40" s="8" t="s">
        <v>28</v>
      </c>
      <c r="C40" s="9" t="s">
        <v>1</v>
      </c>
      <c r="D40" s="7"/>
      <c r="E40" s="2">
        <v>4.0999999999999996</v>
      </c>
      <c r="F40" s="20">
        <f t="shared" si="0"/>
        <v>0</v>
      </c>
      <c r="G40" s="29">
        <v>0.23</v>
      </c>
      <c r="H40" s="20">
        <f t="shared" si="1"/>
        <v>0</v>
      </c>
      <c r="I40" s="69" t="s">
        <v>78</v>
      </c>
    </row>
    <row r="41" spans="1:9" ht="15" hidden="1" customHeight="1" x14ac:dyDescent="0.25">
      <c r="A41" s="17">
        <v>36</v>
      </c>
      <c r="B41" s="8" t="s">
        <v>29</v>
      </c>
      <c r="C41" s="9" t="s">
        <v>1</v>
      </c>
      <c r="D41" s="7"/>
      <c r="E41" s="2">
        <v>3.9</v>
      </c>
      <c r="F41" s="20">
        <f t="shared" si="0"/>
        <v>0</v>
      </c>
      <c r="G41" s="29">
        <v>0.23</v>
      </c>
      <c r="H41" s="20">
        <f t="shared" si="1"/>
        <v>0</v>
      </c>
      <c r="I41" s="68" t="s">
        <v>80</v>
      </c>
    </row>
    <row r="42" spans="1:9" x14ac:dyDescent="0.25">
      <c r="A42" s="17"/>
      <c r="B42" s="64" t="s">
        <v>46</v>
      </c>
      <c r="C42" s="105" t="s">
        <v>47</v>
      </c>
      <c r="D42" s="101">
        <v>10</v>
      </c>
      <c r="E42" s="56"/>
      <c r="F42" s="20"/>
      <c r="G42" s="29"/>
      <c r="H42" s="67"/>
      <c r="I42" s="71"/>
    </row>
    <row r="43" spans="1:9" x14ac:dyDescent="0.25">
      <c r="A43" s="17">
        <v>17</v>
      </c>
      <c r="B43" s="52" t="s">
        <v>17</v>
      </c>
      <c r="C43" s="9" t="s">
        <v>1</v>
      </c>
      <c r="D43" s="60">
        <v>1000</v>
      </c>
      <c r="E43" s="54"/>
      <c r="F43" s="20"/>
      <c r="G43" s="29"/>
      <c r="H43" s="67"/>
      <c r="I43" s="71"/>
    </row>
    <row r="44" spans="1:9" ht="15" hidden="1" customHeight="1" x14ac:dyDescent="0.25">
      <c r="A44" s="17">
        <v>38</v>
      </c>
      <c r="B44" s="5" t="s">
        <v>30</v>
      </c>
      <c r="C44" s="1" t="s">
        <v>1</v>
      </c>
      <c r="D44" s="6"/>
      <c r="E44" s="2">
        <v>0.69</v>
      </c>
      <c r="F44" s="20">
        <f t="shared" si="0"/>
        <v>0</v>
      </c>
      <c r="G44" s="29">
        <v>0.23</v>
      </c>
      <c r="H44" s="20">
        <f t="shared" si="1"/>
        <v>0</v>
      </c>
      <c r="I44" s="32" t="s">
        <v>96</v>
      </c>
    </row>
    <row r="45" spans="1:9" ht="25.5" hidden="1" customHeight="1" x14ac:dyDescent="0.25">
      <c r="A45" s="17">
        <v>39</v>
      </c>
      <c r="B45" s="5" t="s">
        <v>42</v>
      </c>
      <c r="C45" s="1" t="s">
        <v>1</v>
      </c>
      <c r="D45" s="6"/>
      <c r="E45" s="2">
        <v>7.9</v>
      </c>
      <c r="F45" s="20">
        <f t="shared" si="0"/>
        <v>0</v>
      </c>
      <c r="G45" s="29">
        <v>0.23</v>
      </c>
      <c r="H45" s="20">
        <f t="shared" si="1"/>
        <v>0</v>
      </c>
      <c r="I45" s="38" t="s">
        <v>97</v>
      </c>
    </row>
    <row r="46" spans="1:9" ht="15" hidden="1" customHeight="1" x14ac:dyDescent="0.25">
      <c r="A46" s="17">
        <v>40</v>
      </c>
      <c r="B46" s="3" t="s">
        <v>49</v>
      </c>
      <c r="C46" s="1" t="s">
        <v>2</v>
      </c>
      <c r="D46" s="1"/>
      <c r="E46" s="2">
        <v>300</v>
      </c>
      <c r="F46" s="20">
        <f t="shared" si="0"/>
        <v>0</v>
      </c>
      <c r="G46" s="29">
        <v>0.23</v>
      </c>
      <c r="H46" s="20">
        <f t="shared" si="1"/>
        <v>0</v>
      </c>
      <c r="I46" s="38" t="s">
        <v>81</v>
      </c>
    </row>
    <row r="47" spans="1:9" ht="15" hidden="1" customHeight="1" x14ac:dyDescent="0.25">
      <c r="A47" s="17">
        <v>41</v>
      </c>
      <c r="B47" s="11" t="s">
        <v>31</v>
      </c>
      <c r="C47" s="6" t="s">
        <v>1</v>
      </c>
      <c r="D47" s="1"/>
      <c r="E47" s="2">
        <v>50</v>
      </c>
      <c r="F47" s="20">
        <f t="shared" si="0"/>
        <v>0</v>
      </c>
      <c r="G47" s="29">
        <v>0.23</v>
      </c>
      <c r="H47" s="20">
        <f t="shared" si="1"/>
        <v>0</v>
      </c>
      <c r="I47" s="38" t="s">
        <v>79</v>
      </c>
    </row>
    <row r="48" spans="1:9" ht="25.5" hidden="1" customHeight="1" x14ac:dyDescent="0.25">
      <c r="A48" s="17">
        <v>42</v>
      </c>
      <c r="B48" s="5" t="s">
        <v>50</v>
      </c>
      <c r="C48" s="6" t="s">
        <v>1</v>
      </c>
      <c r="D48" s="1"/>
      <c r="E48" s="2">
        <v>9.5</v>
      </c>
      <c r="F48" s="20">
        <f t="shared" si="0"/>
        <v>0</v>
      </c>
      <c r="G48" s="29">
        <v>0.23</v>
      </c>
      <c r="H48" s="20">
        <f t="shared" si="1"/>
        <v>0</v>
      </c>
      <c r="I48" s="38" t="s">
        <v>82</v>
      </c>
    </row>
    <row r="49" spans="1:9" ht="15" hidden="1" customHeight="1" x14ac:dyDescent="0.25">
      <c r="A49" s="17">
        <v>43</v>
      </c>
      <c r="B49" s="5" t="s">
        <v>32</v>
      </c>
      <c r="C49" s="1" t="s">
        <v>1</v>
      </c>
      <c r="D49" s="6"/>
      <c r="E49" s="2">
        <v>58</v>
      </c>
      <c r="F49" s="20">
        <f t="shared" si="0"/>
        <v>0</v>
      </c>
      <c r="G49" s="29">
        <v>0.23</v>
      </c>
      <c r="H49" s="20">
        <f t="shared" si="1"/>
        <v>0</v>
      </c>
      <c r="I49" s="31" t="s">
        <v>98</v>
      </c>
    </row>
    <row r="50" spans="1:9" ht="15" hidden="1" customHeight="1" x14ac:dyDescent="0.25">
      <c r="A50" s="17">
        <v>44</v>
      </c>
      <c r="B50" s="8" t="s">
        <v>34</v>
      </c>
      <c r="C50" s="9" t="s">
        <v>1</v>
      </c>
      <c r="D50" s="7"/>
      <c r="E50" s="2">
        <v>9</v>
      </c>
      <c r="F50" s="20">
        <f t="shared" si="0"/>
        <v>0</v>
      </c>
      <c r="G50" s="29">
        <v>0.23</v>
      </c>
      <c r="H50" s="20">
        <f t="shared" si="1"/>
        <v>0</v>
      </c>
      <c r="I50" s="38" t="s">
        <v>83</v>
      </c>
    </row>
    <row r="51" spans="1:9" ht="25.9" hidden="1" customHeight="1" x14ac:dyDescent="0.25">
      <c r="A51" s="17">
        <v>45</v>
      </c>
      <c r="B51" s="5" t="s">
        <v>35</v>
      </c>
      <c r="C51" s="1" t="s">
        <v>1</v>
      </c>
      <c r="D51" s="6"/>
      <c r="E51" s="2">
        <v>102</v>
      </c>
      <c r="F51" s="20">
        <f t="shared" si="0"/>
        <v>0</v>
      </c>
      <c r="G51" s="29">
        <v>0.23</v>
      </c>
      <c r="H51" s="20">
        <f t="shared" si="1"/>
        <v>0</v>
      </c>
      <c r="I51" s="38" t="s">
        <v>99</v>
      </c>
    </row>
    <row r="52" spans="1:9" ht="18.600000000000001" hidden="1" customHeight="1" x14ac:dyDescent="0.25">
      <c r="A52" s="17">
        <v>46</v>
      </c>
      <c r="B52" s="8" t="s">
        <v>48</v>
      </c>
      <c r="C52" s="9" t="s">
        <v>1</v>
      </c>
      <c r="D52" s="7"/>
      <c r="E52" s="2">
        <v>6.9</v>
      </c>
      <c r="F52" s="20">
        <f t="shared" si="0"/>
        <v>0</v>
      </c>
      <c r="G52" s="29">
        <v>0.23</v>
      </c>
      <c r="H52" s="20">
        <f t="shared" si="1"/>
        <v>0</v>
      </c>
      <c r="I52" s="38" t="s">
        <v>84</v>
      </c>
    </row>
    <row r="53" spans="1:9" ht="15" hidden="1" customHeight="1" x14ac:dyDescent="0.25">
      <c r="A53" s="17">
        <v>47</v>
      </c>
      <c r="B53" s="5" t="s">
        <v>36</v>
      </c>
      <c r="C53" s="1" t="s">
        <v>1</v>
      </c>
      <c r="D53" s="6"/>
      <c r="E53" s="2">
        <v>2.5</v>
      </c>
      <c r="F53" s="20">
        <f t="shared" si="0"/>
        <v>0</v>
      </c>
      <c r="G53" s="29">
        <v>0.23</v>
      </c>
      <c r="H53" s="20">
        <f t="shared" si="1"/>
        <v>0</v>
      </c>
      <c r="I53" s="38" t="s">
        <v>85</v>
      </c>
    </row>
    <row r="54" spans="1:9" ht="15" hidden="1" customHeight="1" x14ac:dyDescent="0.25">
      <c r="A54" s="17">
        <v>48</v>
      </c>
      <c r="B54" s="8" t="s">
        <v>37</v>
      </c>
      <c r="C54" s="9" t="s">
        <v>24</v>
      </c>
      <c r="D54" s="7"/>
      <c r="E54" s="2">
        <v>5</v>
      </c>
      <c r="F54" s="20">
        <f t="shared" si="0"/>
        <v>0</v>
      </c>
      <c r="G54" s="29">
        <v>0.23</v>
      </c>
      <c r="H54" s="20">
        <f t="shared" si="1"/>
        <v>0</v>
      </c>
      <c r="I54" s="68" t="s">
        <v>86</v>
      </c>
    </row>
    <row r="55" spans="1:9" ht="26.25" customHeight="1" x14ac:dyDescent="0.25">
      <c r="A55" s="17">
        <v>18</v>
      </c>
      <c r="B55" s="55" t="s">
        <v>18</v>
      </c>
      <c r="C55" s="9" t="s">
        <v>1</v>
      </c>
      <c r="D55" s="59">
        <v>70016</v>
      </c>
      <c r="E55" s="54"/>
      <c r="F55" s="20"/>
      <c r="G55" s="29"/>
      <c r="H55" s="67"/>
      <c r="I55" s="71"/>
    </row>
    <row r="56" spans="1:9" ht="25.5" hidden="1" customHeight="1" x14ac:dyDescent="0.25">
      <c r="A56" s="17">
        <v>50</v>
      </c>
      <c r="B56" s="5" t="s">
        <v>38</v>
      </c>
      <c r="C56" s="1" t="s">
        <v>1</v>
      </c>
      <c r="D56" s="6"/>
      <c r="E56" s="2">
        <v>22</v>
      </c>
      <c r="F56" s="20">
        <f t="shared" si="0"/>
        <v>0</v>
      </c>
      <c r="G56" s="29">
        <v>0.23</v>
      </c>
      <c r="H56" s="20">
        <f t="shared" si="1"/>
        <v>0</v>
      </c>
      <c r="I56" s="69" t="s">
        <v>87</v>
      </c>
    </row>
    <row r="57" spans="1:9" ht="25.5" hidden="1" customHeight="1" x14ac:dyDescent="0.25">
      <c r="A57" s="17">
        <v>51</v>
      </c>
      <c r="B57" s="8" t="s">
        <v>41</v>
      </c>
      <c r="C57" s="9" t="s">
        <v>1</v>
      </c>
      <c r="D57" s="7"/>
      <c r="E57" s="2">
        <v>250</v>
      </c>
      <c r="F57" s="20">
        <f t="shared" si="0"/>
        <v>0</v>
      </c>
      <c r="G57" s="29">
        <v>0.23</v>
      </c>
      <c r="H57" s="20">
        <f t="shared" si="1"/>
        <v>0</v>
      </c>
      <c r="I57" s="38" t="s">
        <v>88</v>
      </c>
    </row>
    <row r="58" spans="1:9" ht="15" hidden="1" customHeight="1" x14ac:dyDescent="0.25">
      <c r="A58" s="17">
        <v>52</v>
      </c>
      <c r="B58" s="5" t="s">
        <v>15</v>
      </c>
      <c r="C58" s="1" t="s">
        <v>1</v>
      </c>
      <c r="D58" s="6"/>
      <c r="E58" s="2">
        <v>8.99</v>
      </c>
      <c r="F58" s="20">
        <f t="shared" si="0"/>
        <v>0</v>
      </c>
      <c r="G58" s="29">
        <v>0.23</v>
      </c>
      <c r="H58" s="20">
        <f t="shared" si="1"/>
        <v>0</v>
      </c>
      <c r="I58" s="33" t="s">
        <v>89</v>
      </c>
    </row>
    <row r="59" spans="1:9" ht="15" hidden="1" customHeight="1" x14ac:dyDescent="0.25">
      <c r="A59" s="17">
        <v>53</v>
      </c>
      <c r="B59" s="8" t="s">
        <v>43</v>
      </c>
      <c r="C59" s="1" t="s">
        <v>1</v>
      </c>
      <c r="D59" s="1"/>
      <c r="E59" s="2">
        <v>12.9</v>
      </c>
      <c r="F59" s="20">
        <f t="shared" si="0"/>
        <v>0</v>
      </c>
      <c r="G59" s="29">
        <v>0.23</v>
      </c>
      <c r="H59" s="20">
        <f t="shared" si="1"/>
        <v>0</v>
      </c>
      <c r="I59" s="38" t="s">
        <v>90</v>
      </c>
    </row>
    <row r="60" spans="1:9" ht="15" hidden="1" customHeight="1" x14ac:dyDescent="0.25">
      <c r="A60" s="17">
        <v>54</v>
      </c>
      <c r="B60" s="25" t="s">
        <v>61</v>
      </c>
      <c r="C60" s="26" t="s">
        <v>1</v>
      </c>
      <c r="D60" s="27"/>
      <c r="E60" s="28">
        <v>28</v>
      </c>
      <c r="F60" s="20">
        <f t="shared" si="0"/>
        <v>0</v>
      </c>
      <c r="G60" s="29">
        <v>0.23</v>
      </c>
      <c r="H60" s="20">
        <f t="shared" si="1"/>
        <v>0</v>
      </c>
      <c r="I60" s="31" t="s">
        <v>100</v>
      </c>
    </row>
    <row r="61" spans="1:9" ht="15" hidden="1" customHeight="1" x14ac:dyDescent="0.25">
      <c r="A61" s="17">
        <v>55</v>
      </c>
      <c r="B61" s="8" t="s">
        <v>39</v>
      </c>
      <c r="C61" s="9" t="s">
        <v>1</v>
      </c>
      <c r="D61" s="7">
        <v>0</v>
      </c>
      <c r="E61" s="2">
        <v>11.5</v>
      </c>
      <c r="F61" s="20">
        <f t="shared" si="0"/>
        <v>0</v>
      </c>
      <c r="G61" s="29">
        <v>0.23</v>
      </c>
      <c r="H61" s="20">
        <f t="shared" si="1"/>
        <v>0</v>
      </c>
      <c r="I61" s="38" t="s">
        <v>91</v>
      </c>
    </row>
    <row r="62" spans="1:9" ht="15" hidden="1" customHeight="1" x14ac:dyDescent="0.25">
      <c r="A62" s="17">
        <v>56</v>
      </c>
      <c r="B62" s="8" t="s">
        <v>40</v>
      </c>
      <c r="C62" s="9" t="s">
        <v>2</v>
      </c>
      <c r="D62" s="7"/>
      <c r="E62" s="2">
        <v>7.5</v>
      </c>
      <c r="F62" s="20">
        <f t="shared" si="0"/>
        <v>0</v>
      </c>
      <c r="G62" s="29">
        <v>0.23</v>
      </c>
      <c r="H62" s="20">
        <f t="shared" si="1"/>
        <v>0</v>
      </c>
      <c r="I62" s="38" t="s">
        <v>92</v>
      </c>
    </row>
    <row r="63" spans="1:9" ht="15" hidden="1" customHeight="1" x14ac:dyDescent="0.25">
      <c r="A63" s="48"/>
      <c r="B63" s="74" t="s">
        <v>101</v>
      </c>
      <c r="C63" s="75"/>
      <c r="D63" s="75"/>
      <c r="E63" s="76"/>
      <c r="F63" s="49">
        <f>SUM(F6:F62)*1.15</f>
        <v>0</v>
      </c>
      <c r="G63" s="50"/>
      <c r="H63" s="49">
        <f>SUM(H6:H62)</f>
        <v>0</v>
      </c>
      <c r="I63"/>
    </row>
    <row r="64" spans="1:9" ht="25.5" x14ac:dyDescent="0.25">
      <c r="A64" s="17">
        <v>19</v>
      </c>
      <c r="B64" s="55" t="s">
        <v>108</v>
      </c>
      <c r="C64" s="105" t="s">
        <v>47</v>
      </c>
      <c r="D64" s="101">
        <v>200</v>
      </c>
      <c r="E64" s="56"/>
      <c r="F64" s="20"/>
      <c r="G64" s="91"/>
      <c r="H64" s="92"/>
      <c r="I64" s="91"/>
    </row>
    <row r="65" spans="1:9" x14ac:dyDescent="0.25">
      <c r="A65" s="17">
        <v>20</v>
      </c>
      <c r="B65" s="52" t="s">
        <v>19</v>
      </c>
      <c r="C65" s="105" t="s">
        <v>1</v>
      </c>
      <c r="D65" s="101">
        <v>50</v>
      </c>
      <c r="E65" s="56"/>
      <c r="F65" s="20"/>
      <c r="G65" s="93"/>
      <c r="H65" s="92"/>
      <c r="I65" s="91"/>
    </row>
    <row r="66" spans="1:9" x14ac:dyDescent="0.25">
      <c r="A66" s="17">
        <v>21</v>
      </c>
      <c r="B66" s="52" t="s">
        <v>20</v>
      </c>
      <c r="C66" s="105" t="s">
        <v>1</v>
      </c>
      <c r="D66" s="101">
        <v>1000</v>
      </c>
      <c r="E66" s="56"/>
      <c r="F66" s="20"/>
      <c r="G66" s="91"/>
      <c r="H66" s="92"/>
      <c r="I66" s="91"/>
    </row>
    <row r="67" spans="1:9" x14ac:dyDescent="0.25">
      <c r="A67" s="17">
        <v>22</v>
      </c>
      <c r="B67" s="52" t="s">
        <v>109</v>
      </c>
      <c r="C67" s="105" t="s">
        <v>1</v>
      </c>
      <c r="D67" s="101">
        <v>1000</v>
      </c>
      <c r="E67" s="56"/>
      <c r="F67" s="20"/>
      <c r="G67" s="91"/>
      <c r="H67" s="92"/>
      <c r="I67" s="91"/>
    </row>
    <row r="68" spans="1:9" x14ac:dyDescent="0.25">
      <c r="A68" s="17">
        <v>23</v>
      </c>
      <c r="B68" s="52" t="s">
        <v>21</v>
      </c>
      <c r="C68" s="105" t="s">
        <v>2</v>
      </c>
      <c r="D68" s="101">
        <v>1000</v>
      </c>
      <c r="E68" s="56"/>
      <c r="F68" s="20"/>
      <c r="G68" s="91"/>
      <c r="H68" s="92"/>
      <c r="I68" s="91"/>
    </row>
    <row r="69" spans="1:9" x14ac:dyDescent="0.25">
      <c r="A69" s="17">
        <v>24</v>
      </c>
      <c r="B69" s="52" t="s">
        <v>22</v>
      </c>
      <c r="C69" s="105" t="s">
        <v>2</v>
      </c>
      <c r="D69" s="101">
        <v>60</v>
      </c>
      <c r="E69" s="56"/>
      <c r="F69" s="20"/>
      <c r="G69" s="91"/>
      <c r="H69" s="92"/>
      <c r="I69" s="91"/>
    </row>
    <row r="70" spans="1:9" x14ac:dyDescent="0.25">
      <c r="A70" s="17">
        <v>25</v>
      </c>
      <c r="B70" s="62" t="s">
        <v>23</v>
      </c>
      <c r="C70" s="105" t="s">
        <v>1</v>
      </c>
      <c r="D70" s="101">
        <v>150</v>
      </c>
      <c r="E70" s="56"/>
      <c r="F70" s="20"/>
      <c r="G70" s="91"/>
      <c r="H70" s="92"/>
      <c r="I70" s="91"/>
    </row>
    <row r="71" spans="1:9" x14ac:dyDescent="0.25">
      <c r="A71" s="17">
        <v>26</v>
      </c>
      <c r="B71" s="62" t="s">
        <v>110</v>
      </c>
      <c r="C71" s="105" t="s">
        <v>1</v>
      </c>
      <c r="D71" s="101">
        <v>1500</v>
      </c>
      <c r="E71" s="56"/>
      <c r="F71" s="20"/>
      <c r="G71" s="91"/>
      <c r="H71" s="92"/>
      <c r="I71" s="91"/>
    </row>
    <row r="72" spans="1:9" x14ac:dyDescent="0.25">
      <c r="A72" s="17">
        <v>27</v>
      </c>
      <c r="B72" s="63" t="s">
        <v>25</v>
      </c>
      <c r="C72" s="105" t="s">
        <v>115</v>
      </c>
      <c r="D72" s="101">
        <v>500</v>
      </c>
      <c r="E72" s="56"/>
      <c r="F72" s="20"/>
      <c r="G72" s="91"/>
      <c r="H72" s="92"/>
      <c r="I72" s="91"/>
    </row>
    <row r="73" spans="1:9" ht="25.5" x14ac:dyDescent="0.25">
      <c r="A73" s="17">
        <v>28</v>
      </c>
      <c r="B73" s="63" t="s">
        <v>26</v>
      </c>
      <c r="C73" s="105" t="s">
        <v>1</v>
      </c>
      <c r="D73" s="101">
        <v>500</v>
      </c>
      <c r="E73" s="56"/>
      <c r="F73" s="20"/>
      <c r="G73" s="91"/>
      <c r="H73" s="92"/>
      <c r="I73" s="91"/>
    </row>
    <row r="74" spans="1:9" ht="25.5" x14ac:dyDescent="0.25">
      <c r="A74" s="17">
        <v>29</v>
      </c>
      <c r="B74" s="63" t="s">
        <v>28</v>
      </c>
      <c r="C74" s="105" t="s">
        <v>1</v>
      </c>
      <c r="D74" s="101">
        <v>200</v>
      </c>
      <c r="E74" s="56"/>
      <c r="F74" s="20"/>
      <c r="G74" s="91"/>
      <c r="H74" s="92"/>
      <c r="I74" s="91"/>
    </row>
    <row r="75" spans="1:9" x14ac:dyDescent="0.25">
      <c r="A75" s="17">
        <v>30</v>
      </c>
      <c r="B75" s="63" t="s">
        <v>29</v>
      </c>
      <c r="C75" s="105" t="s">
        <v>1</v>
      </c>
      <c r="D75" s="101">
        <v>600</v>
      </c>
      <c r="E75" s="56"/>
      <c r="F75" s="20"/>
      <c r="G75" s="91"/>
      <c r="H75" s="92"/>
      <c r="I75" s="91"/>
    </row>
    <row r="76" spans="1:9" x14ac:dyDescent="0.25">
      <c r="A76" s="17">
        <v>31</v>
      </c>
      <c r="B76" s="62" t="s">
        <v>111</v>
      </c>
      <c r="C76" s="105" t="s">
        <v>115</v>
      </c>
      <c r="D76" s="101">
        <v>1500</v>
      </c>
      <c r="E76" s="56"/>
      <c r="F76" s="20"/>
      <c r="G76" s="91"/>
      <c r="H76" s="92"/>
      <c r="I76" s="91"/>
    </row>
    <row r="77" spans="1:9" x14ac:dyDescent="0.25">
      <c r="A77" s="17">
        <v>32</v>
      </c>
      <c r="B77" s="64" t="s">
        <v>49</v>
      </c>
      <c r="C77" s="105" t="s">
        <v>2</v>
      </c>
      <c r="D77" s="101">
        <v>2</v>
      </c>
      <c r="E77" s="56"/>
      <c r="F77" s="20"/>
      <c r="G77" s="91"/>
      <c r="H77" s="92"/>
      <c r="I77" s="91"/>
    </row>
    <row r="78" spans="1:9" ht="25.5" x14ac:dyDescent="0.25">
      <c r="A78" s="17">
        <v>33</v>
      </c>
      <c r="B78" s="62" t="s">
        <v>50</v>
      </c>
      <c r="C78" s="105" t="s">
        <v>1</v>
      </c>
      <c r="D78" s="101">
        <v>100</v>
      </c>
      <c r="E78" s="56"/>
      <c r="F78" s="20"/>
      <c r="G78" s="91"/>
      <c r="H78" s="92"/>
      <c r="I78" s="91"/>
    </row>
    <row r="79" spans="1:9" x14ac:dyDescent="0.25">
      <c r="A79" s="17">
        <v>34</v>
      </c>
      <c r="B79" s="62" t="s">
        <v>32</v>
      </c>
      <c r="C79" s="105" t="s">
        <v>1</v>
      </c>
      <c r="D79" s="101">
        <v>100</v>
      </c>
      <c r="E79" s="56"/>
      <c r="F79" s="20"/>
      <c r="G79" s="91"/>
      <c r="H79" s="92"/>
      <c r="I79" s="91"/>
    </row>
    <row r="80" spans="1:9" ht="25.5" x14ac:dyDescent="0.25">
      <c r="A80" s="17">
        <v>35</v>
      </c>
      <c r="B80" s="62" t="s">
        <v>35</v>
      </c>
      <c r="C80" s="105" t="s">
        <v>1</v>
      </c>
      <c r="D80" s="101">
        <v>100</v>
      </c>
      <c r="E80" s="56"/>
      <c r="F80" s="20"/>
      <c r="G80" s="91"/>
      <c r="H80" s="92"/>
      <c r="I80" s="91"/>
    </row>
    <row r="81" spans="1:9" ht="25.5" x14ac:dyDescent="0.25">
      <c r="A81" s="17">
        <v>36</v>
      </c>
      <c r="B81" s="63" t="s">
        <v>48</v>
      </c>
      <c r="C81" s="105" t="s">
        <v>1</v>
      </c>
      <c r="D81" s="101">
        <v>300</v>
      </c>
      <c r="E81" s="56"/>
      <c r="F81" s="20"/>
      <c r="G81" s="91"/>
      <c r="H81" s="92"/>
      <c r="I81" s="91"/>
    </row>
    <row r="82" spans="1:9" x14ac:dyDescent="0.25">
      <c r="A82" s="17">
        <v>37</v>
      </c>
      <c r="B82" s="62" t="s">
        <v>36</v>
      </c>
      <c r="C82" s="105" t="s">
        <v>115</v>
      </c>
      <c r="D82" s="101">
        <v>50</v>
      </c>
      <c r="E82" s="56"/>
      <c r="F82" s="20"/>
      <c r="G82" s="91"/>
      <c r="H82" s="92"/>
      <c r="I82" s="91"/>
    </row>
    <row r="83" spans="1:9" x14ac:dyDescent="0.25">
      <c r="A83" s="17">
        <v>38</v>
      </c>
      <c r="B83" s="63" t="s">
        <v>37</v>
      </c>
      <c r="C83" s="105" t="s">
        <v>115</v>
      </c>
      <c r="D83" s="101">
        <v>50</v>
      </c>
      <c r="E83" s="56"/>
      <c r="F83" s="20"/>
      <c r="G83" s="91"/>
      <c r="H83" s="92"/>
      <c r="I83" s="91"/>
    </row>
    <row r="84" spans="1:9" x14ac:dyDescent="0.25">
      <c r="A84" s="17">
        <v>39</v>
      </c>
      <c r="B84" s="63" t="s">
        <v>112</v>
      </c>
      <c r="C84" s="105" t="s">
        <v>115</v>
      </c>
      <c r="D84" s="101">
        <v>2000</v>
      </c>
      <c r="E84" s="56"/>
      <c r="F84" s="20"/>
      <c r="G84" s="91"/>
      <c r="H84" s="92"/>
      <c r="I84" s="91"/>
    </row>
    <row r="85" spans="1:9" x14ac:dyDescent="0.25">
      <c r="A85" s="17">
        <v>40</v>
      </c>
      <c r="B85" s="63" t="s">
        <v>113</v>
      </c>
      <c r="C85" s="105" t="s">
        <v>115</v>
      </c>
      <c r="D85" s="101">
        <v>2000</v>
      </c>
      <c r="E85" s="56"/>
      <c r="F85" s="20"/>
      <c r="G85" s="91"/>
      <c r="H85" s="92"/>
      <c r="I85" s="91"/>
    </row>
    <row r="86" spans="1:9" x14ac:dyDescent="0.25">
      <c r="A86" s="17">
        <v>41</v>
      </c>
      <c r="B86" s="63" t="s">
        <v>114</v>
      </c>
      <c r="C86" s="105" t="s">
        <v>115</v>
      </c>
      <c r="D86" s="101">
        <v>1000</v>
      </c>
      <c r="E86" s="56"/>
      <c r="F86" s="20"/>
      <c r="G86" s="91"/>
      <c r="H86" s="92"/>
      <c r="I86" s="91"/>
    </row>
    <row r="87" spans="1:9" x14ac:dyDescent="0.25">
      <c r="A87" s="17">
        <v>42</v>
      </c>
      <c r="B87" s="63" t="s">
        <v>117</v>
      </c>
      <c r="C87" s="105" t="s">
        <v>115</v>
      </c>
      <c r="D87" s="101">
        <v>200</v>
      </c>
      <c r="E87" s="56"/>
      <c r="F87" s="20"/>
      <c r="G87" s="91"/>
      <c r="H87" s="92"/>
      <c r="I87" s="91"/>
    </row>
    <row r="88" spans="1:9" x14ac:dyDescent="0.25">
      <c r="A88" s="17">
        <v>43</v>
      </c>
      <c r="B88" s="63" t="s">
        <v>118</v>
      </c>
      <c r="C88" s="105" t="s">
        <v>115</v>
      </c>
      <c r="D88" s="101">
        <v>9800</v>
      </c>
      <c r="E88" s="56"/>
      <c r="F88" s="20"/>
      <c r="G88" s="91"/>
      <c r="H88" s="92"/>
      <c r="I88" s="91"/>
    </row>
    <row r="89" spans="1:9" ht="25.5" x14ac:dyDescent="0.25">
      <c r="A89" s="17">
        <v>44</v>
      </c>
      <c r="B89" s="62" t="s">
        <v>38</v>
      </c>
      <c r="C89" s="105" t="s">
        <v>1</v>
      </c>
      <c r="D89" s="101">
        <v>30</v>
      </c>
      <c r="E89" s="56"/>
      <c r="F89" s="20"/>
      <c r="G89" s="91"/>
      <c r="H89" s="92"/>
      <c r="I89" s="91"/>
    </row>
    <row r="90" spans="1:9" x14ac:dyDescent="0.25">
      <c r="A90" s="17">
        <v>45</v>
      </c>
      <c r="B90" s="63" t="s">
        <v>43</v>
      </c>
      <c r="C90" s="105" t="s">
        <v>1</v>
      </c>
      <c r="D90" s="101">
        <v>250</v>
      </c>
      <c r="E90" s="56"/>
      <c r="F90" s="20"/>
      <c r="G90" s="91"/>
      <c r="H90" s="92"/>
      <c r="I90" s="91"/>
    </row>
    <row r="91" spans="1:9" x14ac:dyDescent="0.25">
      <c r="A91" s="17">
        <v>46</v>
      </c>
      <c r="B91" s="63" t="s">
        <v>39</v>
      </c>
      <c r="C91" s="105" t="s">
        <v>1</v>
      </c>
      <c r="D91" s="101">
        <v>2000</v>
      </c>
      <c r="E91" s="56"/>
      <c r="F91" s="20"/>
      <c r="G91" s="91"/>
      <c r="H91" s="92"/>
      <c r="I91" s="91"/>
    </row>
    <row r="92" spans="1:9" ht="15.75" thickBot="1" x14ac:dyDescent="0.3">
      <c r="A92" s="84">
        <v>47</v>
      </c>
      <c r="B92" s="85" t="s">
        <v>40</v>
      </c>
      <c r="C92" s="48" t="s">
        <v>2</v>
      </c>
      <c r="D92" s="102">
        <v>100</v>
      </c>
      <c r="E92" s="86"/>
      <c r="F92" s="87"/>
      <c r="G92" s="94"/>
      <c r="H92" s="95"/>
      <c r="I92" s="94"/>
    </row>
    <row r="93" spans="1:9" ht="34.5" customHeight="1" thickBot="1" x14ac:dyDescent="0.3">
      <c r="A93" s="96" t="s">
        <v>119</v>
      </c>
      <c r="B93" s="106"/>
      <c r="C93" s="106"/>
      <c r="D93" s="103"/>
      <c r="E93" s="97" t="s">
        <v>120</v>
      </c>
      <c r="F93" s="98"/>
      <c r="G93" s="98"/>
      <c r="H93" s="99"/>
      <c r="I93" s="100" t="s">
        <v>120</v>
      </c>
    </row>
    <row r="94" spans="1:9" x14ac:dyDescent="0.25">
      <c r="I94" s="73"/>
    </row>
    <row r="95" spans="1:9" x14ac:dyDescent="0.25">
      <c r="I95" s="73"/>
    </row>
    <row r="96" spans="1:9" x14ac:dyDescent="0.25">
      <c r="I96" s="73"/>
    </row>
    <row r="97" spans="2:9" ht="90" x14ac:dyDescent="0.25">
      <c r="B97" s="109" t="s">
        <v>121</v>
      </c>
      <c r="I97" s="73"/>
    </row>
    <row r="98" spans="2:9" x14ac:dyDescent="0.25">
      <c r="I98" s="73"/>
    </row>
    <row r="99" spans="2:9" x14ac:dyDescent="0.25">
      <c r="I99" s="73"/>
    </row>
    <row r="100" spans="2:9" x14ac:dyDescent="0.25">
      <c r="I100" s="73"/>
    </row>
    <row r="101" spans="2:9" x14ac:dyDescent="0.25">
      <c r="I101" s="73"/>
    </row>
    <row r="102" spans="2:9" x14ac:dyDescent="0.25">
      <c r="I102" s="73"/>
    </row>
    <row r="103" spans="2:9" x14ac:dyDescent="0.25">
      <c r="I103" s="73"/>
    </row>
    <row r="104" spans="2:9" x14ac:dyDescent="0.25">
      <c r="I104" s="73"/>
    </row>
    <row r="105" spans="2:9" x14ac:dyDescent="0.25">
      <c r="I105" s="73"/>
    </row>
    <row r="106" spans="2:9" x14ac:dyDescent="0.25">
      <c r="I106" s="73"/>
    </row>
    <row r="107" spans="2:9" x14ac:dyDescent="0.25">
      <c r="I107" s="73"/>
    </row>
    <row r="108" spans="2:9" x14ac:dyDescent="0.25">
      <c r="I108" s="73"/>
    </row>
    <row r="109" spans="2:9" x14ac:dyDescent="0.25">
      <c r="I109" s="73"/>
    </row>
    <row r="110" spans="2:9" x14ac:dyDescent="0.25">
      <c r="I110" s="73"/>
    </row>
    <row r="111" spans="2:9" x14ac:dyDescent="0.25">
      <c r="I111" s="73"/>
    </row>
    <row r="112" spans="2:9" x14ac:dyDescent="0.25">
      <c r="I112" s="73"/>
    </row>
    <row r="113" spans="9:9" x14ac:dyDescent="0.25">
      <c r="I113" s="73"/>
    </row>
    <row r="114" spans="9:9" x14ac:dyDescent="0.25">
      <c r="I114" s="73"/>
    </row>
    <row r="115" spans="9:9" x14ac:dyDescent="0.25">
      <c r="I115" s="73"/>
    </row>
    <row r="116" spans="9:9" x14ac:dyDescent="0.25">
      <c r="I116" s="73"/>
    </row>
    <row r="117" spans="9:9" x14ac:dyDescent="0.25">
      <c r="I117" s="73"/>
    </row>
    <row r="118" spans="9:9" x14ac:dyDescent="0.25">
      <c r="I118" s="73"/>
    </row>
    <row r="119" spans="9:9" x14ac:dyDescent="0.25">
      <c r="I119" s="73"/>
    </row>
    <row r="120" spans="9:9" x14ac:dyDescent="0.25">
      <c r="I120" s="73"/>
    </row>
    <row r="121" spans="9:9" x14ac:dyDescent="0.25">
      <c r="I121" s="73"/>
    </row>
    <row r="122" spans="9:9" x14ac:dyDescent="0.25">
      <c r="I122" s="73"/>
    </row>
    <row r="123" spans="9:9" x14ac:dyDescent="0.25">
      <c r="I123" s="73"/>
    </row>
    <row r="124" spans="9:9" x14ac:dyDescent="0.25">
      <c r="I124" s="73"/>
    </row>
    <row r="125" spans="9:9" x14ac:dyDescent="0.25">
      <c r="I125" s="73"/>
    </row>
    <row r="126" spans="9:9" x14ac:dyDescent="0.25">
      <c r="I126" s="73"/>
    </row>
    <row r="127" spans="9:9" x14ac:dyDescent="0.25">
      <c r="I127" s="73"/>
    </row>
    <row r="128" spans="9:9" x14ac:dyDescent="0.25">
      <c r="I128" s="73"/>
    </row>
    <row r="129" spans="9:9" x14ac:dyDescent="0.25">
      <c r="I129" s="73"/>
    </row>
    <row r="130" spans="9:9" x14ac:dyDescent="0.25">
      <c r="I130" s="73"/>
    </row>
    <row r="131" spans="9:9" x14ac:dyDescent="0.25">
      <c r="I131" s="73"/>
    </row>
    <row r="132" spans="9:9" x14ac:dyDescent="0.25">
      <c r="I132" s="73"/>
    </row>
    <row r="133" spans="9:9" x14ac:dyDescent="0.25">
      <c r="I133" s="73"/>
    </row>
    <row r="134" spans="9:9" x14ac:dyDescent="0.25">
      <c r="I134" s="73"/>
    </row>
    <row r="135" spans="9:9" x14ac:dyDescent="0.25">
      <c r="I135" s="73"/>
    </row>
    <row r="136" spans="9:9" x14ac:dyDescent="0.25">
      <c r="I136" s="73"/>
    </row>
    <row r="137" spans="9:9" x14ac:dyDescent="0.25">
      <c r="I137" s="73"/>
    </row>
    <row r="138" spans="9:9" x14ac:dyDescent="0.25">
      <c r="I138" s="73"/>
    </row>
    <row r="139" spans="9:9" x14ac:dyDescent="0.25">
      <c r="I139" s="73"/>
    </row>
    <row r="140" spans="9:9" x14ac:dyDescent="0.25">
      <c r="I140" s="73"/>
    </row>
    <row r="141" spans="9:9" x14ac:dyDescent="0.25">
      <c r="I141" s="73"/>
    </row>
    <row r="142" spans="9:9" x14ac:dyDescent="0.25">
      <c r="I142" s="73"/>
    </row>
    <row r="143" spans="9:9" x14ac:dyDescent="0.25">
      <c r="I143" s="73"/>
    </row>
    <row r="144" spans="9:9" x14ac:dyDescent="0.25">
      <c r="I144" s="73"/>
    </row>
    <row r="145" spans="9:9" x14ac:dyDescent="0.25">
      <c r="I145" s="73"/>
    </row>
    <row r="146" spans="9:9" x14ac:dyDescent="0.25">
      <c r="I146" s="73"/>
    </row>
    <row r="147" spans="9:9" x14ac:dyDescent="0.25">
      <c r="I147" s="73"/>
    </row>
    <row r="148" spans="9:9" x14ac:dyDescent="0.25">
      <c r="I148" s="73"/>
    </row>
    <row r="149" spans="9:9" x14ac:dyDescent="0.25">
      <c r="I149" s="73"/>
    </row>
    <row r="150" spans="9:9" x14ac:dyDescent="0.25">
      <c r="I150" s="73"/>
    </row>
    <row r="151" spans="9:9" x14ac:dyDescent="0.25">
      <c r="I151" s="73"/>
    </row>
    <row r="152" spans="9:9" x14ac:dyDescent="0.25">
      <c r="I152" s="73"/>
    </row>
    <row r="153" spans="9:9" x14ac:dyDescent="0.25">
      <c r="I153" s="73"/>
    </row>
    <row r="154" spans="9:9" x14ac:dyDescent="0.25">
      <c r="I154" s="73"/>
    </row>
    <row r="155" spans="9:9" x14ac:dyDescent="0.25">
      <c r="I155" s="73"/>
    </row>
    <row r="156" spans="9:9" x14ac:dyDescent="0.25">
      <c r="I156" s="73"/>
    </row>
    <row r="157" spans="9:9" x14ac:dyDescent="0.25">
      <c r="I157" s="73"/>
    </row>
    <row r="158" spans="9:9" x14ac:dyDescent="0.25">
      <c r="I158" s="73"/>
    </row>
    <row r="159" spans="9:9" x14ac:dyDescent="0.25">
      <c r="I159" s="73"/>
    </row>
    <row r="160" spans="9:9" x14ac:dyDescent="0.25">
      <c r="I160" s="73"/>
    </row>
    <row r="161" spans="9:9" x14ac:dyDescent="0.25">
      <c r="I161" s="73"/>
    </row>
    <row r="162" spans="9:9" x14ac:dyDescent="0.25">
      <c r="I162" s="73"/>
    </row>
    <row r="163" spans="9:9" x14ac:dyDescent="0.25">
      <c r="I163" s="73"/>
    </row>
    <row r="164" spans="9:9" x14ac:dyDescent="0.25">
      <c r="I164" s="73"/>
    </row>
    <row r="165" spans="9:9" x14ac:dyDescent="0.25">
      <c r="I165" s="73"/>
    </row>
    <row r="166" spans="9:9" x14ac:dyDescent="0.25">
      <c r="I166" s="73"/>
    </row>
    <row r="167" spans="9:9" x14ac:dyDescent="0.25">
      <c r="I167" s="73"/>
    </row>
    <row r="168" spans="9:9" x14ac:dyDescent="0.25">
      <c r="I168" s="73"/>
    </row>
    <row r="169" spans="9:9" x14ac:dyDescent="0.25">
      <c r="I169" s="73"/>
    </row>
    <row r="170" spans="9:9" x14ac:dyDescent="0.25">
      <c r="I170" s="73"/>
    </row>
    <row r="171" spans="9:9" x14ac:dyDescent="0.25">
      <c r="I171" s="73"/>
    </row>
    <row r="172" spans="9:9" x14ac:dyDescent="0.25">
      <c r="I172" s="73"/>
    </row>
    <row r="173" spans="9:9" x14ac:dyDescent="0.25">
      <c r="I173" s="73"/>
    </row>
    <row r="174" spans="9:9" x14ac:dyDescent="0.25">
      <c r="I174" s="73"/>
    </row>
    <row r="175" spans="9:9" x14ac:dyDescent="0.25">
      <c r="I175" s="73"/>
    </row>
    <row r="176" spans="9:9" x14ac:dyDescent="0.25">
      <c r="I176" s="73"/>
    </row>
    <row r="177" spans="9:9" x14ac:dyDescent="0.25">
      <c r="I177" s="73"/>
    </row>
    <row r="178" spans="9:9" x14ac:dyDescent="0.25">
      <c r="I178" s="73"/>
    </row>
    <row r="179" spans="9:9" x14ac:dyDescent="0.25">
      <c r="I179" s="73"/>
    </row>
    <row r="180" spans="9:9" x14ac:dyDescent="0.25">
      <c r="I180" s="73"/>
    </row>
    <row r="181" spans="9:9" x14ac:dyDescent="0.25">
      <c r="I181" s="73"/>
    </row>
    <row r="182" spans="9:9" x14ac:dyDescent="0.25">
      <c r="I182" s="73"/>
    </row>
    <row r="183" spans="9:9" x14ac:dyDescent="0.25">
      <c r="I183" s="73"/>
    </row>
    <row r="184" spans="9:9" x14ac:dyDescent="0.25">
      <c r="I184" s="73"/>
    </row>
    <row r="185" spans="9:9" x14ac:dyDescent="0.25">
      <c r="I185" s="73"/>
    </row>
    <row r="186" spans="9:9" x14ac:dyDescent="0.25">
      <c r="I186" s="73"/>
    </row>
    <row r="187" spans="9:9" x14ac:dyDescent="0.25">
      <c r="I187" s="73"/>
    </row>
    <row r="188" spans="9:9" x14ac:dyDescent="0.25">
      <c r="I188" s="73"/>
    </row>
    <row r="189" spans="9:9" x14ac:dyDescent="0.25">
      <c r="I189" s="73"/>
    </row>
    <row r="190" spans="9:9" x14ac:dyDescent="0.25">
      <c r="I190" s="73"/>
    </row>
    <row r="191" spans="9:9" x14ac:dyDescent="0.25">
      <c r="I191" s="73"/>
    </row>
    <row r="192" spans="9:9" x14ac:dyDescent="0.25">
      <c r="I192" s="73"/>
    </row>
    <row r="193" spans="9:9" x14ac:dyDescent="0.25">
      <c r="I193" s="73"/>
    </row>
    <row r="194" spans="9:9" x14ac:dyDescent="0.25">
      <c r="I194" s="73"/>
    </row>
    <row r="195" spans="9:9" x14ac:dyDescent="0.25">
      <c r="I195" s="73"/>
    </row>
    <row r="196" spans="9:9" x14ac:dyDescent="0.25">
      <c r="I196" s="73"/>
    </row>
    <row r="197" spans="9:9" x14ac:dyDescent="0.25">
      <c r="I197" s="73"/>
    </row>
    <row r="198" spans="9:9" x14ac:dyDescent="0.25">
      <c r="I198" s="73"/>
    </row>
    <row r="199" spans="9:9" x14ac:dyDescent="0.25">
      <c r="I199" s="73"/>
    </row>
    <row r="200" spans="9:9" x14ac:dyDescent="0.25">
      <c r="I200" s="73"/>
    </row>
    <row r="201" spans="9:9" x14ac:dyDescent="0.25">
      <c r="I201" s="73"/>
    </row>
    <row r="202" spans="9:9" x14ac:dyDescent="0.25">
      <c r="I202" s="73"/>
    </row>
    <row r="203" spans="9:9" x14ac:dyDescent="0.25">
      <c r="I203" s="73"/>
    </row>
    <row r="204" spans="9:9" x14ac:dyDescent="0.25">
      <c r="I204" s="73"/>
    </row>
    <row r="205" spans="9:9" x14ac:dyDescent="0.25">
      <c r="I205" s="73"/>
    </row>
    <row r="206" spans="9:9" x14ac:dyDescent="0.25">
      <c r="I206" s="73"/>
    </row>
    <row r="207" spans="9:9" x14ac:dyDescent="0.25">
      <c r="I207" s="73"/>
    </row>
    <row r="208" spans="9:9" x14ac:dyDescent="0.25">
      <c r="I208" s="73"/>
    </row>
    <row r="209" spans="9:9" x14ac:dyDescent="0.25">
      <c r="I209" s="73"/>
    </row>
    <row r="210" spans="9:9" x14ac:dyDescent="0.25">
      <c r="I210" s="73"/>
    </row>
    <row r="211" spans="9:9" x14ac:dyDescent="0.25">
      <c r="I211" s="73"/>
    </row>
    <row r="212" spans="9:9" x14ac:dyDescent="0.25">
      <c r="I212" s="73"/>
    </row>
    <row r="213" spans="9:9" x14ac:dyDescent="0.25">
      <c r="I213" s="73"/>
    </row>
    <row r="214" spans="9:9" x14ac:dyDescent="0.25">
      <c r="I214" s="73"/>
    </row>
    <row r="215" spans="9:9" x14ac:dyDescent="0.25">
      <c r="I215" s="73"/>
    </row>
    <row r="216" spans="9:9" x14ac:dyDescent="0.25">
      <c r="I216" s="73"/>
    </row>
    <row r="217" spans="9:9" x14ac:dyDescent="0.25">
      <c r="I217" s="73"/>
    </row>
    <row r="218" spans="9:9" x14ac:dyDescent="0.25">
      <c r="I218" s="73"/>
    </row>
    <row r="219" spans="9:9" x14ac:dyDescent="0.25">
      <c r="I219" s="73"/>
    </row>
    <row r="220" spans="9:9" x14ac:dyDescent="0.25">
      <c r="I220" s="73"/>
    </row>
    <row r="221" spans="9:9" x14ac:dyDescent="0.25">
      <c r="I221" s="73"/>
    </row>
    <row r="222" spans="9:9" x14ac:dyDescent="0.25">
      <c r="I222" s="73"/>
    </row>
    <row r="223" spans="9:9" x14ac:dyDescent="0.25">
      <c r="I223" s="73"/>
    </row>
    <row r="224" spans="9:9" x14ac:dyDescent="0.25">
      <c r="I224" s="73"/>
    </row>
    <row r="225" spans="9:9" x14ac:dyDescent="0.25">
      <c r="I225" s="73"/>
    </row>
    <row r="226" spans="9:9" x14ac:dyDescent="0.25">
      <c r="I226" s="73"/>
    </row>
    <row r="227" spans="9:9" x14ac:dyDescent="0.25">
      <c r="I227" s="73"/>
    </row>
    <row r="228" spans="9:9" x14ac:dyDescent="0.25">
      <c r="I228" s="73"/>
    </row>
    <row r="229" spans="9:9" x14ac:dyDescent="0.25">
      <c r="I229" s="73"/>
    </row>
    <row r="230" spans="9:9" x14ac:dyDescent="0.25">
      <c r="I230" s="73"/>
    </row>
    <row r="231" spans="9:9" x14ac:dyDescent="0.25">
      <c r="I231" s="73"/>
    </row>
    <row r="232" spans="9:9" x14ac:dyDescent="0.25">
      <c r="I232" s="73"/>
    </row>
    <row r="233" spans="9:9" x14ac:dyDescent="0.25">
      <c r="I233" s="73"/>
    </row>
    <row r="234" spans="9:9" x14ac:dyDescent="0.25">
      <c r="I234" s="73"/>
    </row>
    <row r="235" spans="9:9" x14ac:dyDescent="0.25">
      <c r="I235" s="73"/>
    </row>
    <row r="236" spans="9:9" x14ac:dyDescent="0.25">
      <c r="I236" s="73"/>
    </row>
    <row r="237" spans="9:9" x14ac:dyDescent="0.25">
      <c r="I237" s="73"/>
    </row>
    <row r="238" spans="9:9" x14ac:dyDescent="0.25">
      <c r="I238" s="73"/>
    </row>
    <row r="239" spans="9:9" x14ac:dyDescent="0.25">
      <c r="I239" s="73"/>
    </row>
    <row r="240" spans="9:9" x14ac:dyDescent="0.25">
      <c r="I240" s="73"/>
    </row>
    <row r="241" spans="9:9" x14ac:dyDescent="0.25">
      <c r="I241" s="73"/>
    </row>
    <row r="242" spans="9:9" x14ac:dyDescent="0.25">
      <c r="I242" s="73"/>
    </row>
    <row r="243" spans="9:9" x14ac:dyDescent="0.25">
      <c r="I243" s="73"/>
    </row>
    <row r="244" spans="9:9" x14ac:dyDescent="0.25">
      <c r="I244" s="73"/>
    </row>
    <row r="245" spans="9:9" x14ac:dyDescent="0.25">
      <c r="I245" s="73"/>
    </row>
    <row r="246" spans="9:9" x14ac:dyDescent="0.25">
      <c r="I246" s="73"/>
    </row>
    <row r="247" spans="9:9" x14ac:dyDescent="0.25">
      <c r="I247" s="73"/>
    </row>
    <row r="248" spans="9:9" x14ac:dyDescent="0.25">
      <c r="I248" s="73"/>
    </row>
    <row r="249" spans="9:9" x14ac:dyDescent="0.25">
      <c r="I249" s="73"/>
    </row>
    <row r="250" spans="9:9" x14ac:dyDescent="0.25">
      <c r="I250" s="73"/>
    </row>
    <row r="251" spans="9:9" x14ac:dyDescent="0.25">
      <c r="I251" s="73"/>
    </row>
    <row r="252" spans="9:9" x14ac:dyDescent="0.25">
      <c r="I252" s="73"/>
    </row>
    <row r="253" spans="9:9" x14ac:dyDescent="0.25">
      <c r="I253" s="73"/>
    </row>
    <row r="254" spans="9:9" x14ac:dyDescent="0.25">
      <c r="I254" s="73"/>
    </row>
    <row r="255" spans="9:9" x14ac:dyDescent="0.25">
      <c r="I255" s="73"/>
    </row>
    <row r="256" spans="9:9" x14ac:dyDescent="0.25">
      <c r="I256" s="73"/>
    </row>
    <row r="257" spans="9:9" x14ac:dyDescent="0.25">
      <c r="I257" s="73"/>
    </row>
    <row r="258" spans="9:9" x14ac:dyDescent="0.25">
      <c r="I258" s="73"/>
    </row>
    <row r="259" spans="9:9" x14ac:dyDescent="0.25">
      <c r="I259" s="73"/>
    </row>
    <row r="260" spans="9:9" x14ac:dyDescent="0.25">
      <c r="I260" s="73"/>
    </row>
    <row r="261" spans="9:9" x14ac:dyDescent="0.25">
      <c r="I261" s="73"/>
    </row>
    <row r="262" spans="9:9" x14ac:dyDescent="0.25">
      <c r="I262" s="73"/>
    </row>
    <row r="263" spans="9:9" x14ac:dyDescent="0.25">
      <c r="I263" s="73"/>
    </row>
    <row r="264" spans="9:9" x14ac:dyDescent="0.25">
      <c r="I264" s="73"/>
    </row>
    <row r="265" spans="9:9" x14ac:dyDescent="0.25">
      <c r="I265" s="73"/>
    </row>
    <row r="266" spans="9:9" x14ac:dyDescent="0.25">
      <c r="I266" s="73"/>
    </row>
    <row r="267" spans="9:9" x14ac:dyDescent="0.25">
      <c r="I267" s="73"/>
    </row>
    <row r="268" spans="9:9" x14ac:dyDescent="0.25">
      <c r="I268" s="73"/>
    </row>
    <row r="269" spans="9:9" x14ac:dyDescent="0.25">
      <c r="I269" s="73"/>
    </row>
    <row r="270" spans="9:9" x14ac:dyDescent="0.25">
      <c r="I270" s="73"/>
    </row>
    <row r="271" spans="9:9" x14ac:dyDescent="0.25">
      <c r="I271" s="73"/>
    </row>
    <row r="272" spans="9:9" x14ac:dyDescent="0.25">
      <c r="I272" s="73"/>
    </row>
    <row r="273" spans="9:9" x14ac:dyDescent="0.25">
      <c r="I273" s="73"/>
    </row>
    <row r="274" spans="9:9" x14ac:dyDescent="0.25">
      <c r="I274" s="73"/>
    </row>
    <row r="275" spans="9:9" x14ac:dyDescent="0.25">
      <c r="I275" s="73"/>
    </row>
    <row r="276" spans="9:9" x14ac:dyDescent="0.25">
      <c r="I276" s="73"/>
    </row>
    <row r="277" spans="9:9" x14ac:dyDescent="0.25">
      <c r="I277" s="73"/>
    </row>
    <row r="278" spans="9:9" x14ac:dyDescent="0.25">
      <c r="I278" s="73"/>
    </row>
    <row r="279" spans="9:9" x14ac:dyDescent="0.25">
      <c r="I279" s="73"/>
    </row>
    <row r="280" spans="9:9" x14ac:dyDescent="0.25">
      <c r="I280" s="73"/>
    </row>
    <row r="281" spans="9:9" x14ac:dyDescent="0.25">
      <c r="I281" s="73"/>
    </row>
    <row r="282" spans="9:9" x14ac:dyDescent="0.25">
      <c r="I282" s="73"/>
    </row>
    <row r="283" spans="9:9" x14ac:dyDescent="0.25">
      <c r="I283" s="73"/>
    </row>
    <row r="284" spans="9:9" x14ac:dyDescent="0.25">
      <c r="I284" s="73"/>
    </row>
    <row r="285" spans="9:9" x14ac:dyDescent="0.25">
      <c r="I285" s="73"/>
    </row>
    <row r="286" spans="9:9" x14ac:dyDescent="0.25">
      <c r="I286" s="73"/>
    </row>
    <row r="287" spans="9:9" x14ac:dyDescent="0.25">
      <c r="I287" s="73"/>
    </row>
    <row r="288" spans="9:9" x14ac:dyDescent="0.25">
      <c r="I288" s="73"/>
    </row>
    <row r="289" spans="9:9" x14ac:dyDescent="0.25">
      <c r="I289" s="73"/>
    </row>
    <row r="290" spans="9:9" x14ac:dyDescent="0.25">
      <c r="I290" s="73"/>
    </row>
    <row r="291" spans="9:9" x14ac:dyDescent="0.25">
      <c r="I291" s="73"/>
    </row>
    <row r="292" spans="9:9" x14ac:dyDescent="0.25">
      <c r="I292" s="73"/>
    </row>
    <row r="293" spans="9:9" x14ac:dyDescent="0.25">
      <c r="I293" s="73"/>
    </row>
    <row r="294" spans="9:9" x14ac:dyDescent="0.25">
      <c r="I294" s="73"/>
    </row>
    <row r="295" spans="9:9" x14ac:dyDescent="0.25">
      <c r="I295" s="73"/>
    </row>
    <row r="296" spans="9:9" x14ac:dyDescent="0.25">
      <c r="I296" s="73"/>
    </row>
    <row r="297" spans="9:9" x14ac:dyDescent="0.25">
      <c r="I297" s="73"/>
    </row>
    <row r="298" spans="9:9" x14ac:dyDescent="0.25">
      <c r="I298" s="73"/>
    </row>
    <row r="299" spans="9:9" x14ac:dyDescent="0.25">
      <c r="I299" s="73"/>
    </row>
    <row r="300" spans="9:9" x14ac:dyDescent="0.25">
      <c r="I300" s="73"/>
    </row>
    <row r="301" spans="9:9" x14ac:dyDescent="0.25">
      <c r="I301" s="73"/>
    </row>
    <row r="302" spans="9:9" x14ac:dyDescent="0.25">
      <c r="I302" s="73"/>
    </row>
    <row r="303" spans="9:9" x14ac:dyDescent="0.25">
      <c r="I303" s="73"/>
    </row>
    <row r="304" spans="9:9" x14ac:dyDescent="0.25">
      <c r="I304" s="73"/>
    </row>
    <row r="305" spans="9:9" x14ac:dyDescent="0.25">
      <c r="I305" s="73"/>
    </row>
    <row r="306" spans="9:9" x14ac:dyDescent="0.25">
      <c r="I306" s="73"/>
    </row>
    <row r="307" spans="9:9" x14ac:dyDescent="0.25">
      <c r="I307" s="73"/>
    </row>
    <row r="308" spans="9:9" x14ac:dyDescent="0.25">
      <c r="I308" s="73"/>
    </row>
    <row r="309" spans="9:9" x14ac:dyDescent="0.25">
      <c r="I309" s="73"/>
    </row>
    <row r="310" spans="9:9" x14ac:dyDescent="0.25">
      <c r="I310" s="73"/>
    </row>
    <row r="311" spans="9:9" x14ac:dyDescent="0.25">
      <c r="I311" s="73"/>
    </row>
    <row r="312" spans="9:9" x14ac:dyDescent="0.25">
      <c r="I312" s="73"/>
    </row>
    <row r="313" spans="9:9" x14ac:dyDescent="0.25">
      <c r="I313" s="73"/>
    </row>
    <row r="314" spans="9:9" x14ac:dyDescent="0.25">
      <c r="I314" s="73"/>
    </row>
    <row r="315" spans="9:9" x14ac:dyDescent="0.25">
      <c r="I315" s="73"/>
    </row>
    <row r="316" spans="9:9" x14ac:dyDescent="0.25">
      <c r="I316" s="73"/>
    </row>
    <row r="317" spans="9:9" x14ac:dyDescent="0.25">
      <c r="I317" s="73"/>
    </row>
    <row r="318" spans="9:9" x14ac:dyDescent="0.25">
      <c r="I318" s="73"/>
    </row>
    <row r="319" spans="9:9" x14ac:dyDescent="0.25">
      <c r="I319" s="73"/>
    </row>
    <row r="320" spans="9:9" x14ac:dyDescent="0.25">
      <c r="I320" s="73"/>
    </row>
    <row r="321" spans="9:9" x14ac:dyDescent="0.25">
      <c r="I321" s="73"/>
    </row>
    <row r="322" spans="9:9" x14ac:dyDescent="0.25">
      <c r="I322" s="73"/>
    </row>
    <row r="323" spans="9:9" x14ac:dyDescent="0.25">
      <c r="I323" s="73"/>
    </row>
    <row r="324" spans="9:9" x14ac:dyDescent="0.25">
      <c r="I324" s="73"/>
    </row>
    <row r="325" spans="9:9" x14ac:dyDescent="0.25">
      <c r="I325" s="73"/>
    </row>
    <row r="326" spans="9:9" x14ac:dyDescent="0.25">
      <c r="I326" s="73"/>
    </row>
    <row r="327" spans="9:9" x14ac:dyDescent="0.25">
      <c r="I327" s="73"/>
    </row>
    <row r="328" spans="9:9" x14ac:dyDescent="0.25">
      <c r="I328" s="73"/>
    </row>
    <row r="329" spans="9:9" x14ac:dyDescent="0.25">
      <c r="I329" s="73"/>
    </row>
    <row r="330" spans="9:9" x14ac:dyDescent="0.25">
      <c r="I330" s="73"/>
    </row>
    <row r="331" spans="9:9" x14ac:dyDescent="0.25">
      <c r="I331" s="73"/>
    </row>
    <row r="332" spans="9:9" x14ac:dyDescent="0.25">
      <c r="I332" s="73"/>
    </row>
    <row r="333" spans="9:9" x14ac:dyDescent="0.25">
      <c r="I333" s="73"/>
    </row>
    <row r="334" spans="9:9" x14ac:dyDescent="0.25">
      <c r="I334" s="73"/>
    </row>
    <row r="335" spans="9:9" x14ac:dyDescent="0.25">
      <c r="I335" s="73"/>
    </row>
    <row r="336" spans="9:9" x14ac:dyDescent="0.25">
      <c r="I336" s="73"/>
    </row>
    <row r="337" spans="9:9" x14ac:dyDescent="0.25">
      <c r="I337" s="73"/>
    </row>
    <row r="338" spans="9:9" x14ac:dyDescent="0.25">
      <c r="I338" s="73"/>
    </row>
    <row r="339" spans="9:9" x14ac:dyDescent="0.25">
      <c r="I339" s="73"/>
    </row>
    <row r="340" spans="9:9" x14ac:dyDescent="0.25">
      <c r="I340" s="73"/>
    </row>
    <row r="341" spans="9:9" x14ac:dyDescent="0.25">
      <c r="I341" s="73"/>
    </row>
    <row r="342" spans="9:9" x14ac:dyDescent="0.25">
      <c r="I342" s="73"/>
    </row>
    <row r="343" spans="9:9" x14ac:dyDescent="0.25">
      <c r="I343" s="73"/>
    </row>
    <row r="344" spans="9:9" x14ac:dyDescent="0.25">
      <c r="I344" s="73"/>
    </row>
    <row r="345" spans="9:9" x14ac:dyDescent="0.25">
      <c r="I345" s="73"/>
    </row>
    <row r="346" spans="9:9" x14ac:dyDescent="0.25">
      <c r="I346" s="73"/>
    </row>
    <row r="347" spans="9:9" x14ac:dyDescent="0.25">
      <c r="I347" s="73"/>
    </row>
    <row r="348" spans="9:9" x14ac:dyDescent="0.25">
      <c r="I348" s="73"/>
    </row>
    <row r="349" spans="9:9" x14ac:dyDescent="0.25">
      <c r="I349" s="73"/>
    </row>
    <row r="350" spans="9:9" x14ac:dyDescent="0.25">
      <c r="I350" s="73"/>
    </row>
    <row r="351" spans="9:9" x14ac:dyDescent="0.25">
      <c r="I351" s="73"/>
    </row>
    <row r="352" spans="9:9" x14ac:dyDescent="0.25">
      <c r="I352" s="73"/>
    </row>
    <row r="353" spans="9:9" x14ac:dyDescent="0.25">
      <c r="I353" s="73"/>
    </row>
    <row r="354" spans="9:9" x14ac:dyDescent="0.25">
      <c r="I354" s="73"/>
    </row>
    <row r="355" spans="9:9" x14ac:dyDescent="0.25">
      <c r="I355" s="73"/>
    </row>
    <row r="356" spans="9:9" x14ac:dyDescent="0.25">
      <c r="I356" s="73"/>
    </row>
    <row r="357" spans="9:9" x14ac:dyDescent="0.25">
      <c r="I357" s="73"/>
    </row>
    <row r="358" spans="9:9" x14ac:dyDescent="0.25">
      <c r="I358" s="73"/>
    </row>
    <row r="359" spans="9:9" x14ac:dyDescent="0.25">
      <c r="I359" s="73"/>
    </row>
    <row r="360" spans="9:9" x14ac:dyDescent="0.25">
      <c r="I360" s="73"/>
    </row>
    <row r="361" spans="9:9" x14ac:dyDescent="0.25">
      <c r="I361" s="73"/>
    </row>
    <row r="362" spans="9:9" x14ac:dyDescent="0.25">
      <c r="I362" s="73"/>
    </row>
    <row r="363" spans="9:9" x14ac:dyDescent="0.25">
      <c r="I363" s="73"/>
    </row>
    <row r="364" spans="9:9" x14ac:dyDescent="0.25">
      <c r="I364" s="73"/>
    </row>
    <row r="365" spans="9:9" x14ac:dyDescent="0.25">
      <c r="I365" s="73"/>
    </row>
    <row r="366" spans="9:9" x14ac:dyDescent="0.25">
      <c r="I366" s="73"/>
    </row>
    <row r="367" spans="9:9" x14ac:dyDescent="0.25">
      <c r="I367" s="73"/>
    </row>
    <row r="368" spans="9:9" x14ac:dyDescent="0.25">
      <c r="I368" s="73"/>
    </row>
    <row r="369" spans="9:9" x14ac:dyDescent="0.25">
      <c r="I369" s="73"/>
    </row>
    <row r="370" spans="9:9" x14ac:dyDescent="0.25">
      <c r="I370" s="73"/>
    </row>
    <row r="371" spans="9:9" x14ac:dyDescent="0.25">
      <c r="I371" s="73"/>
    </row>
    <row r="372" spans="9:9" x14ac:dyDescent="0.25">
      <c r="I372" s="73"/>
    </row>
    <row r="373" spans="9:9" x14ac:dyDescent="0.25">
      <c r="I373" s="73"/>
    </row>
    <row r="374" spans="9:9" x14ac:dyDescent="0.25">
      <c r="I374" s="73"/>
    </row>
    <row r="375" spans="9:9" x14ac:dyDescent="0.25">
      <c r="I375" s="73"/>
    </row>
    <row r="376" spans="9:9" x14ac:dyDescent="0.25">
      <c r="I376" s="73"/>
    </row>
    <row r="377" spans="9:9" x14ac:dyDescent="0.25">
      <c r="I377" s="73"/>
    </row>
    <row r="378" spans="9:9" x14ac:dyDescent="0.25">
      <c r="I378" s="73"/>
    </row>
    <row r="379" spans="9:9" x14ac:dyDescent="0.25">
      <c r="I379" s="73"/>
    </row>
    <row r="380" spans="9:9" x14ac:dyDescent="0.25">
      <c r="I380" s="73"/>
    </row>
    <row r="381" spans="9:9" x14ac:dyDescent="0.25">
      <c r="I381" s="73"/>
    </row>
    <row r="382" spans="9:9" x14ac:dyDescent="0.25">
      <c r="I382" s="73"/>
    </row>
    <row r="383" spans="9:9" x14ac:dyDescent="0.25">
      <c r="I383" s="73"/>
    </row>
    <row r="384" spans="9:9" x14ac:dyDescent="0.25">
      <c r="I384" s="73"/>
    </row>
    <row r="385" spans="9:9" x14ac:dyDescent="0.25">
      <c r="I385" s="73"/>
    </row>
    <row r="386" spans="9:9" x14ac:dyDescent="0.25">
      <c r="I386" s="73"/>
    </row>
    <row r="387" spans="9:9" x14ac:dyDescent="0.25">
      <c r="I387" s="73"/>
    </row>
    <row r="388" spans="9:9" x14ac:dyDescent="0.25">
      <c r="I388" s="73"/>
    </row>
    <row r="389" spans="9:9" x14ac:dyDescent="0.25">
      <c r="I389" s="73"/>
    </row>
    <row r="390" spans="9:9" x14ac:dyDescent="0.25">
      <c r="I390" s="73"/>
    </row>
    <row r="391" spans="9:9" x14ac:dyDescent="0.25">
      <c r="I391" s="73"/>
    </row>
    <row r="392" spans="9:9" x14ac:dyDescent="0.25">
      <c r="I392" s="73"/>
    </row>
    <row r="393" spans="9:9" x14ac:dyDescent="0.25">
      <c r="I393" s="73"/>
    </row>
    <row r="394" spans="9:9" x14ac:dyDescent="0.25">
      <c r="I394" s="73"/>
    </row>
    <row r="395" spans="9:9" x14ac:dyDescent="0.25">
      <c r="I395" s="73"/>
    </row>
    <row r="396" spans="9:9" x14ac:dyDescent="0.25">
      <c r="I396" s="73"/>
    </row>
    <row r="397" spans="9:9" x14ac:dyDescent="0.25">
      <c r="I397" s="73"/>
    </row>
    <row r="398" spans="9:9" x14ac:dyDescent="0.25">
      <c r="I398" s="73"/>
    </row>
    <row r="399" spans="9:9" x14ac:dyDescent="0.25">
      <c r="I399" s="73"/>
    </row>
    <row r="400" spans="9:9" x14ac:dyDescent="0.25">
      <c r="I400" s="73"/>
    </row>
    <row r="401" spans="9:9" x14ac:dyDescent="0.25">
      <c r="I401" s="73"/>
    </row>
    <row r="402" spans="9:9" x14ac:dyDescent="0.25">
      <c r="I402" s="73"/>
    </row>
    <row r="403" spans="9:9" x14ac:dyDescent="0.25">
      <c r="I403" s="73"/>
    </row>
    <row r="404" spans="9:9" x14ac:dyDescent="0.25">
      <c r="I404" s="73"/>
    </row>
    <row r="405" spans="9:9" x14ac:dyDescent="0.25">
      <c r="I405" s="73"/>
    </row>
    <row r="406" spans="9:9" x14ac:dyDescent="0.25">
      <c r="I406" s="73"/>
    </row>
    <row r="407" spans="9:9" x14ac:dyDescent="0.25">
      <c r="I407" s="73"/>
    </row>
    <row r="408" spans="9:9" x14ac:dyDescent="0.25">
      <c r="I408" s="73"/>
    </row>
    <row r="409" spans="9:9" x14ac:dyDescent="0.25">
      <c r="I409" s="73"/>
    </row>
    <row r="410" spans="9:9" x14ac:dyDescent="0.25">
      <c r="I410" s="73"/>
    </row>
    <row r="411" spans="9:9" x14ac:dyDescent="0.25">
      <c r="I411" s="73"/>
    </row>
    <row r="412" spans="9:9" x14ac:dyDescent="0.25">
      <c r="I412" s="73"/>
    </row>
    <row r="413" spans="9:9" x14ac:dyDescent="0.25">
      <c r="I413" s="73"/>
    </row>
    <row r="414" spans="9:9" x14ac:dyDescent="0.25">
      <c r="I414" s="73"/>
    </row>
    <row r="415" spans="9:9" x14ac:dyDescent="0.25">
      <c r="I415" s="73"/>
    </row>
    <row r="416" spans="9:9" x14ac:dyDescent="0.25">
      <c r="I416" s="73"/>
    </row>
    <row r="417" spans="9:9" x14ac:dyDescent="0.25">
      <c r="I417" s="73"/>
    </row>
    <row r="418" spans="9:9" x14ac:dyDescent="0.25">
      <c r="I418" s="73"/>
    </row>
    <row r="419" spans="9:9" x14ac:dyDescent="0.25">
      <c r="I419" s="73"/>
    </row>
    <row r="420" spans="9:9" x14ac:dyDescent="0.25">
      <c r="I420" s="73"/>
    </row>
    <row r="421" spans="9:9" x14ac:dyDescent="0.25">
      <c r="I421" s="73"/>
    </row>
    <row r="422" spans="9:9" x14ac:dyDescent="0.25">
      <c r="I422" s="73"/>
    </row>
    <row r="423" spans="9:9" x14ac:dyDescent="0.25">
      <c r="I423" s="73"/>
    </row>
    <row r="424" spans="9:9" x14ac:dyDescent="0.25">
      <c r="I424" s="73"/>
    </row>
    <row r="425" spans="9:9" x14ac:dyDescent="0.25">
      <c r="I425" s="73"/>
    </row>
    <row r="426" spans="9:9" x14ac:dyDescent="0.25">
      <c r="I426" s="73"/>
    </row>
    <row r="427" spans="9:9" x14ac:dyDescent="0.25">
      <c r="I427" s="73"/>
    </row>
    <row r="428" spans="9:9" x14ac:dyDescent="0.25">
      <c r="I428" s="73"/>
    </row>
    <row r="429" spans="9:9" x14ac:dyDescent="0.25">
      <c r="I429" s="73"/>
    </row>
    <row r="430" spans="9:9" x14ac:dyDescent="0.25">
      <c r="I430" s="73"/>
    </row>
    <row r="431" spans="9:9" x14ac:dyDescent="0.25">
      <c r="I431" s="73"/>
    </row>
    <row r="432" spans="9:9" x14ac:dyDescent="0.25">
      <c r="I432" s="73"/>
    </row>
    <row r="433" spans="9:9" x14ac:dyDescent="0.25">
      <c r="I433" s="73"/>
    </row>
    <row r="434" spans="9:9" x14ac:dyDescent="0.25">
      <c r="I434" s="73"/>
    </row>
    <row r="435" spans="9:9" x14ac:dyDescent="0.25">
      <c r="I435" s="73"/>
    </row>
    <row r="436" spans="9:9" x14ac:dyDescent="0.25">
      <c r="I436" s="73"/>
    </row>
    <row r="437" spans="9:9" x14ac:dyDescent="0.25">
      <c r="I437" s="73"/>
    </row>
    <row r="438" spans="9:9" x14ac:dyDescent="0.25">
      <c r="I438" s="73"/>
    </row>
    <row r="439" spans="9:9" x14ac:dyDescent="0.25">
      <c r="I439" s="73"/>
    </row>
    <row r="440" spans="9:9" x14ac:dyDescent="0.25">
      <c r="I440" s="73"/>
    </row>
    <row r="441" spans="9:9" x14ac:dyDescent="0.25">
      <c r="I441" s="73"/>
    </row>
    <row r="442" spans="9:9" x14ac:dyDescent="0.25">
      <c r="I442" s="73"/>
    </row>
    <row r="443" spans="9:9" x14ac:dyDescent="0.25">
      <c r="I443" s="73"/>
    </row>
    <row r="444" spans="9:9" x14ac:dyDescent="0.25">
      <c r="I444" s="73"/>
    </row>
    <row r="445" spans="9:9" x14ac:dyDescent="0.25">
      <c r="I445" s="73"/>
    </row>
    <row r="446" spans="9:9" x14ac:dyDescent="0.25">
      <c r="I446" s="73"/>
    </row>
    <row r="447" spans="9:9" x14ac:dyDescent="0.25">
      <c r="I447" s="73"/>
    </row>
    <row r="448" spans="9:9" x14ac:dyDescent="0.25">
      <c r="I448" s="73"/>
    </row>
    <row r="449" spans="9:9" x14ac:dyDescent="0.25">
      <c r="I449" s="73"/>
    </row>
    <row r="450" spans="9:9" x14ac:dyDescent="0.25">
      <c r="I450" s="73"/>
    </row>
    <row r="451" spans="9:9" x14ac:dyDescent="0.25">
      <c r="I451" s="73"/>
    </row>
    <row r="452" spans="9:9" x14ac:dyDescent="0.25">
      <c r="I452" s="73"/>
    </row>
    <row r="453" spans="9:9" x14ac:dyDescent="0.25">
      <c r="I453" s="73"/>
    </row>
    <row r="454" spans="9:9" x14ac:dyDescent="0.25">
      <c r="I454" s="73"/>
    </row>
    <row r="455" spans="9:9" x14ac:dyDescent="0.25">
      <c r="I455" s="73"/>
    </row>
    <row r="456" spans="9:9" x14ac:dyDescent="0.25">
      <c r="I456" s="73"/>
    </row>
    <row r="457" spans="9:9" x14ac:dyDescent="0.25">
      <c r="I457" s="73"/>
    </row>
    <row r="458" spans="9:9" x14ac:dyDescent="0.25">
      <c r="I458" s="73"/>
    </row>
    <row r="459" spans="9:9" x14ac:dyDescent="0.25">
      <c r="I459" s="73"/>
    </row>
    <row r="460" spans="9:9" x14ac:dyDescent="0.25">
      <c r="I460" s="73"/>
    </row>
    <row r="461" spans="9:9" x14ac:dyDescent="0.25">
      <c r="I461" s="73"/>
    </row>
    <row r="462" spans="9:9" x14ac:dyDescent="0.25">
      <c r="I462" s="73"/>
    </row>
    <row r="463" spans="9:9" x14ac:dyDescent="0.25">
      <c r="I463" s="73"/>
    </row>
    <row r="464" spans="9:9" x14ac:dyDescent="0.25">
      <c r="I464" s="73"/>
    </row>
    <row r="465" spans="9:9" x14ac:dyDescent="0.25">
      <c r="I465" s="73"/>
    </row>
    <row r="466" spans="9:9" x14ac:dyDescent="0.25">
      <c r="I466" s="73"/>
    </row>
    <row r="467" spans="9:9" x14ac:dyDescent="0.25">
      <c r="I467" s="73"/>
    </row>
    <row r="468" spans="9:9" x14ac:dyDescent="0.25">
      <c r="I468" s="73"/>
    </row>
    <row r="469" spans="9:9" x14ac:dyDescent="0.25">
      <c r="I469" s="73"/>
    </row>
    <row r="470" spans="9:9" x14ac:dyDescent="0.25">
      <c r="I470" s="73"/>
    </row>
    <row r="471" spans="9:9" x14ac:dyDescent="0.25">
      <c r="I471" s="73"/>
    </row>
    <row r="472" spans="9:9" x14ac:dyDescent="0.25">
      <c r="I472" s="73"/>
    </row>
    <row r="473" spans="9:9" x14ac:dyDescent="0.25">
      <c r="I473" s="73"/>
    </row>
    <row r="474" spans="9:9" x14ac:dyDescent="0.25">
      <c r="I474" s="73"/>
    </row>
    <row r="475" spans="9:9" x14ac:dyDescent="0.25">
      <c r="I475" s="73"/>
    </row>
    <row r="476" spans="9:9" x14ac:dyDescent="0.25">
      <c r="I476" s="73"/>
    </row>
    <row r="477" spans="9:9" x14ac:dyDescent="0.25">
      <c r="I477" s="73"/>
    </row>
    <row r="478" spans="9:9" x14ac:dyDescent="0.25">
      <c r="I478" s="73"/>
    </row>
    <row r="479" spans="9:9" x14ac:dyDescent="0.25">
      <c r="I479" s="73"/>
    </row>
    <row r="480" spans="9:9" x14ac:dyDescent="0.25">
      <c r="I480" s="73"/>
    </row>
    <row r="481" spans="9:9" x14ac:dyDescent="0.25">
      <c r="I481" s="73"/>
    </row>
    <row r="482" spans="9:9" x14ac:dyDescent="0.25">
      <c r="I482" s="73"/>
    </row>
    <row r="483" spans="9:9" x14ac:dyDescent="0.25">
      <c r="I483" s="73"/>
    </row>
    <row r="484" spans="9:9" x14ac:dyDescent="0.25">
      <c r="I484" s="73"/>
    </row>
    <row r="485" spans="9:9" x14ac:dyDescent="0.25">
      <c r="I485" s="73"/>
    </row>
    <row r="486" spans="9:9" x14ac:dyDescent="0.25">
      <c r="I486" s="73"/>
    </row>
    <row r="487" spans="9:9" x14ac:dyDescent="0.25">
      <c r="I487" s="73"/>
    </row>
    <row r="488" spans="9:9" x14ac:dyDescent="0.25">
      <c r="I488" s="73"/>
    </row>
    <row r="489" spans="9:9" x14ac:dyDescent="0.25">
      <c r="I489" s="73"/>
    </row>
    <row r="490" spans="9:9" x14ac:dyDescent="0.25">
      <c r="I490" s="73"/>
    </row>
    <row r="491" spans="9:9" x14ac:dyDescent="0.25">
      <c r="I491" s="73"/>
    </row>
    <row r="492" spans="9:9" x14ac:dyDescent="0.25">
      <c r="I492" s="73"/>
    </row>
    <row r="493" spans="9:9" x14ac:dyDescent="0.25">
      <c r="I493" s="73"/>
    </row>
    <row r="494" spans="9:9" x14ac:dyDescent="0.25">
      <c r="I494" s="73"/>
    </row>
    <row r="495" spans="9:9" x14ac:dyDescent="0.25">
      <c r="I495" s="73"/>
    </row>
    <row r="496" spans="9:9" x14ac:dyDescent="0.25">
      <c r="I496" s="73"/>
    </row>
    <row r="497" spans="9:9" x14ac:dyDescent="0.25">
      <c r="I497" s="73"/>
    </row>
    <row r="498" spans="9:9" x14ac:dyDescent="0.25">
      <c r="I498" s="73"/>
    </row>
    <row r="499" spans="9:9" x14ac:dyDescent="0.25">
      <c r="I499" s="73"/>
    </row>
    <row r="500" spans="9:9" x14ac:dyDescent="0.25">
      <c r="I500" s="73"/>
    </row>
    <row r="501" spans="9:9" x14ac:dyDescent="0.25">
      <c r="I501" s="73"/>
    </row>
    <row r="502" spans="9:9" x14ac:dyDescent="0.25">
      <c r="I502" s="73"/>
    </row>
    <row r="503" spans="9:9" x14ac:dyDescent="0.25">
      <c r="I503" s="73"/>
    </row>
    <row r="504" spans="9:9" x14ac:dyDescent="0.25">
      <c r="I504" s="73"/>
    </row>
    <row r="505" spans="9:9" x14ac:dyDescent="0.25">
      <c r="I505" s="73"/>
    </row>
    <row r="506" spans="9:9" x14ac:dyDescent="0.25">
      <c r="I506" s="73"/>
    </row>
    <row r="507" spans="9:9" x14ac:dyDescent="0.25">
      <c r="I507" s="73"/>
    </row>
    <row r="508" spans="9:9" x14ac:dyDescent="0.25">
      <c r="I508" s="73"/>
    </row>
    <row r="509" spans="9:9" x14ac:dyDescent="0.25">
      <c r="I509" s="73"/>
    </row>
    <row r="510" spans="9:9" x14ac:dyDescent="0.25">
      <c r="I510" s="73"/>
    </row>
    <row r="511" spans="9:9" x14ac:dyDescent="0.25">
      <c r="I511" s="73"/>
    </row>
    <row r="512" spans="9:9" x14ac:dyDescent="0.25">
      <c r="I512" s="73"/>
    </row>
    <row r="513" spans="9:9" x14ac:dyDescent="0.25">
      <c r="I513" s="73"/>
    </row>
    <row r="514" spans="9:9" x14ac:dyDescent="0.25">
      <c r="I514" s="73"/>
    </row>
    <row r="515" spans="9:9" x14ac:dyDescent="0.25">
      <c r="I515" s="73"/>
    </row>
    <row r="516" spans="9:9" x14ac:dyDescent="0.25">
      <c r="I516" s="73"/>
    </row>
    <row r="517" spans="9:9" x14ac:dyDescent="0.25">
      <c r="I517" s="73"/>
    </row>
    <row r="518" spans="9:9" x14ac:dyDescent="0.25">
      <c r="I518" s="73"/>
    </row>
    <row r="519" spans="9:9" x14ac:dyDescent="0.25">
      <c r="I519" s="73"/>
    </row>
    <row r="520" spans="9:9" x14ac:dyDescent="0.25">
      <c r="I520" s="73"/>
    </row>
    <row r="521" spans="9:9" x14ac:dyDescent="0.25">
      <c r="I521" s="73"/>
    </row>
    <row r="522" spans="9:9" x14ac:dyDescent="0.25">
      <c r="I522" s="73"/>
    </row>
    <row r="523" spans="9:9" x14ac:dyDescent="0.25">
      <c r="I523" s="73"/>
    </row>
    <row r="524" spans="9:9" x14ac:dyDescent="0.25">
      <c r="I524" s="73"/>
    </row>
    <row r="525" spans="9:9" x14ac:dyDescent="0.25">
      <c r="I525" s="73"/>
    </row>
    <row r="526" spans="9:9" x14ac:dyDescent="0.25">
      <c r="I526" s="73"/>
    </row>
    <row r="527" spans="9:9" x14ac:dyDescent="0.25">
      <c r="I527" s="73"/>
    </row>
    <row r="528" spans="9:9" x14ac:dyDescent="0.25">
      <c r="I528" s="73"/>
    </row>
    <row r="529" spans="9:9" x14ac:dyDescent="0.25">
      <c r="I529" s="73"/>
    </row>
    <row r="530" spans="9:9" x14ac:dyDescent="0.25">
      <c r="I530" s="73"/>
    </row>
    <row r="531" spans="9:9" x14ac:dyDescent="0.25">
      <c r="I531" s="73"/>
    </row>
    <row r="532" spans="9:9" x14ac:dyDescent="0.25">
      <c r="I532" s="73"/>
    </row>
    <row r="533" spans="9:9" x14ac:dyDescent="0.25">
      <c r="I533" s="73"/>
    </row>
    <row r="534" spans="9:9" x14ac:dyDescent="0.25">
      <c r="I534" s="73"/>
    </row>
    <row r="535" spans="9:9" x14ac:dyDescent="0.25">
      <c r="I535" s="73"/>
    </row>
    <row r="536" spans="9:9" x14ac:dyDescent="0.25">
      <c r="I536" s="73"/>
    </row>
    <row r="537" spans="9:9" x14ac:dyDescent="0.25">
      <c r="I537" s="73"/>
    </row>
    <row r="538" spans="9:9" x14ac:dyDescent="0.25">
      <c r="I538" s="73"/>
    </row>
    <row r="539" spans="9:9" x14ac:dyDescent="0.25">
      <c r="I539" s="73"/>
    </row>
    <row r="540" spans="9:9" x14ac:dyDescent="0.25">
      <c r="I540" s="73"/>
    </row>
    <row r="541" spans="9:9" x14ac:dyDescent="0.25">
      <c r="I541" s="73"/>
    </row>
    <row r="542" spans="9:9" x14ac:dyDescent="0.25">
      <c r="I542" s="73"/>
    </row>
    <row r="543" spans="9:9" x14ac:dyDescent="0.25">
      <c r="I543" s="73"/>
    </row>
    <row r="544" spans="9:9" x14ac:dyDescent="0.25">
      <c r="I544" s="73"/>
    </row>
    <row r="545" spans="9:9" x14ac:dyDescent="0.25">
      <c r="I545" s="73"/>
    </row>
    <row r="546" spans="9:9" x14ac:dyDescent="0.25">
      <c r="I546" s="73"/>
    </row>
    <row r="547" spans="9:9" x14ac:dyDescent="0.25">
      <c r="I547" s="73"/>
    </row>
    <row r="548" spans="9:9" x14ac:dyDescent="0.25">
      <c r="I548" s="73"/>
    </row>
    <row r="549" spans="9:9" x14ac:dyDescent="0.25">
      <c r="I549" s="73"/>
    </row>
    <row r="550" spans="9:9" x14ac:dyDescent="0.25">
      <c r="I550" s="73"/>
    </row>
    <row r="551" spans="9:9" x14ac:dyDescent="0.25">
      <c r="I551" s="73"/>
    </row>
    <row r="552" spans="9:9" x14ac:dyDescent="0.25">
      <c r="I552" s="73"/>
    </row>
    <row r="553" spans="9:9" x14ac:dyDescent="0.25">
      <c r="I553" s="73"/>
    </row>
    <row r="554" spans="9:9" x14ac:dyDescent="0.25">
      <c r="I554" s="73"/>
    </row>
    <row r="555" spans="9:9" x14ac:dyDescent="0.25">
      <c r="I555" s="73"/>
    </row>
    <row r="556" spans="9:9" x14ac:dyDescent="0.25">
      <c r="I556" s="73"/>
    </row>
    <row r="557" spans="9:9" x14ac:dyDescent="0.25">
      <c r="I557" s="73"/>
    </row>
    <row r="558" spans="9:9" x14ac:dyDescent="0.25">
      <c r="I558" s="73"/>
    </row>
    <row r="559" spans="9:9" x14ac:dyDescent="0.25">
      <c r="I559" s="73"/>
    </row>
    <row r="560" spans="9:9" x14ac:dyDescent="0.25">
      <c r="I560" s="73"/>
    </row>
    <row r="561" spans="9:9" x14ac:dyDescent="0.25">
      <c r="I561" s="73"/>
    </row>
    <row r="562" spans="9:9" x14ac:dyDescent="0.25">
      <c r="I562" s="73"/>
    </row>
    <row r="563" spans="9:9" x14ac:dyDescent="0.25">
      <c r="I563" s="73"/>
    </row>
    <row r="564" spans="9:9" x14ac:dyDescent="0.25">
      <c r="I564" s="73"/>
    </row>
    <row r="565" spans="9:9" x14ac:dyDescent="0.25">
      <c r="I565" s="73"/>
    </row>
    <row r="566" spans="9:9" x14ac:dyDescent="0.25">
      <c r="I566" s="73"/>
    </row>
    <row r="567" spans="9:9" x14ac:dyDescent="0.25">
      <c r="I567" s="73"/>
    </row>
    <row r="568" spans="9:9" x14ac:dyDescent="0.25">
      <c r="I568" s="73"/>
    </row>
    <row r="569" spans="9:9" x14ac:dyDescent="0.25">
      <c r="I569" s="73"/>
    </row>
    <row r="570" spans="9:9" x14ac:dyDescent="0.25">
      <c r="I570" s="73"/>
    </row>
    <row r="571" spans="9:9" x14ac:dyDescent="0.25">
      <c r="I571" s="73"/>
    </row>
    <row r="572" spans="9:9" x14ac:dyDescent="0.25">
      <c r="I572" s="73"/>
    </row>
    <row r="573" spans="9:9" x14ac:dyDescent="0.25">
      <c r="I573" s="73"/>
    </row>
    <row r="574" spans="9:9" x14ac:dyDescent="0.25">
      <c r="I574" s="73"/>
    </row>
    <row r="575" spans="9:9" x14ac:dyDescent="0.25">
      <c r="I575" s="73"/>
    </row>
    <row r="576" spans="9:9" x14ac:dyDescent="0.25">
      <c r="I576" s="73"/>
    </row>
    <row r="577" spans="9:9" x14ac:dyDescent="0.25">
      <c r="I577" s="73"/>
    </row>
    <row r="578" spans="9:9" x14ac:dyDescent="0.25">
      <c r="I578" s="73"/>
    </row>
    <row r="579" spans="9:9" x14ac:dyDescent="0.25">
      <c r="I579" s="73"/>
    </row>
    <row r="580" spans="9:9" x14ac:dyDescent="0.25">
      <c r="I580" s="73"/>
    </row>
    <row r="581" spans="9:9" x14ac:dyDescent="0.25">
      <c r="I581" s="73"/>
    </row>
    <row r="582" spans="9:9" x14ac:dyDescent="0.25">
      <c r="I582" s="73"/>
    </row>
    <row r="583" spans="9:9" x14ac:dyDescent="0.25">
      <c r="I583" s="73"/>
    </row>
    <row r="584" spans="9:9" x14ac:dyDescent="0.25">
      <c r="I584" s="73"/>
    </row>
    <row r="585" spans="9:9" x14ac:dyDescent="0.25">
      <c r="I585" s="73"/>
    </row>
    <row r="586" spans="9:9" x14ac:dyDescent="0.25">
      <c r="I586" s="73"/>
    </row>
    <row r="587" spans="9:9" x14ac:dyDescent="0.25">
      <c r="I587" s="73"/>
    </row>
    <row r="588" spans="9:9" x14ac:dyDescent="0.25">
      <c r="I588" s="73"/>
    </row>
    <row r="589" spans="9:9" x14ac:dyDescent="0.25">
      <c r="I589" s="73"/>
    </row>
    <row r="590" spans="9:9" x14ac:dyDescent="0.25">
      <c r="I590" s="73"/>
    </row>
    <row r="591" spans="9:9" x14ac:dyDescent="0.25">
      <c r="I591" s="73"/>
    </row>
    <row r="592" spans="9:9" x14ac:dyDescent="0.25">
      <c r="I592" s="73"/>
    </row>
    <row r="593" spans="9:9" x14ac:dyDescent="0.25">
      <c r="I593" s="73"/>
    </row>
    <row r="594" spans="9:9" x14ac:dyDescent="0.25">
      <c r="I594" s="73"/>
    </row>
    <row r="595" spans="9:9" x14ac:dyDescent="0.25">
      <c r="I595" s="73"/>
    </row>
    <row r="596" spans="9:9" x14ac:dyDescent="0.25">
      <c r="I596" s="73"/>
    </row>
    <row r="597" spans="9:9" x14ac:dyDescent="0.25">
      <c r="I597" s="73"/>
    </row>
    <row r="598" spans="9:9" x14ac:dyDescent="0.25">
      <c r="I598" s="73"/>
    </row>
    <row r="599" spans="9:9" x14ac:dyDescent="0.25">
      <c r="I599" s="73"/>
    </row>
    <row r="600" spans="9:9" x14ac:dyDescent="0.25">
      <c r="I600" s="73"/>
    </row>
    <row r="601" spans="9:9" x14ac:dyDescent="0.25">
      <c r="I601" s="73"/>
    </row>
    <row r="602" spans="9:9" x14ac:dyDescent="0.25">
      <c r="I602" s="73"/>
    </row>
    <row r="603" spans="9:9" x14ac:dyDescent="0.25">
      <c r="I603" s="73"/>
    </row>
    <row r="604" spans="9:9" x14ac:dyDescent="0.25">
      <c r="I604" s="73"/>
    </row>
    <row r="605" spans="9:9" x14ac:dyDescent="0.25">
      <c r="I605" s="73"/>
    </row>
    <row r="606" spans="9:9" x14ac:dyDescent="0.25">
      <c r="I606" s="73"/>
    </row>
    <row r="607" spans="9:9" x14ac:dyDescent="0.25">
      <c r="I607" s="73"/>
    </row>
    <row r="608" spans="9:9" x14ac:dyDescent="0.25">
      <c r="I608" s="73"/>
    </row>
    <row r="609" spans="9:9" x14ac:dyDescent="0.25">
      <c r="I609" s="73"/>
    </row>
    <row r="610" spans="9:9" x14ac:dyDescent="0.25">
      <c r="I610" s="73"/>
    </row>
    <row r="611" spans="9:9" x14ac:dyDescent="0.25">
      <c r="I611" s="73"/>
    </row>
    <row r="612" spans="9:9" x14ac:dyDescent="0.25">
      <c r="I612" s="73"/>
    </row>
    <row r="613" spans="9:9" x14ac:dyDescent="0.25">
      <c r="I613" s="73"/>
    </row>
    <row r="614" spans="9:9" x14ac:dyDescent="0.25">
      <c r="I614" s="73"/>
    </row>
    <row r="615" spans="9:9" x14ac:dyDescent="0.25">
      <c r="I615" s="73"/>
    </row>
    <row r="616" spans="9:9" x14ac:dyDescent="0.25">
      <c r="I616" s="73"/>
    </row>
    <row r="617" spans="9:9" x14ac:dyDescent="0.25">
      <c r="I617" s="73"/>
    </row>
    <row r="618" spans="9:9" x14ac:dyDescent="0.25">
      <c r="I618" s="73"/>
    </row>
    <row r="619" spans="9:9" x14ac:dyDescent="0.25">
      <c r="I619" s="73"/>
    </row>
    <row r="620" spans="9:9" x14ac:dyDescent="0.25">
      <c r="I620" s="73"/>
    </row>
    <row r="621" spans="9:9" x14ac:dyDescent="0.25">
      <c r="I621" s="73"/>
    </row>
    <row r="622" spans="9:9" x14ac:dyDescent="0.25">
      <c r="I622" s="73"/>
    </row>
    <row r="623" spans="9:9" x14ac:dyDescent="0.25">
      <c r="I623" s="73"/>
    </row>
    <row r="624" spans="9:9" x14ac:dyDescent="0.25">
      <c r="I624" s="73"/>
    </row>
    <row r="625" spans="9:9" x14ac:dyDescent="0.25">
      <c r="I625" s="73"/>
    </row>
    <row r="626" spans="9:9" x14ac:dyDescent="0.25">
      <c r="I626" s="73"/>
    </row>
    <row r="627" spans="9:9" x14ac:dyDescent="0.25">
      <c r="I627" s="73"/>
    </row>
    <row r="628" spans="9:9" x14ac:dyDescent="0.25">
      <c r="I628" s="73"/>
    </row>
    <row r="629" spans="9:9" x14ac:dyDescent="0.25">
      <c r="I629" s="73"/>
    </row>
    <row r="630" spans="9:9" x14ac:dyDescent="0.25">
      <c r="I630" s="73"/>
    </row>
    <row r="631" spans="9:9" x14ac:dyDescent="0.25">
      <c r="I631" s="73"/>
    </row>
    <row r="632" spans="9:9" x14ac:dyDescent="0.25">
      <c r="I632" s="73"/>
    </row>
    <row r="633" spans="9:9" x14ac:dyDescent="0.25">
      <c r="I633" s="73"/>
    </row>
    <row r="634" spans="9:9" x14ac:dyDescent="0.25">
      <c r="I634" s="73"/>
    </row>
    <row r="635" spans="9:9" x14ac:dyDescent="0.25">
      <c r="I635" s="73"/>
    </row>
    <row r="636" spans="9:9" x14ac:dyDescent="0.25">
      <c r="I636" s="73"/>
    </row>
    <row r="637" spans="9:9" x14ac:dyDescent="0.25">
      <c r="I637" s="73"/>
    </row>
    <row r="638" spans="9:9" x14ac:dyDescent="0.25">
      <c r="I638" s="73"/>
    </row>
    <row r="639" spans="9:9" x14ac:dyDescent="0.25">
      <c r="I639" s="73"/>
    </row>
    <row r="640" spans="9:9" x14ac:dyDescent="0.25">
      <c r="I640" s="73"/>
    </row>
    <row r="641" spans="9:9" x14ac:dyDescent="0.25">
      <c r="I641" s="73"/>
    </row>
    <row r="642" spans="9:9" x14ac:dyDescent="0.25">
      <c r="I642" s="73"/>
    </row>
    <row r="643" spans="9:9" x14ac:dyDescent="0.25">
      <c r="I643" s="73"/>
    </row>
    <row r="644" spans="9:9" x14ac:dyDescent="0.25">
      <c r="I644" s="73"/>
    </row>
    <row r="645" spans="9:9" x14ac:dyDescent="0.25">
      <c r="I645" s="73"/>
    </row>
    <row r="646" spans="9:9" x14ac:dyDescent="0.25">
      <c r="I646" s="72"/>
    </row>
  </sheetData>
  <autoFilter ref="A5:I63">
    <filterColumn colId="3">
      <filters>
        <filter val="100"/>
        <filter val="1700"/>
        <filter val="200"/>
        <filter val="2000"/>
        <filter val="2200"/>
        <filter val="267"/>
        <filter val="28750"/>
        <filter val="300"/>
        <filter val="3200"/>
        <filter val="334"/>
        <filter val="400"/>
        <filter val="500"/>
        <filter val="700"/>
        <filter val="900"/>
      </filters>
    </filterColumn>
  </autoFilter>
  <sortState ref="B6:D74">
    <sortCondition ref="B6:B74"/>
  </sortState>
  <mergeCells count="11">
    <mergeCell ref="A93:D93"/>
    <mergeCell ref="B63:E63"/>
    <mergeCell ref="I3:I4"/>
    <mergeCell ref="A1:I1"/>
    <mergeCell ref="A3:A4"/>
    <mergeCell ref="B3:B4"/>
    <mergeCell ref="C3:C4"/>
    <mergeCell ref="D3:D4"/>
    <mergeCell ref="E3:E4"/>
    <mergeCell ref="G3:G4"/>
    <mergeCell ref="A2:I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2023-08-24T11:47:53Z</dcterms:modified>
</cp:coreProperties>
</file>