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Zapytania ofertowe 2022r\UKW DZP-282-ZO-10-2022 Technologia basenowa\"/>
    </mc:Choice>
  </mc:AlternateContent>
  <bookViews>
    <workbookView xWindow="0" yWindow="0" windowWidth="28800" windowHeight="12330"/>
  </bookViews>
  <sheets>
    <sheet name="Arkusz1" sheetId="1" r:id="rId1"/>
  </sheets>
  <definedNames>
    <definedName name="_xlnm.Print_Area" localSheetId="0">Arkusz1!$A$1:$J$38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H31" i="1" s="1"/>
  <c r="I31" i="1" s="1"/>
  <c r="F32" i="1"/>
  <c r="H32" i="1" s="1"/>
  <c r="I32" i="1" s="1"/>
  <c r="F33" i="1"/>
  <c r="H33" i="1" s="1"/>
  <c r="I33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14" i="1"/>
  <c r="H14" i="1" s="1"/>
  <c r="I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34" i="1" l="1"/>
  <c r="F15" i="1"/>
  <c r="I24" i="1"/>
  <c r="I25" i="1"/>
  <c r="I26" i="1"/>
  <c r="I27" i="1"/>
  <c r="I28" i="1"/>
  <c r="I29" i="1"/>
  <c r="I30" i="1"/>
  <c r="I5" i="1"/>
  <c r="I6" i="1"/>
  <c r="I7" i="1"/>
  <c r="I8" i="1"/>
  <c r="I9" i="1"/>
  <c r="I10" i="1"/>
  <c r="I11" i="1"/>
  <c r="I12" i="1"/>
  <c r="I13" i="1"/>
  <c r="I15" i="1" l="1"/>
  <c r="I34" i="1"/>
</calcChain>
</file>

<file path=xl/sharedStrings.xml><?xml version="1.0" encoding="utf-8"?>
<sst xmlns="http://schemas.openxmlformats.org/spreadsheetml/2006/main" count="71" uniqueCount="42">
  <si>
    <t>L.P.</t>
  </si>
  <si>
    <t>Przedmiot zamówienia</t>
  </si>
  <si>
    <t>Wartość netto</t>
  </si>
  <si>
    <t>Razem</t>
  </si>
  <si>
    <t>Dane adresowe firmy składającej ofertę</t>
  </si>
  <si>
    <t>Stawka VAT</t>
  </si>
  <si>
    <t>Wartość VAT</t>
  </si>
  <si>
    <t>J.m.</t>
  </si>
  <si>
    <t>ilość</t>
  </si>
  <si>
    <t>Cena jednostkowa netto</t>
  </si>
  <si>
    <t>Wartość brutto</t>
  </si>
  <si>
    <t>Nazwa, producent i nr katalogowy oferowanego produktu</t>
  </si>
  <si>
    <t>Część 1 Chemia na basen</t>
  </si>
  <si>
    <t xml:space="preserve">Podchloryn sodu – płynny roztwór stabilizowanego podchlorynu sodu zawierający 14-19% aktywnego chloru przeznaczony do dezynfekcji wody basenowej; środek wirusobójczy – typu Chlor Tix lub równoważny </t>
  </si>
  <si>
    <t>kg.</t>
  </si>
  <si>
    <t xml:space="preserve">Minus pH – kwas siarkowy 50% - korektor pH zmniejszający odczyn pH w basenie </t>
  </si>
  <si>
    <t>kg</t>
  </si>
  <si>
    <t xml:space="preserve">wodny roztwór chlorku wodorotlenku glinu, przeznaczony do flokulacji wody basenowej typu FlokTix lub równoważny </t>
  </si>
  <si>
    <t xml:space="preserve">preparat zwalczający glony, bakterie i grzyby drożdżakopodobne w wodzie basenowej typu Glon Fighter lub równoważny </t>
  </si>
  <si>
    <t xml:space="preserve">żel do czyszczenia kafelek na basenie, linii wody itp. typu RandTix lub równoważny </t>
  </si>
  <si>
    <t xml:space="preserve">środek bakteriobójczy, wirusobójczy i czyszczący, przeznaczony do czyszczenia linii brzegowej, sanitariaty, natryski, brodziki typu AlkaliTix lub równoważny </t>
  </si>
  <si>
    <t xml:space="preserve">płyn bakteriobójczy i czyszczący do dezynfekcji powierzchni (ścian, podłóg), wyposażenia (szafek, armatury) typu Germ Fighter lub równoważny </t>
  </si>
  <si>
    <t xml:space="preserve">środek czyszczący glazurę i inne kwasoodporne powierzchnie. Środek czyszczący do pomieszczeń sanitarnych, łazienek, sanitariatów oraz pomieszczeń basenowych typu TixSanit  lub równoważny </t>
  </si>
  <si>
    <t>preparat chemiczny do flokulacji wody basenowej. Ciecz przezroczysta, bezzapachowa, rozpuszczalna w wodzie. Odczyn pH od 8 do 11 typu FlokTix D-Antysun lub równoważny</t>
  </si>
  <si>
    <t>Aktywny roztwór ditlenku chłoru (chloran sodu) – preparat do neutralizacji chloru związanego i redukcji chloroformu oraz THM w basenach, w postaci płynnej, gotowy roztwór do użycia, bez potrzeby wcześniejszego przygotowania (połączenia stabilizowanego roztworu ditlenku chloru z aktywatorem), stosowany bezpośrednio do wody basenowej, barwa bezbarwna  lub jasnożółta, stężenie 0,1-05 g/100 gr. typu Chloraminex lub równoważny</t>
  </si>
  <si>
    <t>Część 2 Chemia do utrzymania technologii basenowej</t>
  </si>
  <si>
    <t>Kg</t>
  </si>
  <si>
    <t xml:space="preserve">KCL 3 mol/L 250 ML </t>
  </si>
  <si>
    <t>Op.</t>
  </si>
  <si>
    <t>Roztwór pH 7.00</t>
  </si>
  <si>
    <t>Roztwór pH 4</t>
  </si>
  <si>
    <t>Roztwór Redox 478</t>
  </si>
  <si>
    <t>Piasek dla oczyszczania elektrody chloru U-93275 (2x)</t>
  </si>
  <si>
    <t>Kuwetki do fotometru Lovibond MD200</t>
  </si>
  <si>
    <t>Szt.</t>
  </si>
  <si>
    <t>Tabletka DPD 1 (500 szt.)</t>
  </si>
  <si>
    <t>Tabletka DPD3 (500 szt.)</t>
  </si>
  <si>
    <t>PHENOL RED (500 szt.)</t>
  </si>
  <si>
    <r>
      <t xml:space="preserve">WĘGIEL AKTYWNY  </t>
    </r>
    <r>
      <rPr>
        <sz val="10"/>
        <color theme="1"/>
        <rFont val="Calibri"/>
        <family val="2"/>
        <charset val="238"/>
        <scheme val="minor"/>
      </rPr>
      <t xml:space="preserve">Identyfikacja . Organosorb 10 lub równoważny. Zastosowanie – oczyszczanie wody. </t>
    </r>
    <r>
      <rPr>
        <b/>
        <sz val="10"/>
        <color theme="1"/>
        <rFont val="Calibri"/>
        <family val="2"/>
        <charset val="238"/>
        <scheme val="minor"/>
      </rPr>
      <t>Skład i informacja o składnikach</t>
    </r>
    <r>
      <rPr>
        <sz val="10"/>
        <color theme="1"/>
        <rFont val="Calibri"/>
        <family val="2"/>
        <charset val="238"/>
        <scheme val="minor"/>
      </rPr>
      <t xml:space="preserve"> – symbol chemiczny: C. </t>
    </r>
    <r>
      <rPr>
        <b/>
        <sz val="10"/>
        <color theme="1"/>
        <rFont val="Calibri"/>
        <family val="2"/>
        <charset val="238"/>
        <scheme val="minor"/>
      </rPr>
      <t>Właściwości fizykochemiczne</t>
    </r>
    <r>
      <rPr>
        <sz val="10"/>
        <color theme="1"/>
        <rFont val="Calibri"/>
        <family val="2"/>
        <charset val="238"/>
        <scheme val="minor"/>
      </rPr>
      <t>: czarne, bezzapacho-we granulki, formowane lub pyliste; możliwość samo-zapłonu: powyżej 400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 xml:space="preserve">C, rozpuszczalność: praktycznie nierozpuszczalny w wodzie; informacje toksykologiczne: brak danych o działaniu toksycznym. Produkt sklasyfikowany jako nie niebezpieczny; pozostałe informacje: wilgotny węgiel aktywny pochłania tlen z powietrza, co może spowodować niebezpieczeństwo dla pracujących wewnątrz zbiorników z węglem aktywnym i zamkniętych lub osłoniętych pomieszczeniach bez wentylacji. Przed wejściem do tych miejsc należy przestrzegać zasady pracy w pomieszczeniach o małej zawartości tlenu, zapewnić wentylację lub używać aparaturę do oddychania z zamkniętym obiegiem powietrza. </t>
    </r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</si>
  <si>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</si>
  <si>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…………………………………………………………………</t>
  </si>
  <si>
    <t>(podpis Wykonawcy lub upoważnionego przedstawiciela)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</si>
</sst>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7" fillId="0" borderId="7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6" fillId="0" borderId="8" xfId="2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44" fontId="6" fillId="0" borderId="8" xfId="1" applyFont="1" applyFill="1" applyBorder="1" applyAlignment="1" applyProtection="1">
      <alignment vertical="center"/>
    </xf>
    <xf numFmtId="44" fontId="6" fillId="0" borderId="8" xfId="1" applyFont="1" applyFill="1" applyBorder="1" applyAlignment="1" applyProtection="1">
      <alignment horizontal="center" vertical="center"/>
    </xf>
    <xf numFmtId="164" fontId="6" fillId="0" borderId="8" xfId="2" applyNumberFormat="1" applyBorder="1" applyAlignment="1" applyProtection="1">
      <alignment vertical="center"/>
    </xf>
    <xf numFmtId="0" fontId="6" fillId="3" borderId="8" xfId="2" applyFill="1" applyBorder="1" applyAlignment="1" applyProtection="1">
      <alignment vertical="center"/>
      <protection locked="0"/>
    </xf>
    <xf numFmtId="0" fontId="6" fillId="0" borderId="1" xfId="2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left" vertical="center" wrapText="1"/>
    </xf>
    <xf numFmtId="0" fontId="6" fillId="3" borderId="1" xfId="2" applyFill="1" applyBorder="1" applyAlignment="1" applyProtection="1">
      <alignment vertical="center"/>
      <protection locked="0"/>
    </xf>
    <xf numFmtId="44" fontId="6" fillId="0" borderId="1" xfId="1" applyFont="1" applyFill="1" applyBorder="1" applyAlignment="1" applyProtection="1">
      <alignment horizontal="center" vertical="center"/>
    </xf>
    <xf numFmtId="164" fontId="6" fillId="0" borderId="10" xfId="2" applyNumberFormat="1" applyBorder="1" applyAlignment="1" applyProtection="1">
      <alignment vertical="center"/>
    </xf>
    <xf numFmtId="0" fontId="6" fillId="0" borderId="0" xfId="2" applyProtection="1"/>
    <xf numFmtId="44" fontId="6" fillId="4" borderId="2" xfId="1" applyFont="1" applyFill="1" applyBorder="1" applyAlignment="1" applyProtection="1">
      <alignment vertical="center"/>
      <protection locked="0"/>
    </xf>
    <xf numFmtId="9" fontId="6" fillId="4" borderId="1" xfId="2" applyNumberFormat="1" applyFill="1" applyBorder="1" applyAlignment="1" applyProtection="1">
      <alignment horizontal="center" vertical="center"/>
      <protection locked="0"/>
    </xf>
    <xf numFmtId="9" fontId="6" fillId="4" borderId="8" xfId="2" applyNumberFormat="1" applyFill="1" applyBorder="1" applyAlignment="1" applyProtection="1">
      <alignment horizontal="center" vertical="center"/>
      <protection locked="0"/>
    </xf>
    <xf numFmtId="44" fontId="6" fillId="4" borderId="10" xfId="1" applyFont="1" applyFill="1" applyBorder="1" applyAlignment="1" applyProtection="1">
      <alignment vertical="center"/>
      <protection locked="0"/>
    </xf>
    <xf numFmtId="0" fontId="6" fillId="0" borderId="14" xfId="2" applyBorder="1" applyAlignment="1" applyProtection="1">
      <alignment horizontal="center" vertical="center"/>
    </xf>
    <xf numFmtId="0" fontId="7" fillId="0" borderId="15" xfId="2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</xf>
    <xf numFmtId="44" fontId="6" fillId="4" borderId="16" xfId="1" applyFont="1" applyFill="1" applyBorder="1" applyAlignment="1" applyProtection="1">
      <alignment vertical="center"/>
      <protection locked="0"/>
    </xf>
    <xf numFmtId="9" fontId="6" fillId="4" borderId="14" xfId="2" applyNumberFormat="1" applyFill="1" applyBorder="1" applyAlignment="1" applyProtection="1">
      <alignment horizontal="center" vertical="center"/>
      <protection locked="0"/>
    </xf>
    <xf numFmtId="44" fontId="6" fillId="0" borderId="14" xfId="1" applyFont="1" applyFill="1" applyBorder="1" applyAlignment="1" applyProtection="1">
      <alignment horizontal="center" vertical="center"/>
    </xf>
    <xf numFmtId="0" fontId="6" fillId="3" borderId="14" xfId="2" applyFill="1" applyBorder="1" applyAlignment="1" applyProtection="1">
      <alignment vertical="center"/>
      <protection locked="0"/>
    </xf>
    <xf numFmtId="44" fontId="8" fillId="4" borderId="3" xfId="1" applyFont="1" applyFill="1" applyBorder="1" applyAlignment="1" applyProtection="1"/>
    <xf numFmtId="164" fontId="8" fillId="4" borderId="3" xfId="2" applyNumberFormat="1" applyFont="1" applyFill="1" applyBorder="1" applyProtection="1"/>
    <xf numFmtId="0" fontId="7" fillId="0" borderId="1" xfId="2" applyFont="1" applyBorder="1" applyAlignment="1" applyProtection="1">
      <alignment horizontal="left" vertical="center" wrapText="1"/>
    </xf>
    <xf numFmtId="44" fontId="6" fillId="4" borderId="1" xfId="1" applyFont="1" applyFill="1" applyBorder="1" applyAlignment="1" applyProtection="1">
      <alignment vertical="center"/>
      <protection locked="0"/>
    </xf>
    <xf numFmtId="44" fontId="6" fillId="0" borderId="1" xfId="1" applyFont="1" applyFill="1" applyBorder="1" applyAlignment="1" applyProtection="1">
      <alignment vertical="center"/>
    </xf>
    <xf numFmtId="164" fontId="6" fillId="0" borderId="1" xfId="2" applyNumberForma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0" fillId="2" borderId="2" xfId="1" applyFont="1" applyFill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0" xfId="0" applyProtection="1"/>
    <xf numFmtId="0" fontId="6" fillId="0" borderId="0" xfId="2" applyFont="1" applyFill="1" applyBorder="1" applyAlignment="1" applyProtection="1">
      <alignment horizontal="center"/>
    </xf>
    <xf numFmtId="44" fontId="8" fillId="0" borderId="0" xfId="1" applyFont="1" applyFill="1" applyBorder="1" applyAlignment="1" applyProtection="1"/>
    <xf numFmtId="0" fontId="6" fillId="0" borderId="0" xfId="2" applyFill="1" applyProtection="1"/>
    <xf numFmtId="164" fontId="8" fillId="0" borderId="0" xfId="2" applyNumberFormat="1" applyFont="1" applyFill="1" applyBorder="1" applyProtection="1"/>
    <xf numFmtId="44" fontId="2" fillId="2" borderId="6" xfId="1" applyFont="1" applyFill="1" applyBorder="1" applyProtection="1"/>
    <xf numFmtId="44" fontId="2" fillId="2" borderId="6" xfId="0" applyNumberFormat="1" applyFont="1" applyFill="1" applyBorder="1" applyProtection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7" xfId="2" applyFont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2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8" fillId="4" borderId="7" xfId="2" applyFont="1" applyFill="1" applyBorder="1" applyAlignment="1" applyProtection="1">
      <alignment horizontal="center"/>
    </xf>
    <xf numFmtId="0" fontId="8" fillId="4" borderId="8" xfId="2" applyFont="1" applyFill="1" applyBorder="1" applyAlignment="1" applyProtection="1">
      <alignment horizontal="center"/>
    </xf>
    <xf numFmtId="0" fontId="6" fillId="4" borderId="12" xfId="2" applyFont="1" applyFill="1" applyBorder="1" applyAlignment="1" applyProtection="1">
      <alignment horizontal="center"/>
    </xf>
    <xf numFmtId="0" fontId="6" fillId="4" borderId="13" xfId="2" applyFont="1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top" wrapText="1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topLeftCell="A7" zoomScaleNormal="100" workbookViewId="0">
      <selection activeCell="Q10" sqref="Q10"/>
    </sheetView>
  </sheetViews>
  <sheetFormatPr defaultRowHeight="15" x14ac:dyDescent="0.25"/>
  <cols>
    <col min="1" max="1" width="3.140625" customWidth="1"/>
    <col min="2" max="2" width="49.5703125" style="53" customWidth="1"/>
    <col min="3" max="3" width="4.28515625" bestFit="1" customWidth="1"/>
    <col min="4" max="4" width="5.7109375" bestFit="1" customWidth="1"/>
    <col min="5" max="5" width="11.5703125" customWidth="1"/>
    <col min="6" max="6" width="13.42578125" customWidth="1"/>
    <col min="7" max="7" width="10.28515625" customWidth="1"/>
    <col min="8" max="8" width="14.85546875" customWidth="1"/>
    <col min="9" max="9" width="12.7109375" customWidth="1"/>
    <col min="10" max="10" width="21.5703125" customWidth="1"/>
  </cols>
  <sheetData>
    <row r="2" spans="1:10" ht="30.6" customHeight="1" x14ac:dyDescent="0.2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3" customFormat="1" ht="38.25" x14ac:dyDescent="0.2">
      <c r="A3" s="4" t="s">
        <v>0</v>
      </c>
      <c r="B3" s="54" t="s">
        <v>1</v>
      </c>
      <c r="C3" s="4" t="s">
        <v>7</v>
      </c>
      <c r="D3" s="4" t="s">
        <v>8</v>
      </c>
      <c r="E3" s="5" t="s">
        <v>9</v>
      </c>
      <c r="F3" s="5" t="s">
        <v>2</v>
      </c>
      <c r="G3" s="5" t="s">
        <v>5</v>
      </c>
      <c r="H3" s="5" t="s">
        <v>6</v>
      </c>
      <c r="I3" s="5" t="s">
        <v>10</v>
      </c>
      <c r="J3" s="6" t="s">
        <v>11</v>
      </c>
    </row>
    <row r="4" spans="1:10" x14ac:dyDescent="0.25">
      <c r="A4" s="67" t="s">
        <v>12</v>
      </c>
      <c r="B4" s="67"/>
      <c r="C4" s="68"/>
      <c r="D4" s="68"/>
      <c r="E4" s="67"/>
      <c r="F4" s="67"/>
      <c r="G4" s="67"/>
      <c r="H4" s="67"/>
      <c r="I4" s="67"/>
      <c r="J4" s="67"/>
    </row>
    <row r="5" spans="1:10" ht="51" x14ac:dyDescent="0.25">
      <c r="A5" s="7">
        <v>1</v>
      </c>
      <c r="B5" s="8" t="s">
        <v>13</v>
      </c>
      <c r="C5" s="9" t="s">
        <v>14</v>
      </c>
      <c r="D5" s="9">
        <v>3500</v>
      </c>
      <c r="E5" s="23"/>
      <c r="F5" s="10">
        <f>E5*D5</f>
        <v>0</v>
      </c>
      <c r="G5" s="22"/>
      <c r="H5" s="11">
        <f>F5*G5</f>
        <v>0</v>
      </c>
      <c r="I5" s="12">
        <f>F5+H5</f>
        <v>0</v>
      </c>
      <c r="J5" s="13"/>
    </row>
    <row r="6" spans="1:10" ht="25.5" x14ac:dyDescent="0.25">
      <c r="A6" s="14">
        <v>2</v>
      </c>
      <c r="B6" s="15" t="s">
        <v>15</v>
      </c>
      <c r="C6" s="9" t="s">
        <v>16</v>
      </c>
      <c r="D6" s="9">
        <v>4950</v>
      </c>
      <c r="E6" s="20"/>
      <c r="F6" s="10">
        <f t="shared" ref="F6:F14" si="0">E6*D6</f>
        <v>0</v>
      </c>
      <c r="G6" s="21"/>
      <c r="H6" s="11">
        <f t="shared" ref="H6:H14" si="1">F6*G6</f>
        <v>0</v>
      </c>
      <c r="I6" s="12">
        <f t="shared" ref="I6:I14" si="2">F6+H6</f>
        <v>0</v>
      </c>
      <c r="J6" s="16"/>
    </row>
    <row r="7" spans="1:10" ht="25.5" x14ac:dyDescent="0.25">
      <c r="A7" s="14">
        <v>3</v>
      </c>
      <c r="B7" s="15" t="s">
        <v>17</v>
      </c>
      <c r="C7" s="9" t="s">
        <v>16</v>
      </c>
      <c r="D7" s="9">
        <v>450</v>
      </c>
      <c r="E7" s="20"/>
      <c r="F7" s="10">
        <f t="shared" si="0"/>
        <v>0</v>
      </c>
      <c r="G7" s="21"/>
      <c r="H7" s="11">
        <f t="shared" si="1"/>
        <v>0</v>
      </c>
      <c r="I7" s="12">
        <f t="shared" si="2"/>
        <v>0</v>
      </c>
      <c r="J7" s="16"/>
    </row>
    <row r="8" spans="1:10" ht="38.25" x14ac:dyDescent="0.25">
      <c r="A8" s="14">
        <v>4</v>
      </c>
      <c r="B8" s="15" t="s">
        <v>18</v>
      </c>
      <c r="C8" s="9" t="s">
        <v>16</v>
      </c>
      <c r="D8" s="9">
        <v>270</v>
      </c>
      <c r="E8" s="20"/>
      <c r="F8" s="10">
        <f t="shared" si="0"/>
        <v>0</v>
      </c>
      <c r="G8" s="21"/>
      <c r="H8" s="11">
        <f t="shared" si="1"/>
        <v>0</v>
      </c>
      <c r="I8" s="12">
        <f t="shared" si="2"/>
        <v>0</v>
      </c>
      <c r="J8" s="16"/>
    </row>
    <row r="9" spans="1:10" ht="25.5" x14ac:dyDescent="0.25">
      <c r="A9" s="14">
        <v>5</v>
      </c>
      <c r="B9" s="15" t="s">
        <v>19</v>
      </c>
      <c r="C9" s="9" t="s">
        <v>16</v>
      </c>
      <c r="D9" s="9">
        <v>120</v>
      </c>
      <c r="E9" s="20"/>
      <c r="F9" s="10">
        <f t="shared" si="0"/>
        <v>0</v>
      </c>
      <c r="G9" s="21"/>
      <c r="H9" s="11">
        <f t="shared" si="1"/>
        <v>0</v>
      </c>
      <c r="I9" s="12">
        <f t="shared" si="2"/>
        <v>0</v>
      </c>
      <c r="J9" s="16"/>
    </row>
    <row r="10" spans="1:10" ht="38.25" x14ac:dyDescent="0.25">
      <c r="A10" s="14">
        <v>6</v>
      </c>
      <c r="B10" s="15" t="s">
        <v>20</v>
      </c>
      <c r="C10" s="9" t="s">
        <v>16</v>
      </c>
      <c r="D10" s="9">
        <v>120</v>
      </c>
      <c r="E10" s="20"/>
      <c r="F10" s="10">
        <f t="shared" si="0"/>
        <v>0</v>
      </c>
      <c r="G10" s="21"/>
      <c r="H10" s="11">
        <f t="shared" si="1"/>
        <v>0</v>
      </c>
      <c r="I10" s="12">
        <f t="shared" si="2"/>
        <v>0</v>
      </c>
      <c r="J10" s="16"/>
    </row>
    <row r="11" spans="1:10" ht="38.25" x14ac:dyDescent="0.25">
      <c r="A11" s="14">
        <v>7</v>
      </c>
      <c r="B11" s="15" t="s">
        <v>21</v>
      </c>
      <c r="C11" s="9" t="s">
        <v>16</v>
      </c>
      <c r="D11" s="9">
        <v>130</v>
      </c>
      <c r="E11" s="20"/>
      <c r="F11" s="10">
        <f t="shared" si="0"/>
        <v>0</v>
      </c>
      <c r="G11" s="21"/>
      <c r="H11" s="11">
        <f t="shared" si="1"/>
        <v>0</v>
      </c>
      <c r="I11" s="12">
        <f t="shared" si="2"/>
        <v>0</v>
      </c>
      <c r="J11" s="16"/>
    </row>
    <row r="12" spans="1:10" ht="51" x14ac:dyDescent="0.25">
      <c r="A12" s="14">
        <v>8</v>
      </c>
      <c r="B12" s="15" t="s">
        <v>22</v>
      </c>
      <c r="C12" s="9" t="s">
        <v>16</v>
      </c>
      <c r="D12" s="9">
        <v>400</v>
      </c>
      <c r="E12" s="20"/>
      <c r="F12" s="10">
        <f t="shared" si="0"/>
        <v>0</v>
      </c>
      <c r="G12" s="21"/>
      <c r="H12" s="11">
        <f t="shared" si="1"/>
        <v>0</v>
      </c>
      <c r="I12" s="12">
        <f t="shared" si="2"/>
        <v>0</v>
      </c>
      <c r="J12" s="16"/>
    </row>
    <row r="13" spans="1:10" ht="51" x14ac:dyDescent="0.25">
      <c r="A13" s="24">
        <v>9</v>
      </c>
      <c r="B13" s="25" t="s">
        <v>23</v>
      </c>
      <c r="C13" s="26" t="s">
        <v>16</v>
      </c>
      <c r="D13" s="26">
        <v>600</v>
      </c>
      <c r="E13" s="27"/>
      <c r="F13" s="10">
        <f t="shared" si="0"/>
        <v>0</v>
      </c>
      <c r="G13" s="28"/>
      <c r="H13" s="29">
        <f t="shared" si="1"/>
        <v>0</v>
      </c>
      <c r="I13" s="18">
        <f t="shared" si="2"/>
        <v>0</v>
      </c>
      <c r="J13" s="30"/>
    </row>
    <row r="14" spans="1:10" ht="102" x14ac:dyDescent="0.25">
      <c r="A14" s="14">
        <v>10</v>
      </c>
      <c r="B14" s="33" t="s">
        <v>24</v>
      </c>
      <c r="C14" s="9" t="s">
        <v>16</v>
      </c>
      <c r="D14" s="9">
        <v>200</v>
      </c>
      <c r="E14" s="34"/>
      <c r="F14" s="35">
        <f t="shared" si="0"/>
        <v>0</v>
      </c>
      <c r="G14" s="21"/>
      <c r="H14" s="17">
        <f t="shared" si="1"/>
        <v>0</v>
      </c>
      <c r="I14" s="36">
        <f t="shared" si="2"/>
        <v>0</v>
      </c>
      <c r="J14" s="16"/>
    </row>
    <row r="15" spans="1:10" x14ac:dyDescent="0.25">
      <c r="A15" s="69" t="s">
        <v>3</v>
      </c>
      <c r="B15" s="69"/>
      <c r="C15" s="69"/>
      <c r="D15" s="69"/>
      <c r="E15" s="70"/>
      <c r="F15" s="31">
        <f>SUM(F5:F14)</f>
        <v>0</v>
      </c>
      <c r="G15" s="19"/>
      <c r="H15" s="19"/>
      <c r="I15" s="32">
        <f>SUM(I5:I14)</f>
        <v>0</v>
      </c>
      <c r="J15" s="19"/>
    </row>
    <row r="16" spans="1:10" ht="42.75" customHeight="1" x14ac:dyDescent="0.25">
      <c r="A16" s="72" t="s">
        <v>39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42.75" customHeight="1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42.7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21.75" customHeight="1" x14ac:dyDescent="0.25">
      <c r="A19" s="46"/>
      <c r="B19" s="55"/>
      <c r="C19" s="46"/>
      <c r="D19" s="46"/>
      <c r="E19" s="46"/>
      <c r="F19" s="47"/>
      <c r="G19" t="s">
        <v>40</v>
      </c>
      <c r="H19" s="48"/>
      <c r="I19" s="49"/>
      <c r="J19" s="48"/>
    </row>
    <row r="20" spans="1:10" x14ac:dyDescent="0.25">
      <c r="A20" s="46"/>
      <c r="B20" s="55"/>
      <c r="C20" s="46"/>
      <c r="D20" s="46"/>
      <c r="E20" s="46"/>
      <c r="F20" s="47"/>
      <c r="G20" s="61" t="s">
        <v>41</v>
      </c>
      <c r="H20" s="48"/>
      <c r="I20" s="49"/>
      <c r="J20" s="48"/>
    </row>
    <row r="21" spans="1:10" ht="16.5" customHeight="1" x14ac:dyDescent="0.25">
      <c r="A21" s="2"/>
      <c r="B21" s="56"/>
      <c r="C21" s="2"/>
      <c r="D21" s="2"/>
      <c r="E21" s="2"/>
      <c r="F21" s="2"/>
      <c r="G21" s="2"/>
      <c r="H21" s="2"/>
    </row>
    <row r="22" spans="1:10" ht="45.75" customHeight="1" x14ac:dyDescent="0.25">
      <c r="A22" s="1" t="s">
        <v>0</v>
      </c>
      <c r="B22" s="57" t="s">
        <v>1</v>
      </c>
      <c r="C22" s="1" t="s">
        <v>7</v>
      </c>
      <c r="D22" s="1" t="s">
        <v>8</v>
      </c>
      <c r="E22" s="37" t="s">
        <v>9</v>
      </c>
      <c r="F22" s="37" t="s">
        <v>2</v>
      </c>
      <c r="G22" s="37" t="s">
        <v>5</v>
      </c>
      <c r="H22" s="37" t="s">
        <v>6</v>
      </c>
      <c r="I22" s="37" t="s">
        <v>10</v>
      </c>
      <c r="J22" s="38" t="s">
        <v>11</v>
      </c>
    </row>
    <row r="23" spans="1:10" x14ac:dyDescent="0.25">
      <c r="A23" s="63" t="s">
        <v>25</v>
      </c>
      <c r="B23" s="64"/>
      <c r="C23" s="64"/>
      <c r="D23" s="64"/>
      <c r="E23" s="63"/>
      <c r="F23" s="63"/>
      <c r="G23" s="63"/>
      <c r="H23" s="63"/>
      <c r="I23" s="63"/>
      <c r="J23" s="63"/>
    </row>
    <row r="24" spans="1:10" ht="208.5" customHeight="1" x14ac:dyDescent="0.25">
      <c r="A24" s="44">
        <v>1</v>
      </c>
      <c r="B24" s="59" t="s">
        <v>38</v>
      </c>
      <c r="C24" s="52" t="s">
        <v>26</v>
      </c>
      <c r="D24" s="52">
        <v>120</v>
      </c>
      <c r="E24" s="39"/>
      <c r="F24" s="40">
        <f>E24*D24</f>
        <v>0</v>
      </c>
      <c r="G24" s="41"/>
      <c r="H24" s="40">
        <f>F24*G24</f>
        <v>0</v>
      </c>
      <c r="I24" s="42">
        <f>F24+H24</f>
        <v>0</v>
      </c>
      <c r="J24" s="43"/>
    </row>
    <row r="25" spans="1:10" x14ac:dyDescent="0.25">
      <c r="A25" s="44">
        <v>2</v>
      </c>
      <c r="B25" s="58" t="s">
        <v>27</v>
      </c>
      <c r="C25" s="52" t="s">
        <v>28</v>
      </c>
      <c r="D25" s="52">
        <v>1</v>
      </c>
      <c r="E25" s="39"/>
      <c r="F25" s="40">
        <f t="shared" ref="F25:F30" si="3">E25*D25</f>
        <v>0</v>
      </c>
      <c r="G25" s="41"/>
      <c r="H25" s="40">
        <f t="shared" ref="H25:H30" si="4">F25*G25</f>
        <v>0</v>
      </c>
      <c r="I25" s="42">
        <f t="shared" ref="I25:I30" si="5">F25+H25</f>
        <v>0</v>
      </c>
      <c r="J25" s="43"/>
    </row>
    <row r="26" spans="1:10" x14ac:dyDescent="0.25">
      <c r="A26" s="44">
        <v>3</v>
      </c>
      <c r="B26" s="58" t="s">
        <v>29</v>
      </c>
      <c r="C26" s="52" t="s">
        <v>28</v>
      </c>
      <c r="D26" s="52">
        <v>1</v>
      </c>
      <c r="E26" s="39"/>
      <c r="F26" s="40">
        <f t="shared" si="3"/>
        <v>0</v>
      </c>
      <c r="G26" s="41"/>
      <c r="H26" s="40">
        <f t="shared" si="4"/>
        <v>0</v>
      </c>
      <c r="I26" s="42">
        <f t="shared" si="5"/>
        <v>0</v>
      </c>
      <c r="J26" s="43"/>
    </row>
    <row r="27" spans="1:10" x14ac:dyDescent="0.25">
      <c r="A27" s="44">
        <v>4</v>
      </c>
      <c r="B27" s="58" t="s">
        <v>30</v>
      </c>
      <c r="C27" s="52" t="s">
        <v>28</v>
      </c>
      <c r="D27" s="52">
        <v>1</v>
      </c>
      <c r="E27" s="39"/>
      <c r="F27" s="40">
        <f t="shared" si="3"/>
        <v>0</v>
      </c>
      <c r="G27" s="41"/>
      <c r="H27" s="40">
        <f t="shared" si="4"/>
        <v>0</v>
      </c>
      <c r="I27" s="42">
        <f t="shared" si="5"/>
        <v>0</v>
      </c>
      <c r="J27" s="43"/>
    </row>
    <row r="28" spans="1:10" x14ac:dyDescent="0.25">
      <c r="A28" s="44">
        <v>5</v>
      </c>
      <c r="B28" s="58" t="s">
        <v>31</v>
      </c>
      <c r="C28" s="52" t="s">
        <v>28</v>
      </c>
      <c r="D28" s="52">
        <v>1</v>
      </c>
      <c r="E28" s="39"/>
      <c r="F28" s="40">
        <f t="shared" si="3"/>
        <v>0</v>
      </c>
      <c r="G28" s="41"/>
      <c r="H28" s="40">
        <f t="shared" si="4"/>
        <v>0</v>
      </c>
      <c r="I28" s="42">
        <f t="shared" si="5"/>
        <v>0</v>
      </c>
      <c r="J28" s="43"/>
    </row>
    <row r="29" spans="1:10" x14ac:dyDescent="0.25">
      <c r="A29" s="44">
        <v>6</v>
      </c>
      <c r="B29" s="58" t="s">
        <v>32</v>
      </c>
      <c r="C29" s="52" t="s">
        <v>28</v>
      </c>
      <c r="D29" s="52">
        <v>1</v>
      </c>
      <c r="E29" s="39"/>
      <c r="F29" s="40">
        <f t="shared" si="3"/>
        <v>0</v>
      </c>
      <c r="G29" s="41"/>
      <c r="H29" s="40">
        <f t="shared" si="4"/>
        <v>0</v>
      </c>
      <c r="I29" s="42">
        <f t="shared" si="5"/>
        <v>0</v>
      </c>
      <c r="J29" s="43"/>
    </row>
    <row r="30" spans="1:10" x14ac:dyDescent="0.25">
      <c r="A30" s="44">
        <v>7</v>
      </c>
      <c r="B30" s="58" t="s">
        <v>33</v>
      </c>
      <c r="C30" s="52" t="s">
        <v>34</v>
      </c>
      <c r="D30" s="52">
        <v>4</v>
      </c>
      <c r="E30" s="39"/>
      <c r="F30" s="40">
        <f t="shared" si="3"/>
        <v>0</v>
      </c>
      <c r="G30" s="41"/>
      <c r="H30" s="40">
        <f t="shared" si="4"/>
        <v>0</v>
      </c>
      <c r="I30" s="42">
        <f t="shared" si="5"/>
        <v>0</v>
      </c>
      <c r="J30" s="43"/>
    </row>
    <row r="31" spans="1:10" x14ac:dyDescent="0.25">
      <c r="A31" s="44">
        <v>8</v>
      </c>
      <c r="B31" s="58" t="s">
        <v>35</v>
      </c>
      <c r="C31" s="52" t="s">
        <v>28</v>
      </c>
      <c r="D31" s="52">
        <v>4</v>
      </c>
      <c r="E31" s="39"/>
      <c r="F31" s="40">
        <f t="shared" ref="F31:F33" si="6">E31*D31</f>
        <v>0</v>
      </c>
      <c r="G31" s="41"/>
      <c r="H31" s="40">
        <f t="shared" ref="H31:H33" si="7">F31*G31</f>
        <v>0</v>
      </c>
      <c r="I31" s="42">
        <f t="shared" ref="I31:I33" si="8">F31+H31</f>
        <v>0</v>
      </c>
      <c r="J31" s="43"/>
    </row>
    <row r="32" spans="1:10" x14ac:dyDescent="0.25">
      <c r="A32" s="44">
        <v>9</v>
      </c>
      <c r="B32" s="58" t="s">
        <v>36</v>
      </c>
      <c r="C32" s="52" t="s">
        <v>28</v>
      </c>
      <c r="D32" s="52">
        <v>3</v>
      </c>
      <c r="E32" s="39"/>
      <c r="F32" s="40">
        <f t="shared" si="6"/>
        <v>0</v>
      </c>
      <c r="G32" s="41"/>
      <c r="H32" s="40">
        <f t="shared" si="7"/>
        <v>0</v>
      </c>
      <c r="I32" s="42">
        <f t="shared" si="8"/>
        <v>0</v>
      </c>
      <c r="J32" s="43"/>
    </row>
    <row r="33" spans="1:10" x14ac:dyDescent="0.25">
      <c r="A33" s="44">
        <v>10</v>
      </c>
      <c r="B33" s="58" t="s">
        <v>37</v>
      </c>
      <c r="C33" s="52" t="s">
        <v>28</v>
      </c>
      <c r="D33" s="52">
        <v>6</v>
      </c>
      <c r="E33" s="39"/>
      <c r="F33" s="40">
        <f t="shared" si="6"/>
        <v>0</v>
      </c>
      <c r="G33" s="41"/>
      <c r="H33" s="40">
        <f t="shared" si="7"/>
        <v>0</v>
      </c>
      <c r="I33" s="42">
        <f t="shared" si="8"/>
        <v>0</v>
      </c>
      <c r="J33" s="43"/>
    </row>
    <row r="34" spans="1:10" ht="15.75" thickBot="1" x14ac:dyDescent="0.3">
      <c r="A34" s="65" t="s">
        <v>3</v>
      </c>
      <c r="B34" s="66"/>
      <c r="C34" s="66"/>
      <c r="D34" s="66"/>
      <c r="E34" s="66"/>
      <c r="F34" s="50">
        <f>SUM(F24:F33)</f>
        <v>0</v>
      </c>
      <c r="G34" s="45"/>
      <c r="H34" s="45"/>
      <c r="I34" s="51">
        <f>SUM(I24:I33)</f>
        <v>0</v>
      </c>
      <c r="J34" s="45"/>
    </row>
    <row r="35" spans="1:10" ht="60" customHeight="1" x14ac:dyDescent="0.25">
      <c r="A35" s="62" t="s">
        <v>39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x14ac:dyDescent="0.25">
      <c r="G36" t="s">
        <v>40</v>
      </c>
    </row>
    <row r="37" spans="1:10" x14ac:dyDescent="0.25">
      <c r="G37" s="61" t="s">
        <v>41</v>
      </c>
    </row>
  </sheetData>
  <mergeCells count="7">
    <mergeCell ref="A2:J2"/>
    <mergeCell ref="A16:J16"/>
    <mergeCell ref="A35:J35"/>
    <mergeCell ref="A23:J23"/>
    <mergeCell ref="A34:E34"/>
    <mergeCell ref="A4:J4"/>
    <mergeCell ref="A15:E15"/>
  </mergeCells>
  <pageMargins left="0.48958333333333331" right="0.44791666666666669" top="0.64906249999999999" bottom="0.75" header="0.3" footer="0.3"/>
  <pageSetup paperSize="9" scale="93" fitToHeight="0" orientation="landscape" r:id="rId1"/>
  <headerFooter>
    <oddHeader>&amp;C&amp;10Formularz Cenowy 
UKW/DZP-282-ZO-10/2022&amp;R&amp;10Załącznik nr 2</oddHeader>
    <oddFooter>&amp;CStrona &amp;P z &amp;N</oddFooter>
  </headerFooter>
  <rowBreaks count="3" manualBreakCount="3">
    <brk id="13" max="9" man="1"/>
    <brk id="21" max="9" man="1"/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2022-03-15T12:36:47Z</cp:lastPrinted>
  <dcterms:created xsi:type="dcterms:W3CDTF">2019-12-12T12:00:06Z</dcterms:created>
  <dcterms:modified xsi:type="dcterms:W3CDTF">2022-03-16T08:15:37Z</dcterms:modified>
</cp:coreProperties>
</file>