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 tabRatio="872"/>
  </bookViews>
  <sheets>
    <sheet name="Oferta Wykonawcy" sheetId="15" r:id="rId1"/>
  </sheets>
  <definedNames>
    <definedName name="_xlnm._FilterDatabase" localSheetId="0" hidden="1">'Oferta Wykonawcy'!$C$17:$K$36</definedName>
    <definedName name="_xlnm.Print_Area" localSheetId="0">'Oferta Wykonawcy'!$B$1:$I$41</definedName>
  </definedNames>
  <calcPr calcId="152511"/>
</workbook>
</file>

<file path=xl/calcChain.xml><?xml version="1.0" encoding="utf-8"?>
<calcChain xmlns="http://schemas.openxmlformats.org/spreadsheetml/2006/main">
  <c r="F31" i="15" l="1"/>
  <c r="H31" i="15" s="1"/>
  <c r="I31" i="15" s="1"/>
  <c r="F32" i="15"/>
  <c r="H32" i="15" s="1"/>
  <c r="I32" i="15" s="1"/>
  <c r="F33" i="15"/>
  <c r="H33" i="15" s="1"/>
  <c r="I33" i="15" s="1"/>
  <c r="F34" i="15"/>
  <c r="H34" i="15" s="1"/>
  <c r="I34" i="15" s="1"/>
  <c r="F35" i="15"/>
  <c r="H35" i="15" s="1"/>
  <c r="I35" i="15" s="1"/>
  <c r="F30" i="15"/>
  <c r="H30" i="15" s="1"/>
  <c r="I30" i="15" s="1"/>
  <c r="F24" i="15"/>
  <c r="F27" i="15"/>
  <c r="H27" i="15" s="1"/>
  <c r="F28" i="15"/>
  <c r="H28" i="15" s="1"/>
  <c r="F29" i="15"/>
  <c r="H24" i="15" l="1"/>
  <c r="I24" i="15" s="1"/>
  <c r="I27" i="15"/>
  <c r="H29" i="15"/>
  <c r="I29" i="15" s="1"/>
  <c r="I28" i="15"/>
  <c r="D36" i="15" l="1"/>
  <c r="F26" i="15" l="1"/>
  <c r="H26" i="15" s="1"/>
  <c r="I26" i="15" l="1"/>
  <c r="F20" i="15"/>
  <c r="F21" i="15"/>
  <c r="H21" i="15" s="1"/>
  <c r="F22" i="15"/>
  <c r="H22" i="15" s="1"/>
  <c r="F23" i="15"/>
  <c r="H23" i="15" s="1"/>
  <c r="I23" i="15" s="1"/>
  <c r="F25" i="15"/>
  <c r="H25" i="15" s="1"/>
  <c r="F19" i="15"/>
  <c r="H20" i="15" l="1"/>
  <c r="I20" i="15" s="1"/>
  <c r="F36" i="15"/>
  <c r="I25" i="15"/>
  <c r="I22" i="15"/>
  <c r="I21" i="15"/>
  <c r="H19" i="15"/>
  <c r="I19" i="15" s="1"/>
  <c r="H36" i="15" l="1"/>
  <c r="I36" i="15"/>
  <c r="I11" i="15" s="1"/>
</calcChain>
</file>

<file path=xl/sharedStrings.xml><?xml version="1.0" encoding="utf-8"?>
<sst xmlns="http://schemas.openxmlformats.org/spreadsheetml/2006/main" count="61" uniqueCount="61">
  <si>
    <t>Ilość [szt.]</t>
  </si>
  <si>
    <t xml:space="preserve">Stawka podatku VAT [%] 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</si>
  <si>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</si>
  <si>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</si>
  <si>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</si>
  <si>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</si>
  <si>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</si>
  <si>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</si>
  <si>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</si>
  <si>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</si>
  <si>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suma PLN</t>
  </si>
  <si>
    <t xml:space="preserve">L.p. </t>
  </si>
  <si>
    <t>Urząd Dozoru Technicznego</t>
  </si>
  <si>
    <t>ul. Szczęśliwicka 34</t>
  </si>
  <si>
    <t>02-353 Warszawa</t>
  </si>
  <si>
    <t>ZAMAWIAJĄCY:</t>
  </si>
  <si>
    <t xml:space="preserve">3. Termin ważności oferty:  30 dni od upływu terminu składania ofert. </t>
  </si>
  <si>
    <t>Cena jednostkowa netto PLN*</t>
  </si>
  <si>
    <r>
      <rPr>
        <b/>
        <sz val="11"/>
        <color theme="1"/>
        <rFont val="Tahoma"/>
        <family val="2"/>
        <charset val="238"/>
      </rPr>
      <t xml:space="preserve">Płatność przelewem na wskazany rachunek Wykonawcy, w terminie 21 dni od daty dostarczenia do siedziby Zamawiajacego faktury VAT. </t>
    </r>
    <r>
      <rPr>
        <sz val="11"/>
        <color theme="1"/>
        <rFont val="Tahoma"/>
        <family val="2"/>
        <charset val="238"/>
      </rPr>
      <t xml:space="preserve">
</t>
    </r>
    <r>
      <rPr>
        <u/>
        <sz val="11"/>
        <color rgb="FF0000FF"/>
        <rFont val="Tahoma"/>
        <family val="2"/>
        <charset val="238"/>
      </rPr>
      <t xml:space="preserve">  </t>
    </r>
  </si>
  <si>
    <t>Wartość netto PLN
[kol. 3 x kol. 4]</t>
  </si>
  <si>
    <t>Wartość podatku VAT PLN
[kol. 5 x kol. 6]</t>
  </si>
  <si>
    <t>Wartość brutto PLN
[kol. 5 + kol. 7]</t>
  </si>
  <si>
    <t>Nazwa firmy:</t>
  </si>
  <si>
    <t>Adres:</t>
  </si>
  <si>
    <t>NIP:</t>
  </si>
  <si>
    <t>REGON:</t>
  </si>
  <si>
    <t>Osoba do kontaktów:</t>
  </si>
  <si>
    <t>Telefon:</t>
  </si>
  <si>
    <t>e-mail:</t>
  </si>
  <si>
    <t>DANE WYKONAWCY</t>
  </si>
  <si>
    <t>1.</t>
  </si>
  <si>
    <t>2.</t>
  </si>
  <si>
    <r>
      <rPr>
        <b/>
        <sz val="14"/>
        <rFont val="Tahoma"/>
        <family val="2"/>
        <charset val="238"/>
      </rPr>
      <t>*</t>
    </r>
    <r>
      <rPr>
        <b/>
        <sz val="11"/>
        <rFont val="Tahoma"/>
        <family val="2"/>
        <charset val="238"/>
      </rPr>
      <t xml:space="preserve"> kolumna 4  - wypełnia Wykonawca</t>
    </r>
  </si>
  <si>
    <t>Ilość razem (szt.)</t>
  </si>
  <si>
    <t>dnia …...................…………………………                                           ………………………................................................……………………………................…………………………………………
                                                                                                (czytelny podpis i pieczątka Wykonawcy/osoby/osób uprawnionej do występowania w imieniu Wykonawcy)</t>
  </si>
  <si>
    <t>W odpowiedzi na zapytanie z UDT dotyczące świadczenia usługi wykonania pieczątek oraz gumek do pieczątek na potrzeby Urzędu Dozoru Technicznego w Warszawie (ul. Szczęśliwicka 34), oświadczamy, że:</t>
  </si>
  <si>
    <t>2. Posiadamy niezbędne kwalifikacje do pełnej realizacji przedmiotu zamówienia.</t>
  </si>
  <si>
    <t>Asortyment zamówienia</t>
  </si>
  <si>
    <t>Pieczątka z gumką  
Wagraf b1</t>
  </si>
  <si>
    <t>Pieczątka z gumką  
Wagraf b2</t>
  </si>
  <si>
    <t>Pieczątka z gumką  
Wagraf b3</t>
  </si>
  <si>
    <t>Pieczątka z gumką  
Wagraf b4</t>
  </si>
  <si>
    <r>
      <rPr>
        <b/>
        <sz val="11"/>
        <color rgb="FFC00000"/>
        <rFont val="Tahoma"/>
        <family val="2"/>
        <charset val="238"/>
      </rPr>
      <t>Uwaga !</t>
    </r>
    <r>
      <rPr>
        <sz val="11"/>
        <color rgb="FFC00000"/>
        <rFont val="Tahoma"/>
        <family val="2"/>
        <charset val="238"/>
      </rPr>
      <t xml:space="preserve"> </t>
    </r>
    <r>
      <rPr>
        <b/>
        <sz val="11"/>
        <color rgb="FFC00000"/>
        <rFont val="Tahoma"/>
        <family val="2"/>
        <charset val="238"/>
      </rPr>
      <t>Podane ceny jednostkowe usług oraz cena całkowita zamówienia uwzględniają wszystkie koszty związane z realizacją zamówienia.</t>
    </r>
  </si>
  <si>
    <r>
      <t xml:space="preserve">
</t>
    </r>
    <r>
      <rPr>
        <b/>
        <sz val="11"/>
        <color rgb="FF0000FF"/>
        <rFont val="Arial"/>
        <family val="2"/>
        <charset val="238"/>
      </rPr>
      <t xml:space="preserve">Formularz cenowy jest aktywny, pozwala na edycję w kolumnie kol. 4 (po wprowadzeniu danych w tę kolumnę - wartość netto, wartość podatku VAT oraz wartość
 brutto wypełniają się automatycznie) oraz w wierszach 2-8. Po każdorazowym wypełnieniu formularza zaleca się sprawdzenie poprawności danych i obliczeń. 
</t>
    </r>
  </si>
  <si>
    <t xml:space="preserve">1. Oferujemy wykonanie przedmiotu zamówienia/umowy za łączną cenę brutto (podsumowanie kolumny nr 8): </t>
  </si>
  <si>
    <t>Datownik Trodat 4813</t>
  </si>
  <si>
    <t>Trodat 5440</t>
  </si>
  <si>
    <t>Tuszownica nasączona, do obudowy Trodat 5440</t>
  </si>
  <si>
    <t>Colop printer R-50 dater</t>
  </si>
  <si>
    <t>17.</t>
  </si>
  <si>
    <t>18.</t>
  </si>
  <si>
    <t>Drewniany kołek 10x25mm</t>
  </si>
  <si>
    <t xml:space="preserve">Gumka do obudowy Wagraf b4 </t>
  </si>
  <si>
    <t>Gumka do obudowy Wagraf b3</t>
  </si>
  <si>
    <t>Gumka do obudowy Wagraf b2</t>
  </si>
  <si>
    <t>Tuszownica nasączona, do obudowy Wagraf b2</t>
  </si>
  <si>
    <t>Tuszownica nasączona, do obudowy Wagraf b3</t>
  </si>
  <si>
    <t>Tuszownica nasączona, do obudowy Wagraf b4</t>
  </si>
  <si>
    <t>Pieczątka z gumką  
Wagraf b5 (lub Polan 5)</t>
  </si>
  <si>
    <t>Pieczątka z gumką  
Wagraf b6 (lub Polan 6)</t>
  </si>
  <si>
    <t>4. Przedmiot zamówienia/umowy będziemy realizować zgodnie z cenami wyszczególnionymi w poniższej tabeli: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</si>
</sst>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color rgb="FFC00000"/>
      <name val="Verdana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C00000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2"/>
      <color rgb="FFC00000"/>
      <name val="Tahoma"/>
      <family val="2"/>
      <charset val="238"/>
    </font>
    <font>
      <sz val="12"/>
      <name val="Tahoma"/>
      <family val="2"/>
      <charset val="238"/>
    </font>
    <font>
      <b/>
      <sz val="11"/>
      <color rgb="FFC00000"/>
      <name val="Tahoma"/>
      <family val="2"/>
      <charset val="238"/>
    </font>
    <font>
      <sz val="11"/>
      <color rgb="FFC00000"/>
      <name val="Tahoma"/>
      <family val="2"/>
      <charset val="238"/>
    </font>
    <font>
      <u/>
      <sz val="11"/>
      <color rgb="FF0000FF"/>
      <name val="Tahoma"/>
      <family val="2"/>
      <charset val="238"/>
    </font>
    <font>
      <i/>
      <sz val="10"/>
      <name val="Tahoma"/>
      <family val="2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0" tint="-4.9989318521683403E-2"/>
      <name val="Times New Roman"/>
      <family val="1"/>
      <charset val="238"/>
    </font>
    <font>
      <b/>
      <sz val="9"/>
      <name val="Tahoma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Verdana"/>
      <family val="2"/>
      <charset val="238"/>
    </font>
    <font>
      <b/>
      <sz val="11"/>
      <color rgb="FF0000FF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2" borderId="0" xfId="0" applyFont="1" applyFill="1" applyProtection="1"/>
    <xf numFmtId="0" fontId="3" fillId="0" borderId="0" xfId="0" applyFont="1" applyBorder="1" applyProtection="1"/>
    <xf numFmtId="0" fontId="5" fillId="2" borderId="0" xfId="0" applyFont="1" applyFill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6" fillId="2" borderId="0" xfId="0" applyFont="1" applyFill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3" fillId="0" borderId="0" xfId="0" applyFont="1" applyFill="1" applyProtection="1"/>
    <xf numFmtId="0" fontId="17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17" fillId="0" borderId="0" xfId="0" applyFont="1" applyBorder="1" applyProtection="1"/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Protection="1"/>
    <xf numFmtId="0" fontId="28" fillId="0" borderId="0" xfId="0" applyFont="1" applyBorder="1" applyAlignment="1" applyProtection="1">
      <alignment horizontal="center"/>
    </xf>
    <xf numFmtId="164" fontId="27" fillId="0" borderId="0" xfId="0" applyNumberFormat="1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right"/>
    </xf>
    <xf numFmtId="0" fontId="20" fillId="4" borderId="0" xfId="0" applyFont="1" applyFill="1" applyBorder="1" applyProtection="1"/>
    <xf numFmtId="0" fontId="17" fillId="4" borderId="0" xfId="0" applyFont="1" applyFill="1" applyBorder="1" applyProtection="1"/>
    <xf numFmtId="164" fontId="15" fillId="2" borderId="1" xfId="0" applyNumberFormat="1" applyFont="1" applyFill="1" applyBorder="1" applyAlignment="1" applyProtection="1">
      <alignment horizontal="center" wrapText="1"/>
    </xf>
    <xf numFmtId="9" fontId="24" fillId="2" borderId="1" xfId="1" applyFont="1" applyFill="1" applyBorder="1" applyAlignment="1" applyProtection="1">
      <alignment horizontal="center" wrapText="1"/>
    </xf>
    <xf numFmtId="0" fontId="26" fillId="0" borderId="0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 vertical="center"/>
    </xf>
    <xf numFmtId="0" fontId="33" fillId="0" borderId="0" xfId="0" applyFont="1" applyProtection="1"/>
    <xf numFmtId="0" fontId="33" fillId="2" borderId="0" xfId="0" applyFont="1" applyFill="1" applyProtection="1"/>
    <xf numFmtId="164" fontId="15" fillId="5" borderId="4" xfId="0" applyNumberFormat="1" applyFont="1" applyFill="1" applyBorder="1" applyAlignment="1" applyProtection="1"/>
    <xf numFmtId="0" fontId="34" fillId="0" borderId="0" xfId="0" applyFont="1" applyProtection="1"/>
    <xf numFmtId="0" fontId="34" fillId="0" borderId="0" xfId="0" applyFont="1" applyFill="1" applyProtection="1"/>
    <xf numFmtId="0" fontId="35" fillId="0" borderId="0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7" fillId="0" borderId="0" xfId="0" applyFont="1" applyFill="1" applyProtection="1"/>
    <xf numFmtId="0" fontId="15" fillId="0" borderId="0" xfId="0" applyFont="1" applyFill="1" applyBorder="1" applyAlignment="1" applyProtection="1">
      <alignment horizontal="center" wrapText="1"/>
    </xf>
    <xf numFmtId="0" fontId="37" fillId="0" borderId="0" xfId="0" applyFont="1" applyFill="1" applyBorder="1" applyAlignment="1" applyProtection="1">
      <alignment horizontal="center" wrapText="1"/>
    </xf>
    <xf numFmtId="0" fontId="23" fillId="2" borderId="0" xfId="0" applyFont="1" applyFill="1" applyBorder="1" applyAlignment="1" applyProtection="1">
      <alignment horizontal="center" wrapText="1"/>
    </xf>
    <xf numFmtId="0" fontId="26" fillId="0" borderId="1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/>
    </xf>
    <xf numFmtId="0" fontId="34" fillId="0" borderId="1" xfId="0" applyFont="1" applyBorder="1" applyProtection="1"/>
    <xf numFmtId="164" fontId="15" fillId="2" borderId="6" xfId="0" applyNumberFormat="1" applyFont="1" applyFill="1" applyBorder="1" applyAlignment="1" applyProtection="1">
      <alignment horizontal="center" wrapText="1"/>
    </xf>
    <xf numFmtId="0" fontId="22" fillId="5" borderId="8" xfId="0" applyFont="1" applyFill="1" applyBorder="1" applyAlignment="1" applyProtection="1">
      <alignment horizontal="center"/>
    </xf>
    <xf numFmtId="164" fontId="15" fillId="5" borderId="8" xfId="0" applyNumberFormat="1" applyFont="1" applyFill="1" applyBorder="1" applyAlignment="1" applyProtection="1"/>
    <xf numFmtId="0" fontId="36" fillId="5" borderId="9" xfId="0" applyFont="1" applyFill="1" applyBorder="1" applyAlignment="1" applyProtection="1"/>
    <xf numFmtId="164" fontId="15" fillId="5" borderId="10" xfId="0" applyNumberFormat="1" applyFont="1" applyFill="1" applyBorder="1" applyAlignment="1" applyProtection="1"/>
    <xf numFmtId="0" fontId="32" fillId="3" borderId="5" xfId="0" applyFont="1" applyFill="1" applyBorder="1" applyAlignment="1" applyProtection="1">
      <alignment horizontal="center" vertical="center" wrapText="1"/>
    </xf>
    <xf numFmtId="0" fontId="32" fillId="3" borderId="11" xfId="0" applyFont="1" applyFill="1" applyBorder="1" applyAlignment="1" applyProtection="1">
      <alignment horizontal="center" vertical="center" wrapText="1"/>
    </xf>
    <xf numFmtId="0" fontId="32" fillId="3" borderId="12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32" fillId="3" borderId="13" xfId="0" applyFont="1" applyFill="1" applyBorder="1" applyAlignment="1" applyProtection="1">
      <alignment horizontal="center" vertical="center" wrapText="1"/>
    </xf>
    <xf numFmtId="0" fontId="24" fillId="2" borderId="2" xfId="0" applyFont="1" applyFill="1" applyBorder="1" applyAlignment="1" applyProtection="1">
      <alignment horizontal="center" wrapText="1"/>
    </xf>
    <xf numFmtId="0" fontId="24" fillId="2" borderId="7" xfId="0" applyFont="1" applyFill="1" applyBorder="1" applyAlignment="1" applyProtection="1">
      <alignment horizontal="center" wrapText="1"/>
    </xf>
    <xf numFmtId="0" fontId="32" fillId="3" borderId="15" xfId="0" applyFont="1" applyFill="1" applyBorder="1" applyAlignment="1" applyProtection="1">
      <alignment horizontal="center" vertical="center" wrapText="1"/>
    </xf>
    <xf numFmtId="0" fontId="15" fillId="3" borderId="16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9" fontId="14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38" fillId="0" borderId="3" xfId="0" applyFont="1" applyBorder="1" applyAlignment="1" applyProtection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</xf>
    <xf numFmtId="0" fontId="38" fillId="0" borderId="14" xfId="0" applyFont="1" applyBorder="1" applyAlignment="1" applyProtection="1">
      <alignment horizontal="center" vertical="center" wrapText="1"/>
    </xf>
    <xf numFmtId="0" fontId="39" fillId="0" borderId="8" xfId="0" applyFont="1" applyBorder="1" applyAlignment="1" applyProtection="1">
      <alignment horizontal="center" vertical="center" wrapText="1"/>
    </xf>
    <xf numFmtId="164" fontId="15" fillId="2" borderId="3" xfId="0" applyNumberFormat="1" applyFont="1" applyFill="1" applyBorder="1" applyAlignment="1" applyProtection="1">
      <alignment horizontal="center" wrapText="1"/>
      <protection locked="0"/>
    </xf>
    <xf numFmtId="0" fontId="21" fillId="3" borderId="7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wrapText="1"/>
    </xf>
    <xf numFmtId="0" fontId="30" fillId="2" borderId="0" xfId="0" applyFont="1" applyFill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wrapText="1"/>
    </xf>
    <xf numFmtId="0" fontId="28" fillId="0" borderId="0" xfId="0" applyFont="1" applyBorder="1" applyAlignment="1" applyProtection="1">
      <alignment horizontal="left" vertical="top" wrapText="1"/>
    </xf>
    <xf numFmtId="0" fontId="18" fillId="0" borderId="1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9" fontId="14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</cellXfs>
  <cellStyles count="4">
    <cellStyle name="Normalny" xfId="0" builtinId="0"/>
    <cellStyle name="Normalny 2" xfId="2"/>
    <cellStyle name="Normalny 3" xfId="3"/>
    <cellStyle name="Procentowy" xfId="1" builtinId="5"/>
  </cellStyles>
  <dxfs count="0"/>
  <tableStyles count="0" defaultTableStyle="TableStyleMedium2" defaultPivotStyle="PivotStyleMedium9"/>
  <colors>
    <mruColors>
      <color rgb="FF0000FF"/>
      <color rgb="FF005E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view="pageBreakPreview" zoomScale="55" zoomScaleNormal="70" zoomScaleSheetLayoutView="55" zoomScalePageLayoutView="70" workbookViewId="0">
      <selection activeCell="F23" sqref="F23"/>
    </sheetView>
  </sheetViews>
  <sheetFormatPr defaultColWidth="9.140625" defaultRowHeight="14.25" x14ac:dyDescent="0.2"/>
  <cols>
    <col min="1" max="1" width="9.140625" style="2"/>
    <col min="2" max="2" width="5.42578125" style="10" customWidth="1"/>
    <col min="3" max="3" width="27.5703125" style="2" customWidth="1"/>
    <col min="4" max="4" width="15.5703125" style="2" customWidth="1"/>
    <col min="5" max="6" width="24.85546875" style="2" customWidth="1"/>
    <col min="7" max="7" width="11.28515625" style="10" customWidth="1"/>
    <col min="8" max="8" width="32.42578125" style="2" customWidth="1"/>
    <col min="9" max="9" width="46.28515625" style="2" customWidth="1"/>
    <col min="10" max="10" width="20.85546875" style="2" customWidth="1"/>
    <col min="11" max="11" width="44" style="3" customWidth="1"/>
    <col min="12" max="16384" width="9.140625" style="2"/>
  </cols>
  <sheetData>
    <row r="1" spans="2:11" ht="21.75" customHeight="1" x14ac:dyDescent="0.2">
      <c r="B1" s="1"/>
      <c r="C1" s="81" t="s">
        <v>29</v>
      </c>
      <c r="D1" s="81"/>
      <c r="E1" s="81"/>
      <c r="F1" s="81"/>
      <c r="G1" s="81"/>
      <c r="H1" s="81"/>
      <c r="I1" s="81"/>
    </row>
    <row r="2" spans="2:11" ht="29.25" customHeight="1" x14ac:dyDescent="0.2">
      <c r="B2" s="1"/>
      <c r="C2" s="41" t="s">
        <v>22</v>
      </c>
      <c r="D2" s="80"/>
      <c r="E2" s="80"/>
      <c r="F2" s="80"/>
      <c r="G2" s="80"/>
      <c r="H2" s="80"/>
      <c r="I2" s="42"/>
    </row>
    <row r="3" spans="2:11" ht="33" customHeight="1" x14ac:dyDescent="0.2">
      <c r="B3" s="1"/>
      <c r="C3" s="41" t="s">
        <v>23</v>
      </c>
      <c r="D3" s="80"/>
      <c r="E3" s="80"/>
      <c r="F3" s="80"/>
      <c r="G3" s="80"/>
      <c r="H3" s="80"/>
      <c r="I3" s="42"/>
    </row>
    <row r="4" spans="2:11" ht="33" customHeight="1" x14ac:dyDescent="0.2">
      <c r="B4" s="1"/>
      <c r="C4" s="41" t="s">
        <v>24</v>
      </c>
      <c r="D4" s="80"/>
      <c r="E4" s="80"/>
      <c r="F4" s="80"/>
      <c r="G4" s="80"/>
      <c r="H4" s="80"/>
      <c r="I4" s="42"/>
    </row>
    <row r="5" spans="2:11" ht="33" customHeight="1" x14ac:dyDescent="0.25">
      <c r="B5" s="14"/>
      <c r="C5" s="41" t="s">
        <v>25</v>
      </c>
      <c r="D5" s="80"/>
      <c r="E5" s="80"/>
      <c r="F5" s="80"/>
      <c r="G5" s="80"/>
      <c r="H5" s="80"/>
      <c r="I5" s="28" t="s">
        <v>15</v>
      </c>
    </row>
    <row r="6" spans="2:11" ht="33" customHeight="1" x14ac:dyDescent="0.2">
      <c r="B6" s="14"/>
      <c r="C6" s="41" t="s">
        <v>26</v>
      </c>
      <c r="D6" s="80"/>
      <c r="E6" s="80"/>
      <c r="F6" s="80"/>
      <c r="G6" s="80"/>
      <c r="H6" s="80"/>
      <c r="I6" s="29" t="s">
        <v>12</v>
      </c>
    </row>
    <row r="7" spans="2:11" ht="33" customHeight="1" x14ac:dyDescent="0.2">
      <c r="B7" s="14"/>
      <c r="C7" s="41" t="s">
        <v>27</v>
      </c>
      <c r="D7" s="80"/>
      <c r="E7" s="80"/>
      <c r="F7" s="80"/>
      <c r="G7" s="80"/>
      <c r="H7" s="80"/>
      <c r="I7" s="29" t="s">
        <v>13</v>
      </c>
    </row>
    <row r="8" spans="2:11" ht="33" customHeight="1" x14ac:dyDescent="0.2">
      <c r="B8" s="14"/>
      <c r="C8" s="41" t="s">
        <v>28</v>
      </c>
      <c r="D8" s="80"/>
      <c r="E8" s="80"/>
      <c r="F8" s="80"/>
      <c r="G8" s="80"/>
      <c r="H8" s="80"/>
      <c r="I8" s="29" t="s">
        <v>14</v>
      </c>
    </row>
    <row r="9" spans="2:11" x14ac:dyDescent="0.2">
      <c r="B9" s="14"/>
      <c r="C9" s="82"/>
      <c r="D9" s="82"/>
      <c r="E9" s="82"/>
      <c r="F9" s="82"/>
      <c r="G9" s="15"/>
      <c r="H9" s="15"/>
      <c r="I9" s="16"/>
    </row>
    <row r="10" spans="2:11" ht="40.5" customHeight="1" thickBot="1" x14ac:dyDescent="0.25">
      <c r="B10" s="83" t="s">
        <v>35</v>
      </c>
      <c r="C10" s="83"/>
      <c r="D10" s="83"/>
      <c r="E10" s="83"/>
      <c r="F10" s="83"/>
      <c r="G10" s="83"/>
      <c r="H10" s="83"/>
      <c r="I10" s="83"/>
    </row>
    <row r="11" spans="2:11" ht="38.25" customHeight="1" thickBot="1" x14ac:dyDescent="0.25">
      <c r="B11" s="70" t="s">
        <v>44</v>
      </c>
      <c r="C11" s="70"/>
      <c r="D11" s="70"/>
      <c r="E11" s="70"/>
      <c r="F11" s="70"/>
      <c r="G11" s="70"/>
      <c r="H11" s="70"/>
      <c r="I11" s="32">
        <f>SUM(I36)</f>
        <v>0</v>
      </c>
    </row>
    <row r="12" spans="2:11" s="30" customFormat="1" ht="20.100000000000001" customHeight="1" x14ac:dyDescent="0.2">
      <c r="B12" s="18" t="s">
        <v>36</v>
      </c>
      <c r="C12" s="19"/>
      <c r="D12" s="19"/>
      <c r="E12" s="19"/>
      <c r="F12" s="19"/>
      <c r="G12" s="21"/>
      <c r="H12" s="21"/>
      <c r="I12" s="19"/>
      <c r="K12" s="31"/>
    </row>
    <row r="13" spans="2:11" s="30" customFormat="1" ht="20.100000000000001" customHeight="1" x14ac:dyDescent="0.2">
      <c r="B13" s="22" t="s">
        <v>16</v>
      </c>
      <c r="C13" s="23"/>
      <c r="D13" s="23"/>
      <c r="E13" s="19"/>
      <c r="F13" s="19"/>
      <c r="G13" s="21"/>
      <c r="H13" s="21"/>
      <c r="I13" s="19"/>
      <c r="K13" s="31"/>
    </row>
    <row r="14" spans="2:11" s="30" customFormat="1" ht="15" x14ac:dyDescent="0.2">
      <c r="B14" s="79" t="s">
        <v>60</v>
      </c>
      <c r="C14" s="79"/>
      <c r="D14" s="79"/>
      <c r="E14" s="79"/>
      <c r="F14" s="79"/>
      <c r="G14" s="79"/>
      <c r="H14" s="79"/>
      <c r="I14" s="79"/>
      <c r="K14" s="31"/>
    </row>
    <row r="15" spans="2:11" s="30" customFormat="1" ht="20.100000000000001" customHeight="1" x14ac:dyDescent="0.2">
      <c r="B15" s="18"/>
      <c r="C15" s="19"/>
      <c r="D15" s="19"/>
      <c r="E15" s="19"/>
      <c r="F15" s="19"/>
      <c r="G15" s="20"/>
      <c r="H15" s="19"/>
      <c r="I15" s="19"/>
      <c r="K15" s="31"/>
    </row>
    <row r="16" spans="2:11" ht="24" customHeight="1" thickBot="1" x14ac:dyDescent="0.25">
      <c r="B16" s="14"/>
      <c r="C16" s="17"/>
      <c r="D16" s="17"/>
      <c r="E16" s="17"/>
      <c r="F16" s="17"/>
      <c r="G16" s="14"/>
      <c r="H16" s="19"/>
      <c r="I16" s="17"/>
    </row>
    <row r="17" spans="2:11" s="36" customFormat="1" ht="116.25" customHeight="1" thickBot="1" x14ac:dyDescent="0.25">
      <c r="B17" s="58" t="s">
        <v>11</v>
      </c>
      <c r="C17" s="69" t="s">
        <v>37</v>
      </c>
      <c r="D17" s="52" t="s">
        <v>0</v>
      </c>
      <c r="E17" s="52" t="s">
        <v>17</v>
      </c>
      <c r="F17" s="52" t="s">
        <v>19</v>
      </c>
      <c r="G17" s="52" t="s">
        <v>1</v>
      </c>
      <c r="H17" s="52" t="s">
        <v>20</v>
      </c>
      <c r="I17" s="53" t="s">
        <v>21</v>
      </c>
      <c r="J17" s="37"/>
      <c r="K17" s="38"/>
    </row>
    <row r="18" spans="2:11" s="36" customFormat="1" ht="24" customHeight="1" x14ac:dyDescent="0.2">
      <c r="B18" s="57" t="s">
        <v>2</v>
      </c>
      <c r="C18" s="54" t="s">
        <v>3</v>
      </c>
      <c r="D18" s="49" t="s">
        <v>4</v>
      </c>
      <c r="E18" s="50" t="s">
        <v>5</v>
      </c>
      <c r="F18" s="50" t="s">
        <v>6</v>
      </c>
      <c r="G18" s="50" t="s">
        <v>7</v>
      </c>
      <c r="H18" s="50" t="s">
        <v>8</v>
      </c>
      <c r="I18" s="51" t="s">
        <v>9</v>
      </c>
      <c r="J18" s="40"/>
      <c r="K18" s="39"/>
    </row>
    <row r="19" spans="2:11" s="36" customFormat="1" ht="41.25" customHeight="1" x14ac:dyDescent="0.2">
      <c r="B19" s="55" t="s">
        <v>30</v>
      </c>
      <c r="C19" s="64" t="s">
        <v>38</v>
      </c>
      <c r="D19" s="65">
        <v>1</v>
      </c>
      <c r="E19" s="68"/>
      <c r="F19" s="26">
        <f>(D19*E19)</f>
        <v>0</v>
      </c>
      <c r="G19" s="27">
        <v>0.23</v>
      </c>
      <c r="H19" s="26">
        <f>(F19*G19)</f>
        <v>0</v>
      </c>
      <c r="I19" s="44">
        <f>(F19+H19)</f>
        <v>0</v>
      </c>
      <c r="J19" s="37"/>
      <c r="K19" s="39"/>
    </row>
    <row r="20" spans="2:11" s="36" customFormat="1" ht="41.25" customHeight="1" x14ac:dyDescent="0.2">
      <c r="B20" s="55" t="s">
        <v>31</v>
      </c>
      <c r="C20" s="64" t="s">
        <v>39</v>
      </c>
      <c r="D20" s="65">
        <v>4</v>
      </c>
      <c r="E20" s="68"/>
      <c r="F20" s="26">
        <f t="shared" ref="F20:F30" si="0">(D20*E20)</f>
        <v>0</v>
      </c>
      <c r="G20" s="27">
        <v>0.23</v>
      </c>
      <c r="H20" s="26">
        <f t="shared" ref="H20:H30" si="1">(F20*G20)</f>
        <v>0</v>
      </c>
      <c r="I20" s="44">
        <f t="shared" ref="I20:I30" si="2">(F20+H20)</f>
        <v>0</v>
      </c>
      <c r="J20" s="37"/>
      <c r="K20" s="39"/>
    </row>
    <row r="21" spans="2:11" s="36" customFormat="1" ht="41.25" customHeight="1" x14ac:dyDescent="0.2">
      <c r="B21" s="55">
        <v>3</v>
      </c>
      <c r="C21" s="64" t="s">
        <v>40</v>
      </c>
      <c r="D21" s="65">
        <v>50</v>
      </c>
      <c r="E21" s="68"/>
      <c r="F21" s="26">
        <f t="shared" si="0"/>
        <v>0</v>
      </c>
      <c r="G21" s="27">
        <v>0.23</v>
      </c>
      <c r="H21" s="26">
        <f t="shared" si="1"/>
        <v>0</v>
      </c>
      <c r="I21" s="44">
        <f t="shared" si="2"/>
        <v>0</v>
      </c>
      <c r="J21" s="37"/>
      <c r="K21" s="39"/>
    </row>
    <row r="22" spans="2:11" s="36" customFormat="1" ht="41.25" customHeight="1" x14ac:dyDescent="0.2">
      <c r="B22" s="55">
        <v>4</v>
      </c>
      <c r="C22" s="64" t="s">
        <v>41</v>
      </c>
      <c r="D22" s="65">
        <v>65</v>
      </c>
      <c r="E22" s="68"/>
      <c r="F22" s="26">
        <f t="shared" si="0"/>
        <v>0</v>
      </c>
      <c r="G22" s="27">
        <v>0.23</v>
      </c>
      <c r="H22" s="26">
        <f t="shared" si="1"/>
        <v>0</v>
      </c>
      <c r="I22" s="44">
        <f t="shared" si="2"/>
        <v>0</v>
      </c>
      <c r="J22" s="37"/>
      <c r="K22" s="39"/>
    </row>
    <row r="23" spans="2:11" s="36" customFormat="1" ht="41.25" customHeight="1" x14ac:dyDescent="0.2">
      <c r="B23" s="55">
        <v>5</v>
      </c>
      <c r="C23" s="64" t="s">
        <v>58</v>
      </c>
      <c r="D23" s="65">
        <v>1</v>
      </c>
      <c r="E23" s="68"/>
      <c r="F23" s="26">
        <f t="shared" si="0"/>
        <v>0</v>
      </c>
      <c r="G23" s="27">
        <v>0.23</v>
      </c>
      <c r="H23" s="26">
        <f t="shared" si="1"/>
        <v>0</v>
      </c>
      <c r="I23" s="44">
        <f t="shared" si="2"/>
        <v>0</v>
      </c>
      <c r="J23" s="37"/>
      <c r="K23" s="39"/>
    </row>
    <row r="24" spans="2:11" s="36" customFormat="1" ht="41.25" customHeight="1" x14ac:dyDescent="0.2">
      <c r="B24" s="55">
        <v>6</v>
      </c>
      <c r="C24" s="64" t="s">
        <v>59</v>
      </c>
      <c r="D24" s="65">
        <v>1</v>
      </c>
      <c r="E24" s="68"/>
      <c r="F24" s="26">
        <f t="shared" si="0"/>
        <v>0</v>
      </c>
      <c r="G24" s="27">
        <v>0.23</v>
      </c>
      <c r="H24" s="26">
        <f t="shared" si="1"/>
        <v>0</v>
      </c>
      <c r="I24" s="44">
        <f t="shared" si="2"/>
        <v>0</v>
      </c>
      <c r="J24" s="37"/>
      <c r="K24" s="39"/>
    </row>
    <row r="25" spans="2:11" s="36" customFormat="1" ht="41.25" customHeight="1" x14ac:dyDescent="0.2">
      <c r="B25" s="55">
        <v>7</v>
      </c>
      <c r="C25" s="64" t="s">
        <v>54</v>
      </c>
      <c r="D25" s="65">
        <v>8</v>
      </c>
      <c r="E25" s="68"/>
      <c r="F25" s="26">
        <f t="shared" si="0"/>
        <v>0</v>
      </c>
      <c r="G25" s="27">
        <v>0.23</v>
      </c>
      <c r="H25" s="26">
        <f t="shared" si="1"/>
        <v>0</v>
      </c>
      <c r="I25" s="44">
        <f t="shared" si="2"/>
        <v>0</v>
      </c>
      <c r="J25" s="37"/>
      <c r="K25" s="39"/>
    </row>
    <row r="26" spans="2:11" s="36" customFormat="1" ht="41.25" customHeight="1" x14ac:dyDescent="0.2">
      <c r="B26" s="55">
        <v>8</v>
      </c>
      <c r="C26" s="64" t="s">
        <v>53</v>
      </c>
      <c r="D26" s="65">
        <v>40</v>
      </c>
      <c r="E26" s="68"/>
      <c r="F26" s="26">
        <f t="shared" si="0"/>
        <v>0</v>
      </c>
      <c r="G26" s="27">
        <v>0.23</v>
      </c>
      <c r="H26" s="26">
        <f t="shared" si="1"/>
        <v>0</v>
      </c>
      <c r="I26" s="44">
        <f t="shared" si="2"/>
        <v>0</v>
      </c>
      <c r="J26" s="37"/>
      <c r="K26" s="39"/>
    </row>
    <row r="27" spans="2:11" s="36" customFormat="1" ht="41.25" customHeight="1" x14ac:dyDescent="0.2">
      <c r="B27" s="55">
        <v>9</v>
      </c>
      <c r="C27" s="64" t="s">
        <v>52</v>
      </c>
      <c r="D27" s="65">
        <v>20</v>
      </c>
      <c r="E27" s="68"/>
      <c r="F27" s="26">
        <f t="shared" si="0"/>
        <v>0</v>
      </c>
      <c r="G27" s="27">
        <v>0.23</v>
      </c>
      <c r="H27" s="26">
        <f t="shared" si="1"/>
        <v>0</v>
      </c>
      <c r="I27" s="44">
        <f t="shared" si="2"/>
        <v>0</v>
      </c>
      <c r="J27" s="37"/>
      <c r="K27" s="39"/>
    </row>
    <row r="28" spans="2:11" s="36" customFormat="1" ht="41.25" customHeight="1" x14ac:dyDescent="0.2">
      <c r="B28" s="55">
        <v>10</v>
      </c>
      <c r="C28" s="64" t="s">
        <v>55</v>
      </c>
      <c r="D28" s="65">
        <v>1</v>
      </c>
      <c r="E28" s="68"/>
      <c r="F28" s="26">
        <f t="shared" si="0"/>
        <v>0</v>
      </c>
      <c r="G28" s="27">
        <v>0.23</v>
      </c>
      <c r="H28" s="26">
        <f t="shared" si="1"/>
        <v>0</v>
      </c>
      <c r="I28" s="44">
        <f t="shared" si="2"/>
        <v>0</v>
      </c>
      <c r="J28" s="37"/>
      <c r="K28" s="39"/>
    </row>
    <row r="29" spans="2:11" s="36" customFormat="1" ht="41.25" customHeight="1" x14ac:dyDescent="0.2">
      <c r="B29" s="55">
        <v>11</v>
      </c>
      <c r="C29" s="64" t="s">
        <v>56</v>
      </c>
      <c r="D29" s="65">
        <v>1</v>
      </c>
      <c r="E29" s="68"/>
      <c r="F29" s="26">
        <f t="shared" si="0"/>
        <v>0</v>
      </c>
      <c r="G29" s="27">
        <v>0.23</v>
      </c>
      <c r="H29" s="26">
        <f t="shared" si="1"/>
        <v>0</v>
      </c>
      <c r="I29" s="44">
        <f t="shared" si="2"/>
        <v>0</v>
      </c>
      <c r="J29" s="37"/>
      <c r="K29" s="39"/>
    </row>
    <row r="30" spans="2:11" s="36" customFormat="1" ht="41.25" customHeight="1" x14ac:dyDescent="0.2">
      <c r="B30" s="55">
        <v>12</v>
      </c>
      <c r="C30" s="64" t="s">
        <v>57</v>
      </c>
      <c r="D30" s="65">
        <v>1</v>
      </c>
      <c r="E30" s="68"/>
      <c r="F30" s="26">
        <f t="shared" si="0"/>
        <v>0</v>
      </c>
      <c r="G30" s="27">
        <v>0.23</v>
      </c>
      <c r="H30" s="26">
        <f t="shared" si="1"/>
        <v>0</v>
      </c>
      <c r="I30" s="44">
        <f t="shared" si="2"/>
        <v>0</v>
      </c>
      <c r="J30" s="37"/>
      <c r="K30" s="39"/>
    </row>
    <row r="31" spans="2:11" s="36" customFormat="1" ht="41.25" customHeight="1" x14ac:dyDescent="0.2">
      <c r="B31" s="55">
        <v>13</v>
      </c>
      <c r="C31" s="64" t="s">
        <v>47</v>
      </c>
      <c r="D31" s="65">
        <v>3</v>
      </c>
      <c r="E31" s="68"/>
      <c r="F31" s="26">
        <f t="shared" ref="F31:F35" si="3">(D31*E31)</f>
        <v>0</v>
      </c>
      <c r="G31" s="27">
        <v>0.23</v>
      </c>
      <c r="H31" s="26">
        <f t="shared" ref="H31:H35" si="4">(F31*G31)</f>
        <v>0</v>
      </c>
      <c r="I31" s="44">
        <f t="shared" ref="I31:I35" si="5">(F31+H31)</f>
        <v>0</v>
      </c>
      <c r="J31" s="37"/>
      <c r="K31" s="39"/>
    </row>
    <row r="32" spans="2:11" s="36" customFormat="1" ht="41.25" customHeight="1" x14ac:dyDescent="0.2">
      <c r="B32" s="55">
        <v>14</v>
      </c>
      <c r="C32" s="64" t="s">
        <v>45</v>
      </c>
      <c r="D32" s="65">
        <v>1</v>
      </c>
      <c r="E32" s="68"/>
      <c r="F32" s="26">
        <f t="shared" si="3"/>
        <v>0</v>
      </c>
      <c r="G32" s="27">
        <v>0.23</v>
      </c>
      <c r="H32" s="26">
        <f t="shared" si="4"/>
        <v>0</v>
      </c>
      <c r="I32" s="44">
        <f t="shared" si="5"/>
        <v>0</v>
      </c>
      <c r="J32" s="37"/>
      <c r="K32" s="39"/>
    </row>
    <row r="33" spans="1:11" s="36" customFormat="1" ht="41.25" customHeight="1" x14ac:dyDescent="0.2">
      <c r="B33" s="55">
        <v>15</v>
      </c>
      <c r="C33" s="64" t="s">
        <v>46</v>
      </c>
      <c r="D33" s="65">
        <v>1</v>
      </c>
      <c r="E33" s="68"/>
      <c r="F33" s="26">
        <f t="shared" si="3"/>
        <v>0</v>
      </c>
      <c r="G33" s="27">
        <v>0.23</v>
      </c>
      <c r="H33" s="26">
        <f t="shared" si="4"/>
        <v>0</v>
      </c>
      <c r="I33" s="44">
        <f t="shared" si="5"/>
        <v>0</v>
      </c>
      <c r="J33" s="37"/>
      <c r="K33" s="39"/>
    </row>
    <row r="34" spans="1:11" s="36" customFormat="1" ht="41.25" customHeight="1" x14ac:dyDescent="0.2">
      <c r="B34" s="55">
        <v>16</v>
      </c>
      <c r="C34" s="64" t="s">
        <v>48</v>
      </c>
      <c r="D34" s="65">
        <v>1</v>
      </c>
      <c r="E34" s="68"/>
      <c r="F34" s="26">
        <f t="shared" si="3"/>
        <v>0</v>
      </c>
      <c r="G34" s="27">
        <v>0.23</v>
      </c>
      <c r="H34" s="26">
        <f t="shared" si="4"/>
        <v>0</v>
      </c>
      <c r="I34" s="44">
        <f t="shared" si="5"/>
        <v>0</v>
      </c>
      <c r="J34" s="37"/>
      <c r="K34" s="39"/>
    </row>
    <row r="35" spans="1:11" s="36" customFormat="1" ht="41.25" customHeight="1" thickBot="1" x14ac:dyDescent="0.25">
      <c r="B35" s="55" t="s">
        <v>49</v>
      </c>
      <c r="C35" s="64" t="s">
        <v>51</v>
      </c>
      <c r="D35" s="65">
        <v>1</v>
      </c>
      <c r="E35" s="68"/>
      <c r="F35" s="26">
        <f t="shared" si="3"/>
        <v>0</v>
      </c>
      <c r="G35" s="27">
        <v>0.23</v>
      </c>
      <c r="H35" s="26">
        <f t="shared" si="4"/>
        <v>0</v>
      </c>
      <c r="I35" s="44">
        <f t="shared" si="5"/>
        <v>0</v>
      </c>
      <c r="J35" s="37"/>
      <c r="K35" s="39"/>
    </row>
    <row r="36" spans="1:11" s="33" customFormat="1" ht="24" customHeight="1" thickBot="1" x14ac:dyDescent="0.3">
      <c r="A36" s="43"/>
      <c r="B36" s="56" t="s">
        <v>50</v>
      </c>
      <c r="C36" s="66" t="s">
        <v>33</v>
      </c>
      <c r="D36" s="67">
        <f>SUM(D19:D35)</f>
        <v>200</v>
      </c>
      <c r="E36" s="45" t="s">
        <v>10</v>
      </c>
      <c r="F36" s="46">
        <f>SUM(F19:F35)</f>
        <v>0</v>
      </c>
      <c r="G36" s="47"/>
      <c r="H36" s="46">
        <f>SUM(H19:H35)</f>
        <v>0</v>
      </c>
      <c r="I36" s="48">
        <f>SUM(I19:I35)</f>
        <v>0</v>
      </c>
      <c r="J36" s="34"/>
      <c r="K36" s="35"/>
    </row>
    <row r="37" spans="1:11" ht="22.5" customHeight="1" x14ac:dyDescent="0.25">
      <c r="B37" s="24" t="s">
        <v>32</v>
      </c>
      <c r="C37" s="25"/>
      <c r="D37" s="25"/>
      <c r="E37" s="17"/>
      <c r="F37" s="17"/>
      <c r="G37" s="17"/>
      <c r="H37" s="17"/>
      <c r="I37" s="17"/>
    </row>
    <row r="38" spans="1:11" ht="34.5" customHeight="1" x14ac:dyDescent="0.2">
      <c r="B38" s="71" t="s">
        <v>42</v>
      </c>
      <c r="C38" s="72"/>
      <c r="D38" s="72"/>
      <c r="E38" s="72"/>
      <c r="F38" s="72"/>
      <c r="G38" s="72"/>
      <c r="H38" s="72"/>
      <c r="I38" s="72"/>
      <c r="J38" s="5"/>
      <c r="K38" s="5"/>
    </row>
    <row r="39" spans="1:11" ht="24.75" customHeight="1" x14ac:dyDescent="0.2">
      <c r="B39" s="75" t="s">
        <v>18</v>
      </c>
      <c r="C39" s="75"/>
      <c r="D39" s="75"/>
      <c r="E39" s="75"/>
      <c r="F39" s="75"/>
      <c r="G39" s="75"/>
      <c r="H39" s="75"/>
      <c r="I39" s="75"/>
      <c r="J39" s="5"/>
      <c r="K39" s="5"/>
    </row>
    <row r="40" spans="1:11" ht="79.5" customHeight="1" x14ac:dyDescent="0.25">
      <c r="B40" s="78" t="s">
        <v>43</v>
      </c>
      <c r="C40" s="78"/>
      <c r="D40" s="78"/>
      <c r="E40" s="78"/>
      <c r="F40" s="78"/>
      <c r="G40" s="78"/>
      <c r="H40" s="78"/>
      <c r="I40" s="78"/>
      <c r="J40" s="78"/>
      <c r="K40" s="78"/>
    </row>
    <row r="41" spans="1:11" ht="147" customHeight="1" x14ac:dyDescent="0.2">
      <c r="B41" s="73" t="s">
        <v>34</v>
      </c>
      <c r="C41" s="74"/>
      <c r="D41" s="74"/>
      <c r="E41" s="74"/>
      <c r="F41" s="74"/>
      <c r="G41" s="74"/>
      <c r="H41" s="74"/>
      <c r="I41" s="74"/>
      <c r="J41" s="5"/>
      <c r="K41" s="5"/>
    </row>
    <row r="42" spans="1:11" ht="61.5" customHeight="1" x14ac:dyDescent="0.2">
      <c r="B42" s="86"/>
      <c r="C42" s="86"/>
      <c r="D42" s="86"/>
      <c r="E42" s="86"/>
      <c r="F42" s="86"/>
      <c r="G42" s="86"/>
      <c r="H42" s="6"/>
      <c r="I42" s="6"/>
      <c r="J42" s="5"/>
      <c r="K42" s="5"/>
    </row>
    <row r="43" spans="1:11" s="13" customFormat="1" ht="36" customHeight="1" x14ac:dyDescent="0.2">
      <c r="B43" s="59"/>
      <c r="C43" s="59"/>
      <c r="D43" s="59"/>
      <c r="E43" s="76"/>
      <c r="F43" s="77"/>
      <c r="G43" s="11"/>
      <c r="H43" s="11"/>
      <c r="I43" s="11"/>
      <c r="J43" s="12"/>
      <c r="K43" s="12"/>
    </row>
    <row r="44" spans="1:11" ht="59.25" customHeight="1" x14ac:dyDescent="0.2">
      <c r="B44" s="60"/>
      <c r="C44" s="61"/>
      <c r="D44" s="61"/>
      <c r="E44" s="95"/>
      <c r="F44" s="95"/>
      <c r="G44" s="63"/>
      <c r="H44" s="63"/>
      <c r="I44" s="63"/>
      <c r="J44" s="5"/>
      <c r="K44" s="5"/>
    </row>
    <row r="45" spans="1:11" ht="54.95" customHeight="1" x14ac:dyDescent="0.2">
      <c r="B45" s="88"/>
      <c r="C45" s="91"/>
      <c r="D45" s="61"/>
      <c r="E45" s="93"/>
      <c r="F45" s="93"/>
      <c r="G45" s="63"/>
      <c r="H45" s="63"/>
      <c r="I45" s="63"/>
      <c r="J45" s="5"/>
      <c r="K45" s="5"/>
    </row>
    <row r="46" spans="1:11" ht="54.95" customHeight="1" x14ac:dyDescent="0.2">
      <c r="B46" s="88"/>
      <c r="C46" s="92"/>
      <c r="D46" s="62"/>
      <c r="E46" s="93"/>
      <c r="F46" s="93"/>
      <c r="G46" s="63"/>
      <c r="H46" s="63"/>
      <c r="I46" s="63"/>
      <c r="J46" s="5"/>
      <c r="K46" s="5"/>
    </row>
    <row r="47" spans="1:11" ht="54.95" customHeight="1" x14ac:dyDescent="0.2">
      <c r="B47" s="88"/>
      <c r="C47" s="92"/>
      <c r="D47" s="62"/>
      <c r="E47" s="93"/>
      <c r="F47" s="93"/>
      <c r="G47" s="63"/>
      <c r="H47" s="63"/>
      <c r="I47" s="63"/>
      <c r="J47" s="5"/>
      <c r="K47" s="5"/>
    </row>
    <row r="48" spans="1:11" ht="54.95" customHeight="1" x14ac:dyDescent="0.2">
      <c r="B48" s="87"/>
      <c r="C48" s="91"/>
      <c r="D48" s="61"/>
      <c r="E48" s="93"/>
      <c r="F48" s="93"/>
      <c r="G48" s="63"/>
      <c r="H48" s="63"/>
      <c r="I48" s="63"/>
      <c r="J48" s="5"/>
      <c r="K48" s="5"/>
    </row>
    <row r="49" spans="2:11" ht="54.95" customHeight="1" x14ac:dyDescent="0.2">
      <c r="B49" s="87"/>
      <c r="C49" s="92"/>
      <c r="D49" s="62"/>
      <c r="E49" s="93"/>
      <c r="F49" s="93"/>
      <c r="G49" s="63"/>
      <c r="H49" s="63"/>
      <c r="I49" s="63"/>
      <c r="J49" s="5"/>
      <c r="K49" s="5"/>
    </row>
    <row r="50" spans="2:11" ht="54.95" customHeight="1" x14ac:dyDescent="0.2">
      <c r="B50" s="87"/>
      <c r="C50" s="92"/>
      <c r="D50" s="62"/>
      <c r="E50" s="93"/>
      <c r="F50" s="93"/>
      <c r="G50" s="63"/>
      <c r="H50" s="63"/>
      <c r="I50" s="63"/>
      <c r="J50" s="5"/>
      <c r="K50" s="5"/>
    </row>
    <row r="51" spans="2:11" ht="15" x14ac:dyDescent="0.2">
      <c r="B51" s="1"/>
      <c r="C51" s="4"/>
      <c r="D51" s="4"/>
      <c r="E51" s="63"/>
      <c r="F51" s="63"/>
      <c r="G51" s="63"/>
      <c r="H51" s="63"/>
      <c r="I51" s="63"/>
      <c r="J51" s="5"/>
      <c r="K51" s="5"/>
    </row>
    <row r="52" spans="2:11" ht="14.25" customHeight="1" x14ac:dyDescent="0.2">
      <c r="B52" s="89"/>
      <c r="C52" s="90"/>
      <c r="D52" s="90"/>
      <c r="E52" s="90"/>
      <c r="F52" s="90"/>
      <c r="G52" s="90"/>
      <c r="H52" s="90"/>
      <c r="I52" s="90"/>
      <c r="J52" s="7"/>
      <c r="K52" s="8"/>
    </row>
    <row r="53" spans="2:11" ht="14.25" customHeight="1" x14ac:dyDescent="0.2">
      <c r="B53" s="89"/>
      <c r="C53" s="90"/>
      <c r="D53" s="90"/>
      <c r="E53" s="90"/>
      <c r="F53" s="90"/>
      <c r="G53" s="90"/>
      <c r="H53" s="90"/>
      <c r="I53" s="90"/>
      <c r="J53" s="7"/>
      <c r="K53" s="8"/>
    </row>
    <row r="54" spans="2:11" ht="41.25" customHeight="1" x14ac:dyDescent="0.2">
      <c r="B54" s="90"/>
      <c r="C54" s="90"/>
      <c r="D54" s="90"/>
      <c r="E54" s="90"/>
      <c r="F54" s="90"/>
      <c r="G54" s="90"/>
      <c r="H54" s="90"/>
      <c r="I54" s="90"/>
      <c r="J54" s="7"/>
      <c r="K54" s="8"/>
    </row>
    <row r="55" spans="2:11" ht="32.25" customHeight="1" x14ac:dyDescent="0.2">
      <c r="B55" s="90"/>
      <c r="C55" s="90"/>
      <c r="D55" s="90"/>
      <c r="E55" s="90"/>
      <c r="F55" s="90"/>
      <c r="G55" s="90"/>
      <c r="H55" s="90"/>
      <c r="I55" s="90"/>
      <c r="J55" s="7"/>
      <c r="K55" s="8"/>
    </row>
    <row r="56" spans="2:11" ht="50.25" customHeight="1" x14ac:dyDescent="0.2">
      <c r="B56" s="90"/>
      <c r="C56" s="90"/>
      <c r="D56" s="90"/>
      <c r="E56" s="90"/>
      <c r="F56" s="90"/>
      <c r="G56" s="90"/>
      <c r="H56" s="90"/>
      <c r="I56" s="90"/>
      <c r="J56" s="7"/>
      <c r="K56" s="8"/>
    </row>
    <row r="57" spans="2:11" ht="15.75" x14ac:dyDescent="0.2">
      <c r="B57" s="9"/>
      <c r="C57" s="4"/>
      <c r="D57" s="4"/>
      <c r="E57" s="4"/>
      <c r="F57" s="4"/>
      <c r="G57" s="1"/>
      <c r="H57" s="4"/>
      <c r="I57" s="4"/>
    </row>
    <row r="58" spans="2:11" ht="72" customHeight="1" x14ac:dyDescent="0.2">
      <c r="B58" s="94"/>
      <c r="C58" s="94"/>
      <c r="D58" s="94"/>
      <c r="E58" s="94"/>
      <c r="F58" s="94"/>
      <c r="G58" s="94"/>
      <c r="H58" s="94"/>
      <c r="I58" s="94"/>
    </row>
    <row r="59" spans="2:11" ht="59.25" customHeight="1" x14ac:dyDescent="0.2">
      <c r="B59" s="84"/>
      <c r="C59" s="84"/>
      <c r="D59" s="84"/>
      <c r="E59" s="84"/>
      <c r="F59" s="84"/>
      <c r="G59" s="84"/>
      <c r="H59" s="84"/>
      <c r="I59" s="84"/>
    </row>
    <row r="60" spans="2:11" ht="69.75" customHeight="1" x14ac:dyDescent="0.2">
      <c r="B60" s="85"/>
      <c r="C60" s="85"/>
      <c r="D60" s="85"/>
      <c r="E60" s="85"/>
      <c r="F60" s="85"/>
      <c r="G60" s="85"/>
      <c r="H60" s="85"/>
      <c r="I60" s="85"/>
    </row>
  </sheetData>
  <sheetProtection password="CC17" sheet="1" objects="1" scenarios="1" formatCells="0" formatColumns="0" formatRows="0" deleteColumns="0" deleteRows="0"/>
  <protectedRanges>
    <protectedRange password="CC17" sqref="D2:H8 E19:E35" name="x"/>
  </protectedRanges>
  <mergeCells count="33">
    <mergeCell ref="B59:I59"/>
    <mergeCell ref="B60:I60"/>
    <mergeCell ref="B42:G42"/>
    <mergeCell ref="B48:B50"/>
    <mergeCell ref="B45:B47"/>
    <mergeCell ref="B52:I56"/>
    <mergeCell ref="C45:C47"/>
    <mergeCell ref="C48:C50"/>
    <mergeCell ref="E45:F45"/>
    <mergeCell ref="E46:F46"/>
    <mergeCell ref="E47:F47"/>
    <mergeCell ref="B58:I58"/>
    <mergeCell ref="E50:F50"/>
    <mergeCell ref="E49:F49"/>
    <mergeCell ref="E48:F48"/>
    <mergeCell ref="E44:F44"/>
    <mergeCell ref="D7:H7"/>
    <mergeCell ref="D8:H8"/>
    <mergeCell ref="C1:I1"/>
    <mergeCell ref="C9:F9"/>
    <mergeCell ref="B10:I10"/>
    <mergeCell ref="D2:H2"/>
    <mergeCell ref="D3:H3"/>
    <mergeCell ref="D4:H4"/>
    <mergeCell ref="D5:H5"/>
    <mergeCell ref="D6:H6"/>
    <mergeCell ref="B11:H11"/>
    <mergeCell ref="B38:I38"/>
    <mergeCell ref="B41:I41"/>
    <mergeCell ref="B39:I39"/>
    <mergeCell ref="E43:F43"/>
    <mergeCell ref="B40:K40"/>
    <mergeCell ref="B14:I14"/>
  </mergeCells>
  <printOptions horizontalCentered="1"/>
  <pageMargins left="0.27559055118110237" right="0.15748031496062992" top="0.78740157480314965" bottom="0.31496062992125984" header="0.27559055118110237" footer="0.15748031496062992"/>
  <pageSetup paperSize="9" scale="45" fitToHeight="2" orientation="portrait" verticalDpi="300" r:id="rId1"/>
  <headerFooter>
    <oddHeader>&amp;C
&amp;20OFERTA WYKONAWCY
- na świadczenie usług wykonania pieczątek oraz gumek do pieczątek na potrzeby  UDT  ul. Szczęśliwicka 34, 02-353 Warszawa.
&amp;R&amp;16Załącznik nr 3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Oferta Wykonawcy</vt:lpstr>
      <vt:lpstr>'Oferta Wykonawcy'!Obszar_wydruku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2018-11-15T11:19:13Z</dcterms:modified>
</cp:coreProperties>
</file>