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1\Dostawy\PN 58-2021 - Dostawa pierwszego wyposażenia dla Diagnostyki i Poradni w Konstancinie\"/>
    </mc:Choice>
  </mc:AlternateContent>
  <bookViews>
    <workbookView xWindow="0" yWindow="0" windowWidth="21600" windowHeight="91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8" i="1" l="1"/>
  <c r="D15" i="1" l="1"/>
  <c r="D16" i="1"/>
  <c r="D17" i="1"/>
  <c r="E18" i="1"/>
  <c r="C18" i="1"/>
  <c r="D14" i="1" l="1"/>
  <c r="D13" i="1"/>
  <c r="D12" i="1"/>
  <c r="D11" i="1"/>
  <c r="D10" i="1"/>
  <c r="D9" i="1"/>
  <c r="D8" i="1"/>
  <c r="D6" i="1" l="1"/>
  <c r="D7" i="1"/>
  <c r="D5" i="1" l="1"/>
  <c r="D4" i="1" l="1"/>
  <c r="D3" i="1" l="1"/>
  <c r="D18" i="1" s="1"/>
</calcChain>
</file>

<file path=xl/sharedStrings.xml><?xml version="1.0" encoding="utf-8"?>
<sst xmlns="http://schemas.openxmlformats.org/spreadsheetml/2006/main" count="8" uniqueCount="8">
  <si>
    <t>brutto</t>
  </si>
  <si>
    <t>wadia</t>
  </si>
  <si>
    <t>netto</t>
  </si>
  <si>
    <t>wartość w Euro</t>
  </si>
  <si>
    <t>Razem</t>
  </si>
  <si>
    <t xml:space="preserve">                                                                              </t>
  </si>
  <si>
    <t>Nr pakietu procedury PN 58/2021</t>
  </si>
  <si>
    <t>WYCENA PN-58/2021 - dostawa pierwszego wyposażenia dla Szpitala w Konstancinie-Jeziornie.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</si>
</sst>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I6" sqref="I6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6.5703125" customWidth="1"/>
    <col min="7" max="7" width="5.5703125" customWidth="1"/>
  </cols>
  <sheetData>
    <row r="1" spans="1:7" x14ac:dyDescent="0.25">
      <c r="A1" s="3"/>
      <c r="B1" s="3" t="s">
        <v>7</v>
      </c>
      <c r="C1" s="4"/>
      <c r="D1" s="3"/>
      <c r="E1" s="3"/>
      <c r="F1" s="3"/>
      <c r="G1" s="3"/>
    </row>
    <row r="2" spans="1:7" ht="54.75" customHeight="1" x14ac:dyDescent="0.25">
      <c r="A2" s="3"/>
      <c r="B2" s="5" t="s">
        <v>6</v>
      </c>
      <c r="C2" s="6" t="s">
        <v>2</v>
      </c>
      <c r="D2" s="7" t="s">
        <v>3</v>
      </c>
      <c r="E2" s="6" t="s">
        <v>0</v>
      </c>
      <c r="F2" s="6" t="s">
        <v>1</v>
      </c>
      <c r="G2" s="3"/>
    </row>
    <row r="3" spans="1:7" x14ac:dyDescent="0.25">
      <c r="A3" s="3"/>
      <c r="B3" s="8">
        <v>1</v>
      </c>
      <c r="C3" s="9">
        <v>959094.08</v>
      </c>
      <c r="D3" s="10">
        <f>C3/4.3117</f>
        <v>222439.89145812555</v>
      </c>
      <c r="E3" s="11">
        <v>1163080.28</v>
      </c>
      <c r="F3" s="11">
        <v>28772</v>
      </c>
      <c r="G3" s="3"/>
    </row>
    <row r="4" spans="1:7" x14ac:dyDescent="0.25">
      <c r="A4" s="3"/>
      <c r="B4" s="13">
        <v>2</v>
      </c>
      <c r="C4" s="9">
        <v>129629.62</v>
      </c>
      <c r="D4" s="10">
        <f t="shared" ref="D4:D15" si="0">C4/4.3117</f>
        <v>30064.619523621772</v>
      </c>
      <c r="E4" s="11">
        <v>140000</v>
      </c>
      <c r="F4" s="11">
        <v>3888</v>
      </c>
      <c r="G4" s="3"/>
    </row>
    <row r="5" spans="1:7" x14ac:dyDescent="0.25">
      <c r="A5" s="3"/>
      <c r="B5" s="13">
        <v>3</v>
      </c>
      <c r="C5" s="9">
        <v>54615.73</v>
      </c>
      <c r="D5" s="10">
        <f t="shared" si="0"/>
        <v>12666.866897047568</v>
      </c>
      <c r="E5" s="11">
        <v>58985</v>
      </c>
      <c r="F5" s="11">
        <v>1638</v>
      </c>
      <c r="G5" s="3"/>
    </row>
    <row r="6" spans="1:7" x14ac:dyDescent="0.25">
      <c r="A6" s="3"/>
      <c r="B6" s="13">
        <v>4</v>
      </c>
      <c r="C6" s="9">
        <v>19086.400000000001</v>
      </c>
      <c r="D6" s="10">
        <f>C6/4.3117</f>
        <v>4426.6530602778485</v>
      </c>
      <c r="E6" s="11">
        <v>20613.310000000001</v>
      </c>
      <c r="F6" s="11">
        <v>572</v>
      </c>
      <c r="G6" s="3"/>
    </row>
    <row r="7" spans="1:7" x14ac:dyDescent="0.25">
      <c r="A7" s="3"/>
      <c r="B7" s="13">
        <v>5</v>
      </c>
      <c r="C7" s="9">
        <v>219512.19</v>
      </c>
      <c r="D7" s="10">
        <f t="shared" si="0"/>
        <v>50910.821717651968</v>
      </c>
      <c r="E7" s="11">
        <v>270000</v>
      </c>
      <c r="F7" s="11">
        <v>6585</v>
      </c>
      <c r="G7" s="3"/>
    </row>
    <row r="8" spans="1:7" x14ac:dyDescent="0.25">
      <c r="A8" s="3"/>
      <c r="B8" s="13">
        <v>6</v>
      </c>
      <c r="C8" s="9">
        <v>137900</v>
      </c>
      <c r="D8" s="10">
        <f t="shared" si="0"/>
        <v>31982.744625089872</v>
      </c>
      <c r="E8" s="11">
        <v>169617</v>
      </c>
      <c r="F8" s="11">
        <v>4137</v>
      </c>
      <c r="G8" s="3"/>
    </row>
    <row r="9" spans="1:7" x14ac:dyDescent="0.25">
      <c r="A9" s="3"/>
      <c r="B9" s="13">
        <v>7</v>
      </c>
      <c r="C9" s="9">
        <v>9259.92</v>
      </c>
      <c r="D9" s="10">
        <f t="shared" si="0"/>
        <v>2147.6262263144467</v>
      </c>
      <c r="E9" s="11">
        <v>10000</v>
      </c>
      <c r="F9" s="11">
        <v>277</v>
      </c>
      <c r="G9" s="3"/>
    </row>
    <row r="10" spans="1:7" x14ac:dyDescent="0.25">
      <c r="A10" s="3"/>
      <c r="B10" s="13">
        <v>8</v>
      </c>
      <c r="C10" s="9">
        <v>46286</v>
      </c>
      <c r="D10" s="10">
        <f t="shared" si="0"/>
        <v>10734.976923255328</v>
      </c>
      <c r="E10" s="11">
        <v>49988.88</v>
      </c>
      <c r="F10" s="11">
        <v>1388</v>
      </c>
      <c r="G10" s="3"/>
    </row>
    <row r="11" spans="1:7" x14ac:dyDescent="0.25">
      <c r="A11" s="3"/>
      <c r="B11" s="13">
        <v>9</v>
      </c>
      <c r="C11" s="9">
        <v>7317.09</v>
      </c>
      <c r="D11" s="10">
        <f t="shared" si="0"/>
        <v>1697.0313333487952</v>
      </c>
      <c r="E11" s="11">
        <v>9000</v>
      </c>
      <c r="F11" s="11">
        <v>219</v>
      </c>
      <c r="G11" s="3"/>
    </row>
    <row r="12" spans="1:7" x14ac:dyDescent="0.25">
      <c r="A12" s="3"/>
      <c r="B12" s="13">
        <v>10</v>
      </c>
      <c r="C12" s="9">
        <v>52800</v>
      </c>
      <c r="D12" s="10">
        <f t="shared" si="0"/>
        <v>12245.749936220052</v>
      </c>
      <c r="E12" s="11">
        <v>57024</v>
      </c>
      <c r="F12" s="11">
        <v>1584</v>
      </c>
      <c r="G12" s="3"/>
    </row>
    <row r="13" spans="1:7" x14ac:dyDescent="0.25">
      <c r="A13" s="3"/>
      <c r="B13" s="13">
        <v>11</v>
      </c>
      <c r="C13" s="9">
        <v>29444.44</v>
      </c>
      <c r="D13" s="10">
        <f t="shared" si="0"/>
        <v>6828.9630540158169</v>
      </c>
      <c r="E13" s="11">
        <v>31800</v>
      </c>
      <c r="F13" s="11">
        <v>883</v>
      </c>
      <c r="G13" s="3"/>
    </row>
    <row r="14" spans="1:7" x14ac:dyDescent="0.25">
      <c r="A14" s="3"/>
      <c r="B14" s="13">
        <v>12</v>
      </c>
      <c r="C14" s="9">
        <v>202488</v>
      </c>
      <c r="D14" s="10">
        <f t="shared" si="0"/>
        <v>46962.451005403898</v>
      </c>
      <c r="E14" s="11">
        <v>249060.24</v>
      </c>
      <c r="F14" s="11">
        <v>6074</v>
      </c>
      <c r="G14" s="3"/>
    </row>
    <row r="15" spans="1:7" x14ac:dyDescent="0.25">
      <c r="A15" s="3"/>
      <c r="B15" s="13">
        <v>13</v>
      </c>
      <c r="C15" s="9">
        <v>146341.46</v>
      </c>
      <c r="D15" s="10">
        <f t="shared" si="0"/>
        <v>33940.547811767974</v>
      </c>
      <c r="E15" s="11">
        <v>180000</v>
      </c>
      <c r="F15" s="11">
        <v>4390</v>
      </c>
      <c r="G15" s="3"/>
    </row>
    <row r="16" spans="1:7" x14ac:dyDescent="0.25">
      <c r="A16" s="3"/>
      <c r="B16" s="13">
        <v>14</v>
      </c>
      <c r="C16" s="9">
        <v>49479.67</v>
      </c>
      <c r="D16" s="10">
        <f>C16/4.3117</f>
        <v>11475.67548762669</v>
      </c>
      <c r="E16" s="11">
        <v>60860</v>
      </c>
      <c r="F16" s="11">
        <v>1484</v>
      </c>
      <c r="G16" s="3"/>
    </row>
    <row r="17" spans="1:7" x14ac:dyDescent="0.25">
      <c r="A17" s="3"/>
      <c r="B17" s="13">
        <v>15</v>
      </c>
      <c r="C17" s="9">
        <v>116400</v>
      </c>
      <c r="D17" s="10">
        <f t="shared" ref="D17" si="1">C17/4.3117</f>
        <v>26996.312359394207</v>
      </c>
      <c r="E17" s="11">
        <v>125712</v>
      </c>
      <c r="F17" s="11">
        <v>3492</v>
      </c>
      <c r="G17" s="3"/>
    </row>
    <row r="18" spans="1:7" ht="13.5" customHeight="1" x14ac:dyDescent="0.25">
      <c r="A18" s="3"/>
      <c r="B18" s="8" t="s">
        <v>4</v>
      </c>
      <c r="C18" s="11">
        <f>SUM(C3:C17)</f>
        <v>2179654.5999999996</v>
      </c>
      <c r="D18" s="10">
        <f>SUM(D3:D17)</f>
        <v>505520.93141916179</v>
      </c>
      <c r="E18" s="11">
        <f>SUM(E3:E17)</f>
        <v>2595740.71</v>
      </c>
      <c r="F18" s="11">
        <f>SUM(F3:F17)</f>
        <v>65383</v>
      </c>
      <c r="G18" s="3"/>
    </row>
    <row r="19" spans="1:7" x14ac:dyDescent="0.25">
      <c r="A19" s="3"/>
      <c r="B19" s="3"/>
      <c r="C19" s="12" t="s">
        <v>5</v>
      </c>
      <c r="D19" s="12"/>
      <c r="E19" s="12"/>
      <c r="F19" s="3"/>
      <c r="G19" s="3"/>
    </row>
    <row r="22" spans="1:7" hidden="1" x14ac:dyDescent="0.25"/>
    <row r="23" spans="1:7" x14ac:dyDescent="0.25">
      <c r="B23" s="1"/>
      <c r="C23" s="2"/>
    </row>
    <row r="24" spans="1:7" x14ac:dyDescent="0.25">
      <c r="B24" s="1"/>
      <c r="C24" s="2"/>
    </row>
    <row r="25" spans="1:7" x14ac:dyDescent="0.25">
      <c r="B25" s="1"/>
      <c r="C25" s="2"/>
    </row>
    <row r="26" spans="1:7" x14ac:dyDescent="0.25">
      <c r="B26" s="1"/>
      <c r="C26" s="2"/>
    </row>
    <row r="27" spans="1:7" x14ac:dyDescent="0.25">
      <c r="B27" s="1"/>
      <c r="C27" s="2"/>
    </row>
    <row r="28" spans="1:7" x14ac:dyDescent="0.25">
      <c r="B28" s="1"/>
      <c r="C28" s="2"/>
    </row>
    <row r="29" spans="1:7" x14ac:dyDescent="0.25">
      <c r="B29" s="1"/>
      <c r="C29" s="2"/>
    </row>
    <row r="30" spans="1:7" x14ac:dyDescent="0.25">
      <c r="B30" s="1"/>
      <c r="C30" s="2"/>
    </row>
    <row r="31" spans="1:7" x14ac:dyDescent="0.25">
      <c r="B31" s="1"/>
      <c r="C31" s="2"/>
    </row>
    <row r="32" spans="1:7" x14ac:dyDescent="0.25">
      <c r="B32" s="1"/>
      <c r="C32" s="2"/>
    </row>
    <row r="33" spans="2:3" x14ac:dyDescent="0.25">
      <c r="B33" s="1"/>
      <c r="C33" s="2"/>
    </row>
    <row r="34" spans="2:3" x14ac:dyDescent="0.25">
      <c r="B34" s="1"/>
      <c r="C34" s="2"/>
    </row>
    <row r="35" spans="2:3" x14ac:dyDescent="0.25">
      <c r="B35" s="1"/>
      <c r="C35" s="2"/>
    </row>
    <row r="36" spans="2:3" x14ac:dyDescent="0.25">
      <c r="B36" s="1"/>
      <c r="C36" s="2"/>
    </row>
    <row r="37" spans="2:3" x14ac:dyDescent="0.25">
      <c r="B37" s="1"/>
      <c r="C37" s="2"/>
    </row>
    <row r="38" spans="2:3" x14ac:dyDescent="0.25">
      <c r="B38" s="1"/>
      <c r="C38" s="2"/>
    </row>
    <row r="39" spans="2:3" x14ac:dyDescent="0.25">
      <c r="B39" s="1"/>
      <c r="C39" s="2"/>
    </row>
    <row r="40" spans="2:3" x14ac:dyDescent="0.25">
      <c r="B40" s="1"/>
      <c r="C40" s="2"/>
    </row>
    <row r="41" spans="2:3" x14ac:dyDescent="0.25">
      <c r="B41" s="1"/>
      <c r="C41" s="2"/>
    </row>
    <row r="42" spans="2:3" x14ac:dyDescent="0.25">
      <c r="B42" s="1"/>
      <c r="C42" s="2"/>
    </row>
    <row r="43" spans="2:3" x14ac:dyDescent="0.25">
      <c r="B43" s="1"/>
      <c r="C43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2021-10-25T08:43:20Z</cp:lastPrinted>
  <dcterms:created xsi:type="dcterms:W3CDTF">2017-01-24T10:14:27Z</dcterms:created>
  <dcterms:modified xsi:type="dcterms:W3CDTF">2021-10-25T08:44:07Z</dcterms:modified>
</cp:coreProperties>
</file>