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\Desktop\Ewcia\PRZETARGI 2024\NZ.261.51.2024 UNIA jednorazówka - 5 zad - Ania i Inowa\6. Zawiadomienie o udzieleniu wyjaśnień\"/>
    </mc:Choice>
  </mc:AlternateContent>
  <xr:revisionPtr revIDLastSave="0" documentId="13_ncr:1_{2DABED7F-F680-491C-9537-9AB1DF02E7BE}" xr6:coauthVersionLast="47" xr6:coauthVersionMax="47" xr10:uidLastSave="{00000000-0000-0000-0000-000000000000}"/>
  <bookViews>
    <workbookView xWindow="-120" yWindow="-120" windowWidth="29040" windowHeight="15720" xr2:uid="{EF025C52-0036-4A38-9C12-07C859BFCA36}"/>
  </bookViews>
  <sheets>
    <sheet name="Zadanie 2" sheetId="1" r:id="rId1"/>
  </sheets>
  <definedNames>
    <definedName name="_xlnm.Print_Area" localSheetId="0">'Zadanie 2'!$A$1:$K$22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s="1"/>
  <c r="J18" i="1" s="1"/>
  <c r="G17" i="1"/>
  <c r="I17" i="1" s="1"/>
  <c r="J17" i="1" s="1"/>
  <c r="I16" i="1"/>
  <c r="J16" i="1" s="1"/>
  <c r="G16" i="1"/>
  <c r="G15" i="1"/>
  <c r="I15" i="1" s="1"/>
  <c r="J15" i="1" s="1"/>
  <c r="G14" i="1"/>
  <c r="I14" i="1" s="1"/>
  <c r="J14" i="1" s="1"/>
  <c r="G13" i="1"/>
  <c r="G19" i="1" s="1"/>
  <c r="I13" i="1" l="1"/>
  <c r="I19" i="1" l="1"/>
  <c r="J13" i="1"/>
</calcChain>
</file>

<file path=xl/sharedStrings.xml><?xml version="1.0" encoding="utf-8"?>
<sst xmlns="http://schemas.openxmlformats.org/spreadsheetml/2006/main" count="35" uniqueCount="30">
  <si>
    <t>Załącznik nr 1 do umowy nr NZ.261.51.2.2024</t>
  </si>
  <si>
    <t>Formularz cenowo-techniczny - Zadanie nr 2</t>
  </si>
  <si>
    <t>Lp.</t>
  </si>
  <si>
    <t>Przedmiot  zamówienia</t>
  </si>
  <si>
    <t>Jednostka miary</t>
  </si>
  <si>
    <t>Wielkość opakowania handlowego</t>
  </si>
  <si>
    <t xml:space="preserve">Ilość </t>
  </si>
  <si>
    <t xml:space="preserve">   Cena 
jednostkowa netto 
</t>
  </si>
  <si>
    <t>Wartość netto
 7=5x6</t>
  </si>
  <si>
    <t>Stawka 
VAT (%)</t>
  </si>
  <si>
    <t>Wartość brutto
9=7+8</t>
  </si>
  <si>
    <t>Cena jednostkowa brutto               10=9/5</t>
  </si>
  <si>
    <t>PRODUCENT,
Nazwa własna lub inne określenie identyfikujące 
wyrób w sposób jednoznaczny, np. numer katalogowy</t>
  </si>
  <si>
    <t>1.</t>
  </si>
  <si>
    <r>
      <t>Zestaw do podaży leków i płynów</t>
    </r>
    <r>
      <rPr>
        <b/>
        <sz val="11"/>
        <color rgb="FF000000"/>
        <rFont val="Calibri"/>
        <family val="2"/>
        <charset val="238"/>
      </rPr>
      <t xml:space="preserve"> z portem igłowym</t>
    </r>
    <r>
      <rPr>
        <sz val="11"/>
        <color rgb="FF000000"/>
        <rFont val="Calibri"/>
        <family val="2"/>
        <charset val="238"/>
      </rPr>
      <t xml:space="preserve"> kompatybilny z posiadanymi pomamip objętościowymi Medima, komora kroplowa 20 kropli/ml, filtr 15µ,zawór blokujący przepływ po wyjęciu zestawu z pompy,  zawór rolkowy, długość 285 cm, nie zawiera DEHP i lateksu, jednorazowego użytku, sterylne 
</t>
    </r>
  </si>
  <si>
    <t>szt.</t>
  </si>
  <si>
    <t>2.</t>
  </si>
  <si>
    <r>
      <t xml:space="preserve">Zestaw do podaży leków i płynów </t>
    </r>
    <r>
      <rPr>
        <b/>
        <sz val="11"/>
        <color rgb="FF000000"/>
        <rFont val="Calibri"/>
        <family val="2"/>
        <charset val="238"/>
      </rPr>
      <t>z portem igłowym</t>
    </r>
    <r>
      <rPr>
        <sz val="11"/>
        <color rgb="FF000000"/>
        <rFont val="Calibri"/>
        <family val="2"/>
        <charset val="238"/>
      </rPr>
      <t xml:space="preserve"> kompatybilny z posiadanymi pomamip objętościowymi Medima, komora kroplowa 20 kropel/ml, filtr 15µ, ochrona przed promieniowaniem UV i światłem widzialnym, kolor bursztynowy, zawór blokujący przepływ po wyjęciu zestawu z pompy,  zawór rolkowy, długość 285 cm (+-15cm), nie zawiera DEHP i lateksu, jednokrotnego użytku, sterylne 
</t>
    </r>
  </si>
  <si>
    <t>3.</t>
  </si>
  <si>
    <r>
      <t>Zestaw do podaży krwi oraz preparatów krwiopochodnych</t>
    </r>
    <r>
      <rPr>
        <b/>
        <sz val="11"/>
        <color rgb="FF000000"/>
        <rFont val="Calibri"/>
        <family val="2"/>
        <charset val="238"/>
      </rPr>
      <t xml:space="preserve"> z portem igłowym</t>
    </r>
    <r>
      <rPr>
        <sz val="11"/>
        <color rgb="FF000000"/>
        <rFont val="Calibri"/>
        <family val="2"/>
        <charset val="238"/>
      </rPr>
      <t xml:space="preserve">kompatybilny z posiadanymi pomamip objętościowymi Medima, komora kroplowa 20 kropel/ml,filtr200µ,zawór blokujący przepływ po wyjęciu zestawu z pomp, zawór rolkowy, długość 250 cm LUB 270cm, nie zawiera DEHP i lateksu, jednokrotnego użytku, sterylne 
</t>
    </r>
  </si>
  <si>
    <t>4.</t>
  </si>
  <si>
    <r>
      <t>Zestaw do podaży leków i płynów</t>
    </r>
    <r>
      <rPr>
        <b/>
        <sz val="11"/>
        <color rgb="FF000000"/>
        <rFont val="Calibri"/>
        <family val="2"/>
        <charset val="238"/>
      </rPr>
      <t xml:space="preserve"> z portem bezigłowym</t>
    </r>
    <r>
      <rPr>
        <sz val="11"/>
        <color rgb="FF000000"/>
        <rFont val="Calibri"/>
        <family val="2"/>
        <charset val="238"/>
      </rPr>
      <t xml:space="preserve"> kompatybilny z posiadanymi pomamip objętościowymi Medima, komora kroplowa 20 kropli/ml, filtr 15µ,zawór blokujący przepływ po wyjęciu zestawu z pompy,  zawór rolkowy, długość 285 cm, nie zawiera DEHP i lateksu, jednorazowego użytku, sterylne 
</t>
    </r>
  </si>
  <si>
    <t>5.</t>
  </si>
  <si>
    <r>
      <t xml:space="preserve">Zestaw do podaży leków i płynów </t>
    </r>
    <r>
      <rPr>
        <b/>
        <sz val="11"/>
        <color rgb="FF000000"/>
        <rFont val="Calibri"/>
        <family val="2"/>
        <charset val="238"/>
      </rPr>
      <t>z portem bezigłowym</t>
    </r>
    <r>
      <rPr>
        <sz val="11"/>
        <color rgb="FF000000"/>
        <rFont val="Calibri"/>
        <family val="2"/>
        <charset val="238"/>
      </rPr>
      <t xml:space="preserve"> kompatybilny z posiadanymi pomamip objętościowymi Medima, komora kroplowa 20 kropel/ml, filtr 15µ, ochrona przed promieniowaniem UV i światłem widzialnym, kolor bursztynowy, zawór blokujący przepływ po wyjęciu zestawu z pompy,  zawór rolkowy, długość 285 cm (+-15cm), nie zawiera DEHP i lateksu, jednokrotnego użytku, sterylne 
</t>
    </r>
  </si>
  <si>
    <t>6.</t>
  </si>
  <si>
    <r>
      <t>Zestaw do podaży krwi oraz preparatów krwiopochodnych</t>
    </r>
    <r>
      <rPr>
        <b/>
        <sz val="11"/>
        <color rgb="FF000000"/>
        <rFont val="Calibri"/>
        <family val="2"/>
        <charset val="238"/>
      </rPr>
      <t xml:space="preserve"> z portem bezigłowym</t>
    </r>
    <r>
      <rPr>
        <sz val="11"/>
        <color rgb="FF000000"/>
        <rFont val="Calibri"/>
        <family val="2"/>
        <charset val="238"/>
      </rPr>
      <t xml:space="preserve"> kompatybilny z posiadanymi pomamip objętościowymi Medima, komora kroplowa 20 kropel/ml,filtr200µ,zawór blokujący przepływ po wyjęciu zestawu z pomp, zawór rolkowy, długość 250 cm LUB 270cm, nie zawiera DEHP i lateksu, jednokrotnego użytku, sterylne 
</t>
    </r>
  </si>
  <si>
    <t>Razem
Netto:</t>
  </si>
  <si>
    <t>Razem
Brutto:</t>
  </si>
  <si>
    <r>
      <t xml:space="preserve">Załącznik nr 3 do SWZ </t>
    </r>
    <r>
      <rPr>
        <b/>
        <sz val="11"/>
        <color rgb="FFC00000"/>
        <rFont val="Calibri"/>
        <family val="2"/>
        <charset val="238"/>
      </rPr>
      <t>- po zmianach</t>
    </r>
  </si>
  <si>
    <r>
      <rPr>
        <b/>
        <sz val="11"/>
        <rFont val="Calibri"/>
        <family val="2"/>
        <charset val="238"/>
      </rPr>
      <t xml:space="preserve">1. </t>
    </r>
    <r>
      <rPr>
        <sz val="11"/>
        <rFont val="Calibri"/>
        <family val="2"/>
        <charset val="238"/>
      </rPr>
      <t xml:space="preserve">Przedmiotem zamówienia są </t>
    </r>
    <r>
      <rPr>
        <b/>
        <sz val="11"/>
        <rFont val="Calibri"/>
        <family val="2"/>
        <charset val="238"/>
      </rPr>
      <t>sukcesywne dostawy zestawów do podaży leków i płynów, krwi oraz preparatów krwiopochodnych kompatybilnych z posiadanymi przez zamawiającego pompami objętościowmi Medima,</t>
    </r>
    <r>
      <rPr>
        <sz val="11"/>
        <rFont val="Calibri"/>
        <family val="2"/>
        <charset val="238"/>
      </rPr>
      <t xml:space="preserve"> zwanych dalej wyrobami.
</t>
    </r>
    <r>
      <rPr>
        <b/>
        <sz val="11"/>
        <rFont val="Calibri"/>
        <family val="2"/>
        <charset val="238"/>
      </rPr>
      <t>2.</t>
    </r>
    <r>
      <rPr>
        <sz val="11"/>
        <rFont val="Calibri"/>
        <family val="2"/>
        <charset val="238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rFont val="Calibri"/>
        <family val="2"/>
        <charset val="238"/>
      </rPr>
      <t>3.</t>
    </r>
    <r>
      <rPr>
        <sz val="11"/>
        <rFont val="Calibri"/>
        <family val="2"/>
        <charset val="238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rFont val="Calibri"/>
        <family val="2"/>
        <charset val="238"/>
      </rPr>
      <t xml:space="preserve">Uwaga: Okres ważności wyrobów powinien wynosić minimum </t>
    </r>
    <r>
      <rPr>
        <b/>
        <strike/>
        <sz val="11"/>
        <color rgb="FFC00000"/>
        <rFont val="Calibri"/>
        <family val="2"/>
        <charset val="238"/>
      </rPr>
      <t xml:space="preserve">24 </t>
    </r>
    <r>
      <rPr>
        <b/>
        <sz val="11"/>
        <color rgb="FFC00000"/>
        <rFont val="Calibri"/>
        <family val="2"/>
        <charset val="238"/>
      </rPr>
      <t>12</t>
    </r>
    <r>
      <rPr>
        <b/>
        <sz val="11"/>
        <rFont val="Calibri"/>
        <family val="2"/>
        <charset val="238"/>
      </rPr>
      <t xml:space="preserve"> miesiące od dnia dostawy do siedziby zamawiającego.
4.</t>
    </r>
    <r>
      <rPr>
        <sz val="11"/>
        <rFont val="Calibri"/>
        <family val="2"/>
        <charset val="238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rFont val="Calibri"/>
        <family val="2"/>
        <charset val="238"/>
      </rPr>
      <t>5.</t>
    </r>
    <r>
      <rPr>
        <sz val="11"/>
        <rFont val="Calibri"/>
        <family val="2"/>
        <charset val="238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rFont val="Calibri"/>
        <family val="2"/>
        <charset val="238"/>
      </rPr>
      <t xml:space="preserve">6. </t>
    </r>
    <r>
      <rPr>
        <sz val="11"/>
        <rFont val="Calibri"/>
        <family val="2"/>
        <charset val="238"/>
      </rPr>
      <t xml:space="preserve">Poszczególne dostawy wyrobów będą realizowane </t>
    </r>
    <r>
      <rPr>
        <b/>
        <sz val="11"/>
        <rFont val="Calibri"/>
        <family val="2"/>
        <charset val="238"/>
      </rPr>
      <t>w terminie do …...*  dni roboczych</t>
    </r>
    <r>
      <rPr>
        <sz val="11"/>
        <rFont val="Calibri"/>
        <family val="2"/>
        <charset val="238"/>
      </rPr>
      <t xml:space="preserve"> od daty przesłania zamówienia za pośrednictwem poczty elektronicznej </t>
    </r>
    <r>
      <rPr>
        <b/>
        <sz val="11"/>
        <rFont val="Calibri"/>
        <family val="2"/>
        <charset val="238"/>
      </rPr>
      <t>na adres e-mail: ……………………………….*</t>
    </r>
    <r>
      <rPr>
        <sz val="11"/>
        <rFont val="Calibri"/>
        <family val="2"/>
        <charset val="238"/>
      </rPr>
      <t xml:space="preserve"> . 
</t>
    </r>
    <r>
      <rPr>
        <b/>
        <sz val="11"/>
        <rFont val="Calibri"/>
        <family val="2"/>
        <charset val="238"/>
      </rPr>
      <t>7.</t>
    </r>
    <r>
      <rPr>
        <sz val="11"/>
        <rFont val="Calibri"/>
        <family val="2"/>
        <charset val="238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rFont val="Calibri"/>
        <family val="2"/>
        <charset val="238"/>
      </rPr>
      <t>8.</t>
    </r>
    <r>
      <rPr>
        <sz val="11"/>
        <rFont val="Calibri"/>
        <family val="2"/>
        <charset val="238"/>
      </rPr>
      <t xml:space="preserve"> Wykonawca oferuje realizację niniejszego zadania zgodnie z następującą kalkulacją:   
</t>
    </r>
    <r>
      <rPr>
        <b/>
        <sz val="11"/>
        <rFont val="Calibri"/>
        <family val="2"/>
        <charset val="238"/>
      </rPr>
      <t xml:space="preserve">*wypełnia Wykonawca  </t>
    </r>
    <r>
      <rPr>
        <sz val="11"/>
        <rFont val="Calibri"/>
        <family val="2"/>
        <charset val="238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</si>
</sst>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name val="Calibri"/>
      <family val="2"/>
      <charset val="1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trike/>
      <sz val="11"/>
      <color rgb="FFC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top" wrapText="1"/>
    </xf>
    <xf numFmtId="43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3D104-A2E2-4736-B7DD-AD221F45DE16}">
  <sheetPr>
    <pageSetUpPr fitToPage="1"/>
  </sheetPr>
  <dimension ref="A1:ALU23"/>
  <sheetViews>
    <sheetView tabSelected="1" zoomScale="110" zoomScaleNormal="110" zoomScaleSheetLayoutView="100" zoomScalePageLayoutView="95" workbookViewId="0">
      <selection activeCell="M6" sqref="M6"/>
    </sheetView>
  </sheetViews>
  <sheetFormatPr defaultColWidth="6.140625" defaultRowHeight="15" x14ac:dyDescent="0.25"/>
  <cols>
    <col min="1" max="1" width="4.28515625" style="5" customWidth="1"/>
    <col min="2" max="2" width="46.7109375" style="18" customWidth="1"/>
    <col min="3" max="3" width="9.7109375" style="19" customWidth="1"/>
    <col min="4" max="4" width="12.140625" style="19" customWidth="1"/>
    <col min="5" max="5" width="8.5703125" style="19" customWidth="1"/>
    <col min="6" max="6" width="12.140625" style="23" customWidth="1"/>
    <col min="7" max="7" width="14.85546875" style="22" customWidth="1"/>
    <col min="8" max="8" width="9.85546875" style="24" customWidth="1"/>
    <col min="9" max="9" width="17.7109375" style="25" customWidth="1"/>
    <col min="10" max="10" width="15.42578125" style="22" customWidth="1"/>
    <col min="11" max="11" width="26.28515625" style="1" customWidth="1"/>
    <col min="12" max="239" width="6.140625" style="1"/>
    <col min="240" max="998" width="6.140625" style="2"/>
    <col min="999" max="1010" width="6.140625" style="3"/>
    <col min="1011" max="1023" width="7.7109375" style="3" customWidth="1"/>
    <col min="1024" max="1024" width="6.140625" style="3"/>
    <col min="1025" max="1025" width="11.5703125" style="3" customWidth="1"/>
    <col min="1026" max="16384" width="6.140625" style="3"/>
  </cols>
  <sheetData>
    <row r="1" spans="1:1009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009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009" ht="26.25" customHeight="1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009" s="2" customFormat="1" ht="60" customHeight="1" x14ac:dyDescent="0.25">
      <c r="A4" s="28" t="s">
        <v>29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009" s="2" customFormat="1" ht="60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009" s="2" customFormat="1" ht="60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009" s="2" customFormat="1" ht="60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009" s="2" customFormat="1" ht="60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009" s="2" customFormat="1" ht="60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009" s="2" customFormat="1" x14ac:dyDescent="0.25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009" s="8" customFormat="1" ht="96" customHeight="1" x14ac:dyDescent="0.25">
      <c r="A11" s="6" t="s">
        <v>2</v>
      </c>
      <c r="B11" s="6" t="s">
        <v>3</v>
      </c>
      <c r="C11" s="7" t="s">
        <v>4</v>
      </c>
      <c r="D11" s="7" t="s">
        <v>5</v>
      </c>
      <c r="E11" s="7" t="s">
        <v>6</v>
      </c>
      <c r="F11" s="7" t="s">
        <v>7</v>
      </c>
      <c r="G11" s="7" t="s">
        <v>8</v>
      </c>
      <c r="H11" s="7" t="s">
        <v>9</v>
      </c>
      <c r="I11" s="7" t="s">
        <v>10</v>
      </c>
      <c r="J11" s="7" t="s">
        <v>11</v>
      </c>
      <c r="K11" s="7" t="s">
        <v>12</v>
      </c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</row>
    <row r="12" spans="1:1009" x14ac:dyDescent="0.25">
      <c r="A12" s="10">
        <v>1</v>
      </c>
      <c r="B12" s="11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</row>
    <row r="13" spans="1:1009" ht="120" x14ac:dyDescent="0.25">
      <c r="A13" s="12" t="s">
        <v>13</v>
      </c>
      <c r="B13" s="13" t="s">
        <v>14</v>
      </c>
      <c r="C13" s="12" t="s">
        <v>15</v>
      </c>
      <c r="D13" s="12"/>
      <c r="E13" s="14">
        <v>3200</v>
      </c>
      <c r="F13" s="15"/>
      <c r="G13" s="16">
        <f>ROUND(F13*E13,2)</f>
        <v>0</v>
      </c>
      <c r="H13" s="17"/>
      <c r="I13" s="16">
        <f>ROUND((G13*H13)+G13,2)</f>
        <v>0</v>
      </c>
      <c r="J13" s="16">
        <f>ROUND(I13/E13,2)</f>
        <v>0</v>
      </c>
      <c r="K13" s="12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</row>
    <row r="14" spans="1:1009" ht="150" x14ac:dyDescent="0.25">
      <c r="A14" s="12" t="s">
        <v>16</v>
      </c>
      <c r="B14" s="13" t="s">
        <v>17</v>
      </c>
      <c r="C14" s="12" t="s">
        <v>15</v>
      </c>
      <c r="D14" s="12"/>
      <c r="E14" s="14">
        <v>1200</v>
      </c>
      <c r="F14" s="15"/>
      <c r="G14" s="16">
        <f t="shared" ref="G14:G18" si="0">ROUND(F14*E14,2)</f>
        <v>0</v>
      </c>
      <c r="H14" s="17"/>
      <c r="I14" s="16">
        <f t="shared" ref="I14:I18" si="1">ROUND((G14*H14)+G14,2)</f>
        <v>0</v>
      </c>
      <c r="J14" s="16">
        <f t="shared" ref="J14:J18" si="2">ROUND(I14/E14,2)</f>
        <v>0</v>
      </c>
      <c r="K14" s="12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</row>
    <row r="15" spans="1:1009" ht="135" x14ac:dyDescent="0.25">
      <c r="A15" s="12" t="s">
        <v>18</v>
      </c>
      <c r="B15" s="13" t="s">
        <v>19</v>
      </c>
      <c r="C15" s="12" t="s">
        <v>15</v>
      </c>
      <c r="D15" s="12"/>
      <c r="E15" s="14">
        <v>400</v>
      </c>
      <c r="F15" s="15"/>
      <c r="G15" s="16">
        <f t="shared" si="0"/>
        <v>0</v>
      </c>
      <c r="H15" s="17"/>
      <c r="I15" s="16">
        <f t="shared" si="1"/>
        <v>0</v>
      </c>
      <c r="J15" s="16">
        <f t="shared" si="2"/>
        <v>0</v>
      </c>
      <c r="K15" s="12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</row>
    <row r="16" spans="1:1009" ht="120" x14ac:dyDescent="0.25">
      <c r="A16" s="12" t="s">
        <v>20</v>
      </c>
      <c r="B16" s="13" t="s">
        <v>21</v>
      </c>
      <c r="C16" s="12" t="s">
        <v>15</v>
      </c>
      <c r="D16" s="12"/>
      <c r="E16" s="14">
        <v>2000</v>
      </c>
      <c r="F16" s="15"/>
      <c r="G16" s="16">
        <f t="shared" si="0"/>
        <v>0</v>
      </c>
      <c r="H16" s="17"/>
      <c r="I16" s="16">
        <f t="shared" si="1"/>
        <v>0</v>
      </c>
      <c r="J16" s="16">
        <f t="shared" si="2"/>
        <v>0</v>
      </c>
      <c r="K16" s="12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</row>
    <row r="17" spans="1:1009" ht="150" x14ac:dyDescent="0.25">
      <c r="A17" s="12" t="s">
        <v>22</v>
      </c>
      <c r="B17" s="13" t="s">
        <v>23</v>
      </c>
      <c r="C17" s="12" t="s">
        <v>15</v>
      </c>
      <c r="D17" s="12"/>
      <c r="E17" s="14">
        <v>1200</v>
      </c>
      <c r="F17" s="15"/>
      <c r="G17" s="16">
        <f t="shared" si="0"/>
        <v>0</v>
      </c>
      <c r="H17" s="17"/>
      <c r="I17" s="16">
        <f t="shared" si="1"/>
        <v>0</v>
      </c>
      <c r="J17" s="16">
        <f t="shared" si="2"/>
        <v>0</v>
      </c>
      <c r="K17" s="12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</row>
    <row r="18" spans="1:1009" ht="135" x14ac:dyDescent="0.25">
      <c r="A18" s="12" t="s">
        <v>24</v>
      </c>
      <c r="B18" s="13" t="s">
        <v>25</v>
      </c>
      <c r="C18" s="12" t="s">
        <v>15</v>
      </c>
      <c r="D18" s="12"/>
      <c r="E18" s="14">
        <v>200</v>
      </c>
      <c r="F18" s="15"/>
      <c r="G18" s="16">
        <f t="shared" si="0"/>
        <v>0</v>
      </c>
      <c r="H18" s="17"/>
      <c r="I18" s="16">
        <f t="shared" si="1"/>
        <v>0</v>
      </c>
      <c r="J18" s="16">
        <f t="shared" si="2"/>
        <v>0</v>
      </c>
      <c r="K18" s="12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</row>
    <row r="19" spans="1:1009" ht="30.75" customHeight="1" x14ac:dyDescent="0.25">
      <c r="F19" s="20" t="s">
        <v>26</v>
      </c>
      <c r="G19" s="21">
        <f>SUM(G13:G18)</f>
        <v>0</v>
      </c>
      <c r="H19" s="20" t="s">
        <v>27</v>
      </c>
      <c r="I19" s="21">
        <f>SUM(I13:I18)</f>
        <v>0</v>
      </c>
      <c r="IE19" s="2"/>
    </row>
    <row r="23" spans="1:1009" ht="16.5" customHeight="1" x14ac:dyDescent="0.25"/>
  </sheetData>
  <mergeCells count="4">
    <mergeCell ref="A1:K1"/>
    <mergeCell ref="A2:K2"/>
    <mergeCell ref="A3:K3"/>
    <mergeCell ref="A4:K9"/>
  </mergeCells>
  <printOptions horizontalCentered="1"/>
  <pageMargins left="0.25" right="0.25" top="0.75" bottom="0.75" header="0.511811023622047" footer="0.511811023622047"/>
  <pageSetup paperSize="9" scale="80" fitToHeight="0" orientation="landscape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2</vt:lpstr>
      <vt:lpstr>'Zadanie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Zamówienia Publiczne</dc:creator>
  <cp:lastModifiedBy>Zamówienia Publiczne</cp:lastModifiedBy>
  <dcterms:created xsi:type="dcterms:W3CDTF">2024-10-28T07:29:58Z</dcterms:created>
  <dcterms:modified xsi:type="dcterms:W3CDTF">2024-10-30T09:10:29Z</dcterms:modified>
</cp:coreProperties>
</file>