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Zamówienia_publiczne\Przetargi 2022\6_ZP_2022 - art. spożywcze powtórka\Wyniki\"/>
    </mc:Choice>
  </mc:AlternateContent>
  <xr:revisionPtr revIDLastSave="0" documentId="13_ncr:1_{F070FCB8-82BC-46B5-A960-FC7A98EC746B}" xr6:coauthVersionLast="47" xr6:coauthVersionMax="47" xr10:uidLastSave="{00000000-0000-0000-0000-000000000000}"/>
  <bookViews>
    <workbookView xWindow="-28920" yWindow="-120" windowWidth="29040" windowHeight="15840" xr2:uid="{2DD207E3-F69B-4705-9B35-4F4472FC8ADE}"/>
  </bookViews>
  <sheets>
    <sheet name="Arkusz1" sheetId="1" r:id="rId1"/>
  </sheets>
  <definedNames>
    <definedName name="_xlnm.Print_Area" localSheetId="0">Arkusz1!$1:$9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8" i="1" l="1"/>
  <c r="O7" i="1"/>
  <c r="O6" i="1"/>
  <c r="U4" i="1"/>
  <c r="M9" i="1"/>
  <c r="M8" i="1"/>
  <c r="M6" i="1"/>
  <c r="K9" i="1"/>
  <c r="K8" i="1"/>
  <c r="K6" i="1"/>
  <c r="I8" i="1"/>
  <c r="I7" i="1"/>
  <c r="I6" i="1"/>
  <c r="G9" i="1"/>
  <c r="G7" i="1"/>
  <c r="G6" i="1"/>
  <c r="E7" i="1"/>
  <c r="E6" i="1"/>
</calcChain>
</file>

<file path=xl/sharedStrings.xml><?xml version="1.0" encoding="utf-8"?>
<sst xmlns="http://schemas.openxmlformats.org/spreadsheetml/2006/main" count="20" uniqueCount="12">
  <si>
    <t>Nazwa albo imię i nazwisko oraz siedziba lub miejsce prowadzonej działalności gospodarczej albo miejsce zamieszkania Wykonawcy</t>
  </si>
  <si>
    <t>Nr oferty</t>
  </si>
  <si>
    <t>Numer części</t>
  </si>
  <si>
    <t>cena oferty w zł brutto</t>
  </si>
  <si>
    <t>Ilość punktów</t>
  </si>
  <si>
    <t>Załącznik do ogłoszenia wyników w postępowaniu</t>
  </si>
  <si>
    <t>Przedsiębiorstwo PPHU Sauerkraut Sp. z o. o. 62-800 Kalisz, ul. Łódzka 141, woj. wielkopolskie, NIP 618-216-89-31</t>
  </si>
  <si>
    <t>Aber Sp. z o.o. ul. Przemysłowa 8,  85-758 Bydgoszcz, woj. kujawsko- pomorskie, NIP 7392935337</t>
  </si>
  <si>
    <t>PPH Polaris Małgorzata Gruszczyńska, ul. Żołnierska 20 A, 62-800 Kalisz, woj.wielkopolskie, NIP 6181002068</t>
  </si>
  <si>
    <t>Ogrodnicza Jerzy Czerwiński ul. Kościuszki 111, 64-700 Czarnków, woj. Wielkopolskie, NIP 7631002012</t>
  </si>
  <si>
    <t>Hurtownia warzyw i owoców "Piotrex" Żaneta Żmudzka, ul. Konopnickiej 11A 77-200 Miastko, woj.pomorskie, NIP 8421659522</t>
  </si>
  <si>
    <t>Przedsiębiorstwo Handlowo-Usługowe "Walkowiak" - Walkowiak Damian, ul. Szkolna 3, 64-553 Grzebienisko, woj. wielkopolskie, NIP 787-126-84-94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</si>
</sst>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2" borderId="2" xfId="0" applyFont="1" applyFill="1" applyBorder="1"/>
    <xf numFmtId="0" fontId="2" fillId="2" borderId="3" xfId="0" applyFont="1" applyFill="1" applyBorder="1"/>
    <xf numFmtId="0" fontId="1" fillId="2" borderId="3" xfId="0" applyFont="1" applyFill="1" applyBorder="1"/>
    <xf numFmtId="2" fontId="1" fillId="0" borderId="0" xfId="0" applyNumberFormat="1" applyFont="1"/>
    <xf numFmtId="1" fontId="1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/>
    <xf numFmtId="164" fontId="1" fillId="3" borderId="1" xfId="0" applyNumberFormat="1" applyFont="1" applyFill="1" applyBorder="1"/>
    <xf numFmtId="0" fontId="1" fillId="0" borderId="0" xfId="0" applyFont="1" applyFill="1"/>
    <xf numFmtId="0" fontId="2" fillId="0" borderId="2" xfId="0" applyFont="1" applyBorder="1"/>
    <xf numFmtId="164" fontId="1" fillId="0" borderId="2" xfId="0" applyNumberFormat="1" applyFont="1" applyBorder="1"/>
    <xf numFmtId="0" fontId="1" fillId="2" borderId="7" xfId="0" applyFont="1" applyFill="1" applyBorder="1"/>
    <xf numFmtId="2" fontId="1" fillId="0" borderId="0" xfId="0" applyNumberFormat="1" applyFont="1"/>
    <xf numFmtId="2" fontId="2" fillId="2" borderId="3" xfId="0" applyNumberFormat="1" applyFont="1" applyFill="1" applyBorder="1"/>
    <xf numFmtId="164" fontId="1" fillId="0" borderId="4" xfId="0" applyNumberFormat="1" applyFont="1" applyBorder="1"/>
    <xf numFmtId="164" fontId="1" fillId="0" borderId="6" xfId="0" applyNumberFormat="1" applyFont="1" applyBorder="1"/>
    <xf numFmtId="2" fontId="1" fillId="2" borderId="3" xfId="0" applyNumberFormat="1" applyFont="1" applyFill="1" applyBorder="1"/>
    <xf numFmtId="164" fontId="1" fillId="0" borderId="14" xfId="0" applyNumberFormat="1" applyFont="1" applyBorder="1"/>
    <xf numFmtId="164" fontId="1" fillId="0" borderId="10" xfId="0" applyNumberFormat="1" applyFont="1" applyBorder="1"/>
    <xf numFmtId="164" fontId="1" fillId="0" borderId="7" xfId="0" applyNumberFormat="1" applyFont="1" applyBorder="1"/>
    <xf numFmtId="164" fontId="1" fillId="3" borderId="4" xfId="0" applyNumberFormat="1" applyFont="1" applyFill="1" applyBorder="1"/>
    <xf numFmtId="164" fontId="1" fillId="0" borderId="9" xfId="0" applyNumberFormat="1" applyFont="1" applyBorder="1"/>
    <xf numFmtId="164" fontId="1" fillId="3" borderId="7" xfId="0" applyNumberFormat="1" applyFont="1" applyFill="1" applyBorder="1"/>
    <xf numFmtId="164" fontId="1" fillId="0" borderId="7" xfId="0" applyNumberFormat="1" applyFont="1" applyFill="1" applyBorder="1"/>
    <xf numFmtId="164" fontId="1" fillId="0" borderId="8" xfId="0" applyNumberFormat="1" applyFont="1" applyBorder="1"/>
    <xf numFmtId="2" fontId="1" fillId="6" borderId="1" xfId="0" applyNumberFormat="1" applyFont="1" applyFill="1" applyBorder="1" applyAlignment="1">
      <alignment wrapText="1"/>
    </xf>
    <xf numFmtId="2" fontId="1" fillId="6" borderId="1" xfId="0" applyNumberFormat="1" applyFont="1" applyFill="1" applyBorder="1"/>
    <xf numFmtId="2" fontId="1" fillId="6" borderId="14" xfId="0" applyNumberFormat="1" applyFont="1" applyFill="1" applyBorder="1"/>
    <xf numFmtId="2" fontId="1" fillId="6" borderId="4" xfId="0" applyNumberFormat="1" applyFont="1" applyFill="1" applyBorder="1"/>
    <xf numFmtId="2" fontId="1" fillId="6" borderId="13" xfId="0" applyNumberFormat="1" applyFont="1" applyFill="1" applyBorder="1"/>
    <xf numFmtId="2" fontId="1" fillId="6" borderId="2" xfId="0" applyNumberFormat="1" applyFont="1" applyFill="1" applyBorder="1"/>
    <xf numFmtId="0" fontId="1" fillId="6" borderId="1" xfId="0" applyFont="1" applyFill="1" applyBorder="1" applyAlignment="1">
      <alignment wrapText="1"/>
    </xf>
    <xf numFmtId="164" fontId="1" fillId="6" borderId="1" xfId="0" applyNumberFormat="1" applyFont="1" applyFill="1" applyBorder="1"/>
    <xf numFmtId="164" fontId="1" fillId="6" borderId="4" xfId="0" applyNumberFormat="1" applyFont="1" applyFill="1" applyBorder="1"/>
    <xf numFmtId="164" fontId="1" fillId="6" borderId="6" xfId="0" applyNumberFormat="1" applyFont="1" applyFill="1" applyBorder="1"/>
    <xf numFmtId="2" fontId="1" fillId="6" borderId="6" xfId="0" applyNumberFormat="1" applyFont="1" applyFill="1" applyBorder="1"/>
    <xf numFmtId="164" fontId="1" fillId="6" borderId="14" xfId="0" applyNumberFormat="1" applyFont="1" applyFill="1" applyBorder="1"/>
    <xf numFmtId="0" fontId="1" fillId="6" borderId="6" xfId="0" applyFont="1" applyFill="1" applyBorder="1"/>
    <xf numFmtId="0" fontId="1" fillId="6" borderId="1" xfId="0" applyFont="1" applyFill="1" applyBorder="1"/>
    <xf numFmtId="0" fontId="2" fillId="4" borderId="4" xfId="0" applyFont="1" applyFill="1" applyBorder="1" applyAlignment="1">
      <alignment horizontal="center" vertical="center" textRotation="255" wrapText="1"/>
    </xf>
    <xf numFmtId="0" fontId="2" fillId="4" borderId="5" xfId="0" applyFont="1" applyFill="1" applyBorder="1" applyAlignment="1">
      <alignment horizontal="center" vertical="center" textRotation="255" wrapText="1"/>
    </xf>
    <xf numFmtId="0" fontId="2" fillId="4" borderId="13" xfId="0" applyFont="1" applyFill="1" applyBorder="1" applyAlignment="1">
      <alignment horizontal="center" vertical="center" textRotation="255" wrapText="1"/>
    </xf>
    <xf numFmtId="164" fontId="2" fillId="5" borderId="15" xfId="0" applyNumberFormat="1" applyFont="1" applyFill="1" applyBorder="1"/>
    <xf numFmtId="2" fontId="2" fillId="5" borderId="12" xfId="0" applyNumberFormat="1" applyFont="1" applyFill="1" applyBorder="1"/>
    <xf numFmtId="164" fontId="2" fillId="5" borderId="11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7FB7B-C503-4C04-B658-601F5097FDFB}">
  <dimension ref="A1:U12"/>
  <sheetViews>
    <sheetView tabSelected="1" zoomScaleNormal="100" workbookViewId="0">
      <selection activeCell="S14" sqref="S14"/>
    </sheetView>
  </sheetViews>
  <sheetFormatPr defaultColWidth="9.140625" defaultRowHeight="12.75" x14ac:dyDescent="0.2"/>
  <cols>
    <col min="1" max="1" width="5.7109375" style="1" customWidth="1"/>
    <col min="2" max="2" width="33" style="1" customWidth="1"/>
    <col min="3" max="3" width="6.5703125" style="1" customWidth="1"/>
    <col min="4" max="4" width="11.140625" style="1" bestFit="1" customWidth="1"/>
    <col min="5" max="5" width="7.5703125" style="20" customWidth="1"/>
    <col min="6" max="6" width="11.140625" style="1" bestFit="1" customWidth="1"/>
    <col min="7" max="7" width="8" style="20" customWidth="1"/>
    <col min="8" max="8" width="11.140625" style="1" bestFit="1" customWidth="1"/>
    <col min="9" max="9" width="7.7109375" style="20" customWidth="1"/>
    <col min="10" max="10" width="11.28515625" style="1" customWidth="1"/>
    <col min="11" max="11" width="7.7109375" style="1" customWidth="1"/>
    <col min="12" max="12" width="13" style="1" customWidth="1"/>
    <col min="13" max="13" width="7.85546875" style="20" customWidth="1"/>
    <col min="14" max="14" width="11.140625" style="1" bestFit="1" customWidth="1"/>
    <col min="15" max="15" width="8" style="20" customWidth="1"/>
    <col min="16" max="16" width="11.140625" style="1" bestFit="1" customWidth="1"/>
    <col min="17" max="17" width="8.140625" style="1" customWidth="1"/>
    <col min="18" max="18" width="10.42578125" style="1" customWidth="1"/>
    <col min="19" max="19" width="7.85546875" style="1" customWidth="1"/>
    <col min="20" max="20" width="11" style="1" customWidth="1"/>
    <col min="21" max="21" width="7.85546875" style="1" customWidth="1"/>
    <col min="22" max="16384" width="9.140625" style="1"/>
  </cols>
  <sheetData>
    <row r="1" spans="1:21" x14ac:dyDescent="0.2">
      <c r="A1" s="2" t="s">
        <v>5</v>
      </c>
      <c r="B1" s="2"/>
      <c r="C1" s="2"/>
    </row>
    <row r="2" spans="1:21" ht="20.25" customHeight="1" x14ac:dyDescent="0.2">
      <c r="D2" s="7" t="s">
        <v>2</v>
      </c>
      <c r="E2" s="21"/>
      <c r="F2" s="8"/>
      <c r="G2" s="21"/>
      <c r="H2" s="8"/>
      <c r="I2" s="21"/>
      <c r="J2" s="9"/>
      <c r="K2" s="9"/>
      <c r="L2" s="9"/>
      <c r="M2" s="24"/>
      <c r="N2" s="9"/>
      <c r="O2" s="24"/>
      <c r="P2" s="9"/>
      <c r="Q2" s="9"/>
      <c r="R2" s="9"/>
      <c r="S2" s="9"/>
      <c r="T2" s="9"/>
      <c r="U2" s="19"/>
    </row>
    <row r="3" spans="1:21" s="2" customFormat="1" ht="60" customHeight="1" x14ac:dyDescent="0.2">
      <c r="A3" s="5" t="s">
        <v>1</v>
      </c>
      <c r="B3" s="6" t="s">
        <v>0</v>
      </c>
      <c r="C3" s="47" t="s">
        <v>3</v>
      </c>
      <c r="D3" s="3">
        <v>1</v>
      </c>
      <c r="E3" s="33" t="s">
        <v>4</v>
      </c>
      <c r="F3" s="3">
        <v>2</v>
      </c>
      <c r="G3" s="33" t="s">
        <v>4</v>
      </c>
      <c r="H3" s="3">
        <v>3</v>
      </c>
      <c r="I3" s="33" t="s">
        <v>4</v>
      </c>
      <c r="J3" s="3">
        <v>4</v>
      </c>
      <c r="K3" s="33" t="s">
        <v>4</v>
      </c>
      <c r="L3" s="3">
        <v>5</v>
      </c>
      <c r="M3" s="33" t="s">
        <v>4</v>
      </c>
      <c r="N3" s="3">
        <v>6</v>
      </c>
      <c r="O3" s="33" t="s">
        <v>4</v>
      </c>
      <c r="P3" s="3">
        <v>7</v>
      </c>
      <c r="Q3" s="39" t="s">
        <v>4</v>
      </c>
      <c r="R3" s="3">
        <v>8</v>
      </c>
      <c r="S3" s="39" t="s">
        <v>4</v>
      </c>
      <c r="T3" s="17">
        <v>9</v>
      </c>
      <c r="U3" s="39" t="s">
        <v>4</v>
      </c>
    </row>
    <row r="4" spans="1:21" ht="52.5" customHeight="1" thickBot="1" x14ac:dyDescent="0.25">
      <c r="A4" s="4">
        <v>1</v>
      </c>
      <c r="B4" s="12" t="s">
        <v>7</v>
      </c>
      <c r="C4" s="48"/>
      <c r="D4" s="14"/>
      <c r="E4" s="34"/>
      <c r="F4" s="14"/>
      <c r="G4" s="34"/>
      <c r="H4" s="14"/>
      <c r="I4" s="34"/>
      <c r="J4" s="14"/>
      <c r="K4" s="34"/>
      <c r="L4" s="14"/>
      <c r="M4" s="34"/>
      <c r="N4" s="14"/>
      <c r="O4" s="34"/>
      <c r="P4" s="14"/>
      <c r="Q4" s="40"/>
      <c r="R4" s="15"/>
      <c r="S4" s="40"/>
      <c r="T4" s="25">
        <v>69962.55</v>
      </c>
      <c r="U4" s="36">
        <f>T5/T4*10</f>
        <v>9.9141583604371188</v>
      </c>
    </row>
    <row r="5" spans="1:21" ht="63" customHeight="1" thickBot="1" x14ac:dyDescent="0.25">
      <c r="A5" s="4">
        <v>2</v>
      </c>
      <c r="B5" s="12" t="s">
        <v>8</v>
      </c>
      <c r="C5" s="48"/>
      <c r="D5" s="14"/>
      <c r="E5" s="34"/>
      <c r="F5" s="14"/>
      <c r="G5" s="34"/>
      <c r="H5" s="14"/>
      <c r="I5" s="34"/>
      <c r="J5" s="14"/>
      <c r="K5" s="34"/>
      <c r="L5" s="14"/>
      <c r="M5" s="34"/>
      <c r="N5" s="14"/>
      <c r="O5" s="34"/>
      <c r="P5" s="22"/>
      <c r="Q5" s="41"/>
      <c r="R5" s="22"/>
      <c r="S5" s="44"/>
      <c r="T5" s="50">
        <v>69361.98</v>
      </c>
      <c r="U5" s="51">
        <v>10</v>
      </c>
    </row>
    <row r="6" spans="1:21" ht="74.25" customHeight="1" thickBot="1" x14ac:dyDescent="0.25">
      <c r="A6" s="4">
        <v>3</v>
      </c>
      <c r="B6" s="12" t="s">
        <v>11</v>
      </c>
      <c r="C6" s="48"/>
      <c r="D6" s="14">
        <v>18975</v>
      </c>
      <c r="E6" s="34">
        <f>D9/D6*10</f>
        <v>8.4057971014492754</v>
      </c>
      <c r="F6" s="14">
        <v>10480</v>
      </c>
      <c r="G6" s="34">
        <f>F8/F6*10</f>
        <v>6.8129770992366412</v>
      </c>
      <c r="H6" s="14">
        <v>49075</v>
      </c>
      <c r="I6" s="34">
        <f>H9/H6*10</f>
        <v>8.0935303107488537</v>
      </c>
      <c r="J6" s="22">
        <v>53865</v>
      </c>
      <c r="K6" s="36">
        <f>J7/J6*10</f>
        <v>6.8783068783068781</v>
      </c>
      <c r="L6" s="28">
        <v>83578.100000000006</v>
      </c>
      <c r="M6" s="36">
        <f>L7/L6*10</f>
        <v>9.3784615826394706</v>
      </c>
      <c r="N6" s="14">
        <v>18688.25</v>
      </c>
      <c r="O6" s="38">
        <f>N9/N6*10</f>
        <v>7.8669752384519684</v>
      </c>
      <c r="P6" s="52">
        <v>21446</v>
      </c>
      <c r="Q6" s="51">
        <v>10</v>
      </c>
      <c r="R6" s="52">
        <v>1852.5</v>
      </c>
      <c r="S6" s="51">
        <v>10</v>
      </c>
      <c r="T6" s="26"/>
      <c r="U6" s="45"/>
    </row>
    <row r="7" spans="1:21" s="10" customFormat="1" ht="57" customHeight="1" thickBot="1" x14ac:dyDescent="0.25">
      <c r="A7" s="11">
        <v>4</v>
      </c>
      <c r="B7" s="13" t="s">
        <v>9</v>
      </c>
      <c r="C7" s="48"/>
      <c r="D7" s="14">
        <v>17875</v>
      </c>
      <c r="E7" s="34">
        <f>D9/D7*10</f>
        <v>8.9230769230769234</v>
      </c>
      <c r="F7" s="22">
        <v>12070</v>
      </c>
      <c r="G7" s="36">
        <f>F8/F7*10</f>
        <v>5.915492957746479</v>
      </c>
      <c r="H7" s="14">
        <v>53645.5</v>
      </c>
      <c r="I7" s="38">
        <f>H9/H7*10</f>
        <v>7.4039761023757826</v>
      </c>
      <c r="J7" s="52">
        <v>37050</v>
      </c>
      <c r="K7" s="51">
        <v>10</v>
      </c>
      <c r="L7" s="52">
        <v>78383.399999999994</v>
      </c>
      <c r="M7" s="51">
        <v>10</v>
      </c>
      <c r="N7" s="27">
        <v>22880</v>
      </c>
      <c r="O7" s="34">
        <f>N9/N7*10</f>
        <v>6.4256993006993</v>
      </c>
      <c r="P7" s="23"/>
      <c r="Q7" s="42"/>
      <c r="R7" s="23"/>
      <c r="S7" s="42"/>
      <c r="T7" s="18"/>
      <c r="U7" s="34"/>
    </row>
    <row r="8" spans="1:21" s="10" customFormat="1" ht="57.75" customHeight="1" thickBot="1" x14ac:dyDescent="0.25">
      <c r="A8" s="4">
        <v>6</v>
      </c>
      <c r="B8" s="13" t="s">
        <v>6</v>
      </c>
      <c r="C8" s="48"/>
      <c r="D8" s="22"/>
      <c r="E8" s="35"/>
      <c r="F8" s="52">
        <v>7140</v>
      </c>
      <c r="G8" s="51">
        <v>10</v>
      </c>
      <c r="H8" s="32">
        <v>67650</v>
      </c>
      <c r="I8" s="36">
        <f>H9/H8*10</f>
        <v>5.8712490761271248</v>
      </c>
      <c r="J8" s="23">
        <v>85500</v>
      </c>
      <c r="K8" s="43">
        <f>J7/J8*10</f>
        <v>4.3333333333333339</v>
      </c>
      <c r="L8" s="23">
        <v>142337</v>
      </c>
      <c r="M8" s="43">
        <f>L7/L8*10</f>
        <v>5.5068885813246027</v>
      </c>
      <c r="N8" s="22">
        <v>24330</v>
      </c>
      <c r="O8" s="36">
        <f>N9/N8*10</f>
        <v>6.0427455815865185</v>
      </c>
      <c r="P8" s="15"/>
      <c r="Q8" s="40"/>
      <c r="R8" s="14"/>
      <c r="S8" s="40"/>
      <c r="T8" s="18"/>
      <c r="U8" s="34"/>
    </row>
    <row r="9" spans="1:21" ht="55.5" customHeight="1" thickBot="1" x14ac:dyDescent="0.25">
      <c r="A9" s="11">
        <v>7</v>
      </c>
      <c r="B9" s="12" t="s">
        <v>10</v>
      </c>
      <c r="C9" s="49"/>
      <c r="D9" s="52">
        <v>15950</v>
      </c>
      <c r="E9" s="51">
        <v>10</v>
      </c>
      <c r="F9" s="29">
        <v>10480</v>
      </c>
      <c r="G9" s="37">
        <f>F8/F9*10</f>
        <v>6.8129770992366412</v>
      </c>
      <c r="H9" s="52">
        <v>39719</v>
      </c>
      <c r="I9" s="51">
        <v>10</v>
      </c>
      <c r="J9" s="31">
        <v>42750</v>
      </c>
      <c r="K9" s="34">
        <f>J7/J9*10</f>
        <v>8.6666666666666679</v>
      </c>
      <c r="L9" s="14">
        <v>87871.4</v>
      </c>
      <c r="M9" s="38">
        <f>L7/L9*10</f>
        <v>8.9202402601984261</v>
      </c>
      <c r="N9" s="52">
        <v>14702</v>
      </c>
      <c r="O9" s="51">
        <v>10</v>
      </c>
      <c r="P9" s="30"/>
      <c r="Q9" s="40"/>
      <c r="R9" s="14"/>
      <c r="S9" s="40"/>
      <c r="T9" s="18"/>
      <c r="U9" s="46"/>
    </row>
    <row r="10" spans="1:21" x14ac:dyDescent="0.2">
      <c r="D10" s="10"/>
      <c r="F10" s="10"/>
      <c r="H10" s="10"/>
      <c r="J10" s="10"/>
      <c r="K10" s="10"/>
      <c r="L10" s="10"/>
      <c r="N10" s="10"/>
      <c r="P10" s="10"/>
      <c r="Q10" s="10"/>
      <c r="R10" s="10"/>
      <c r="S10" s="10"/>
    </row>
    <row r="11" spans="1:21" x14ac:dyDescent="0.2">
      <c r="B11" s="16"/>
    </row>
    <row r="12" spans="1:21" x14ac:dyDescent="0.2">
      <c r="B12" s="16"/>
    </row>
  </sheetData>
  <mergeCells count="1">
    <mergeCell ref="C3:C9"/>
  </mergeCells>
  <pageMargins left="0.25" right="0.25" top="0.75" bottom="0.75" header="0.3" footer="0.3"/>
  <pageSetup paperSize="9" scale="65" pageOrder="overThenDown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Bozena Schmidt</dc:creator>
  <cp:lastModifiedBy>Bozena Schmidt</cp:lastModifiedBy>
  <cp:lastPrinted>2022-04-06T12:22:29Z</cp:lastPrinted>
  <dcterms:created xsi:type="dcterms:W3CDTF">2021-12-22T13:22:32Z</dcterms:created>
  <dcterms:modified xsi:type="dcterms:W3CDTF">2022-04-06T12:24:25Z</dcterms:modified>
</cp:coreProperties>
</file>