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em\Desktop\KAMILA\PENDRIVE-ZDALNA\PRACA\A-POSTĘPOWANIA PRZETAGOWE\ŚRODKI CZYSTOŚCI\2022\D-14\do ogłoszenia\"/>
    </mc:Choice>
  </mc:AlternateContent>
  <bookViews>
    <workbookView xWindow="0" yWindow="0" windowWidth="23040" windowHeight="9408"/>
  </bookViews>
  <sheets>
    <sheet name="Arkusz1" sheetId="1" r:id="rId1"/>
  </sheets>
  <definedNames>
    <definedName name="_xlnm.Print_Area" localSheetId="0">Arkusz1!$A$1:$J$223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6" i="1" l="1"/>
  <c r="H96" i="1" s="1"/>
  <c r="J219" i="1"/>
  <c r="I96" i="1" l="1"/>
  <c r="F40" i="1"/>
  <c r="F206" i="1" l="1"/>
  <c r="F46" i="1"/>
  <c r="F29" i="1"/>
  <c r="H29" i="1" s="1"/>
  <c r="F82" i="1"/>
  <c r="F78" i="1"/>
  <c r="F77" i="1"/>
  <c r="F60" i="1"/>
  <c r="F55" i="1"/>
  <c r="F53" i="1"/>
  <c r="F49" i="1"/>
  <c r="F48" i="1"/>
  <c r="F34" i="1"/>
  <c r="F27" i="1"/>
  <c r="F26" i="1"/>
  <c r="F25" i="1"/>
  <c r="F24" i="1"/>
  <c r="F21" i="1"/>
  <c r="F19" i="1"/>
  <c r="H19" i="1" s="1"/>
  <c r="F18" i="1"/>
  <c r="F17" i="1"/>
  <c r="F16" i="1"/>
  <c r="F15" i="1"/>
  <c r="F7" i="1"/>
  <c r="F6" i="1"/>
  <c r="H26" i="1" l="1"/>
  <c r="I26" i="1" s="1"/>
  <c r="F218" i="1"/>
  <c r="H218" i="1" s="1"/>
  <c r="F217" i="1"/>
  <c r="H217" i="1" s="1"/>
  <c r="F216" i="1"/>
  <c r="H216" i="1" s="1"/>
  <c r="F215" i="1"/>
  <c r="H215" i="1" s="1"/>
  <c r="F214" i="1"/>
  <c r="H214" i="1" s="1"/>
  <c r="F213" i="1"/>
  <c r="H213" i="1" s="1"/>
  <c r="F212" i="1"/>
  <c r="H212" i="1" s="1"/>
  <c r="F211" i="1"/>
  <c r="H211" i="1" s="1"/>
  <c r="F210" i="1"/>
  <c r="H210" i="1" s="1"/>
  <c r="F209" i="1"/>
  <c r="H209" i="1" s="1"/>
  <c r="F208" i="1"/>
  <c r="H208" i="1" s="1"/>
  <c r="F207" i="1"/>
  <c r="H207" i="1" s="1"/>
  <c r="H206" i="1"/>
  <c r="F205" i="1"/>
  <c r="H205" i="1" s="1"/>
  <c r="F204" i="1"/>
  <c r="H204" i="1" s="1"/>
  <c r="F203" i="1"/>
  <c r="H203" i="1" s="1"/>
  <c r="F202" i="1"/>
  <c r="H202" i="1" s="1"/>
  <c r="F201" i="1"/>
  <c r="H201" i="1" s="1"/>
  <c r="F200" i="1"/>
  <c r="H200" i="1" s="1"/>
  <c r="F199" i="1"/>
  <c r="H199" i="1" s="1"/>
  <c r="F198" i="1"/>
  <c r="H198" i="1" s="1"/>
  <c r="F197" i="1"/>
  <c r="H197" i="1" s="1"/>
  <c r="F196" i="1"/>
  <c r="H196" i="1" s="1"/>
  <c r="F195" i="1"/>
  <c r="H195" i="1" s="1"/>
  <c r="F194" i="1"/>
  <c r="H194" i="1" s="1"/>
  <c r="F193" i="1"/>
  <c r="F192" i="1"/>
  <c r="H192" i="1" s="1"/>
  <c r="I192" i="1" s="1"/>
  <c r="F191" i="1"/>
  <c r="H191" i="1" s="1"/>
  <c r="I191" i="1" s="1"/>
  <c r="F190" i="1"/>
  <c r="H190" i="1" s="1"/>
  <c r="I190" i="1" s="1"/>
  <c r="F189" i="1"/>
  <c r="H189" i="1" s="1"/>
  <c r="I189" i="1" s="1"/>
  <c r="F188" i="1"/>
  <c r="H188" i="1" s="1"/>
  <c r="I188" i="1" s="1"/>
  <c r="F187" i="1"/>
  <c r="H187" i="1" s="1"/>
  <c r="I187" i="1" s="1"/>
  <c r="F186" i="1"/>
  <c r="H186" i="1" s="1"/>
  <c r="I186" i="1" s="1"/>
  <c r="F185" i="1"/>
  <c r="H185" i="1" s="1"/>
  <c r="I185" i="1" s="1"/>
  <c r="F184" i="1"/>
  <c r="H184" i="1" s="1"/>
  <c r="I184" i="1" s="1"/>
  <c r="F183" i="1"/>
  <c r="H183" i="1" s="1"/>
  <c r="I183" i="1" s="1"/>
  <c r="F182" i="1"/>
  <c r="H182" i="1" s="1"/>
  <c r="I182" i="1" s="1"/>
  <c r="F181" i="1"/>
  <c r="H181" i="1" s="1"/>
  <c r="I181" i="1" s="1"/>
  <c r="F180" i="1"/>
  <c r="H180" i="1" s="1"/>
  <c r="I180" i="1" s="1"/>
  <c r="F179" i="1"/>
  <c r="H179" i="1" s="1"/>
  <c r="I179" i="1" s="1"/>
  <c r="F178" i="1"/>
  <c r="H178" i="1" s="1"/>
  <c r="I178" i="1" s="1"/>
  <c r="F177" i="1"/>
  <c r="H177" i="1" s="1"/>
  <c r="I177" i="1" s="1"/>
  <c r="F176" i="1"/>
  <c r="H176" i="1" s="1"/>
  <c r="I176" i="1" s="1"/>
  <c r="F175" i="1"/>
  <c r="H175" i="1" s="1"/>
  <c r="I175" i="1" s="1"/>
  <c r="F174" i="1"/>
  <c r="H174" i="1" s="1"/>
  <c r="I174" i="1" s="1"/>
  <c r="F173" i="1"/>
  <c r="H173" i="1" s="1"/>
  <c r="I173" i="1" s="1"/>
  <c r="F172" i="1"/>
  <c r="H172" i="1" s="1"/>
  <c r="I172" i="1" s="1"/>
  <c r="F171" i="1"/>
  <c r="H171" i="1" s="1"/>
  <c r="I171" i="1" s="1"/>
  <c r="F170" i="1"/>
  <c r="H170" i="1" s="1"/>
  <c r="I170" i="1" s="1"/>
  <c r="F169" i="1"/>
  <c r="H169" i="1" s="1"/>
  <c r="I169" i="1" s="1"/>
  <c r="F168" i="1"/>
  <c r="H168" i="1" s="1"/>
  <c r="I168" i="1" s="1"/>
  <c r="F167" i="1"/>
  <c r="H167" i="1" s="1"/>
  <c r="I167" i="1" s="1"/>
  <c r="F166" i="1"/>
  <c r="H166" i="1" s="1"/>
  <c r="I166" i="1" s="1"/>
  <c r="F165" i="1"/>
  <c r="H165" i="1" s="1"/>
  <c r="I165" i="1" s="1"/>
  <c r="F164" i="1"/>
  <c r="H164" i="1" s="1"/>
  <c r="I164" i="1" s="1"/>
  <c r="F163" i="1"/>
  <c r="H163" i="1" s="1"/>
  <c r="I163" i="1" s="1"/>
  <c r="F162" i="1"/>
  <c r="H162" i="1" s="1"/>
  <c r="I162" i="1" s="1"/>
  <c r="F161" i="1"/>
  <c r="H161" i="1" s="1"/>
  <c r="I161" i="1" s="1"/>
  <c r="F160" i="1"/>
  <c r="H160" i="1" s="1"/>
  <c r="I160" i="1" s="1"/>
  <c r="F159" i="1"/>
  <c r="H159" i="1" s="1"/>
  <c r="I159" i="1" s="1"/>
  <c r="F158" i="1"/>
  <c r="H158" i="1" s="1"/>
  <c r="I158" i="1" s="1"/>
  <c r="F157" i="1"/>
  <c r="H157" i="1" s="1"/>
  <c r="I157" i="1" s="1"/>
  <c r="F156" i="1"/>
  <c r="H156" i="1" s="1"/>
  <c r="I156" i="1" s="1"/>
  <c r="F155" i="1"/>
  <c r="H155" i="1" s="1"/>
  <c r="I155" i="1" s="1"/>
  <c r="F154" i="1"/>
  <c r="H154" i="1" s="1"/>
  <c r="I154" i="1" s="1"/>
  <c r="F153" i="1"/>
  <c r="H153" i="1" s="1"/>
  <c r="I153" i="1" s="1"/>
  <c r="F152" i="1"/>
  <c r="H152" i="1" s="1"/>
  <c r="I152" i="1" s="1"/>
  <c r="F151" i="1"/>
  <c r="H151" i="1" s="1"/>
  <c r="I151" i="1" s="1"/>
  <c r="F150" i="1"/>
  <c r="H150" i="1" s="1"/>
  <c r="I150" i="1" s="1"/>
  <c r="F149" i="1"/>
  <c r="H149" i="1" s="1"/>
  <c r="I149" i="1" s="1"/>
  <c r="F148" i="1"/>
  <c r="H148" i="1" s="1"/>
  <c r="I148" i="1" s="1"/>
  <c r="F147" i="1"/>
  <c r="H147" i="1" s="1"/>
  <c r="I147" i="1" s="1"/>
  <c r="F146" i="1"/>
  <c r="H146" i="1" s="1"/>
  <c r="I146" i="1" s="1"/>
  <c r="F145" i="1"/>
  <c r="H145" i="1" s="1"/>
  <c r="I145" i="1" s="1"/>
  <c r="F144" i="1"/>
  <c r="H144" i="1" s="1"/>
  <c r="I144" i="1" s="1"/>
  <c r="F143" i="1"/>
  <c r="H143" i="1" s="1"/>
  <c r="I143" i="1" s="1"/>
  <c r="F142" i="1"/>
  <c r="H142" i="1" s="1"/>
  <c r="I142" i="1" s="1"/>
  <c r="F141" i="1"/>
  <c r="H141" i="1" s="1"/>
  <c r="I141" i="1" s="1"/>
  <c r="F140" i="1"/>
  <c r="H140" i="1" s="1"/>
  <c r="I140" i="1" s="1"/>
  <c r="F139" i="1"/>
  <c r="H139" i="1" s="1"/>
  <c r="F138" i="1"/>
  <c r="H138" i="1" s="1"/>
  <c r="F137" i="1"/>
  <c r="F136" i="1"/>
  <c r="H136" i="1" s="1"/>
  <c r="F135" i="1"/>
  <c r="H135" i="1" s="1"/>
  <c r="F134" i="1"/>
  <c r="H134" i="1" s="1"/>
  <c r="F133" i="1"/>
  <c r="F132" i="1"/>
  <c r="F131" i="1"/>
  <c r="H131" i="1" s="1"/>
  <c r="F130" i="1"/>
  <c r="H130" i="1" s="1"/>
  <c r="F129" i="1"/>
  <c r="H129" i="1" s="1"/>
  <c r="F128" i="1"/>
  <c r="H128" i="1" s="1"/>
  <c r="F127" i="1"/>
  <c r="H127" i="1" s="1"/>
  <c r="F126" i="1"/>
  <c r="H126" i="1" s="1"/>
  <c r="F125" i="1"/>
  <c r="H125" i="1" s="1"/>
  <c r="F124" i="1"/>
  <c r="H124" i="1" s="1"/>
  <c r="F123" i="1"/>
  <c r="H123" i="1" s="1"/>
  <c r="F122" i="1"/>
  <c r="H122" i="1" s="1"/>
  <c r="F121" i="1"/>
  <c r="H121" i="1" s="1"/>
  <c r="F120" i="1"/>
  <c r="H120" i="1" s="1"/>
  <c r="F119" i="1"/>
  <c r="H119" i="1" s="1"/>
  <c r="F118" i="1"/>
  <c r="H118" i="1" s="1"/>
  <c r="F117" i="1"/>
  <c r="H117" i="1" s="1"/>
  <c r="F116" i="1"/>
  <c r="H116" i="1" s="1"/>
  <c r="F115" i="1"/>
  <c r="H115" i="1" s="1"/>
  <c r="F114" i="1"/>
  <c r="H114" i="1" s="1"/>
  <c r="F113" i="1"/>
  <c r="F112" i="1"/>
  <c r="H112" i="1" s="1"/>
  <c r="F111" i="1"/>
  <c r="H111" i="1" s="1"/>
  <c r="F110" i="1"/>
  <c r="H110" i="1" s="1"/>
  <c r="F109" i="1"/>
  <c r="F108" i="1"/>
  <c r="H108" i="1" s="1"/>
  <c r="F107" i="1"/>
  <c r="H107" i="1" s="1"/>
  <c r="F106" i="1"/>
  <c r="H106" i="1" s="1"/>
  <c r="F105" i="1"/>
  <c r="H105" i="1" s="1"/>
  <c r="F104" i="1"/>
  <c r="H104" i="1" s="1"/>
  <c r="F103" i="1"/>
  <c r="H103" i="1" s="1"/>
  <c r="F102" i="1"/>
  <c r="H102" i="1" s="1"/>
  <c r="F101" i="1"/>
  <c r="H101" i="1" s="1"/>
  <c r="F100" i="1"/>
  <c r="H100" i="1" s="1"/>
  <c r="F99" i="1"/>
  <c r="H99" i="1" s="1"/>
  <c r="I99" i="1" s="1"/>
  <c r="F98" i="1"/>
  <c r="H98" i="1" s="1"/>
  <c r="F97" i="1"/>
  <c r="H97" i="1" s="1"/>
  <c r="F95" i="1"/>
  <c r="H95" i="1" s="1"/>
  <c r="F94" i="1"/>
  <c r="H94" i="1" s="1"/>
  <c r="F93" i="1"/>
  <c r="H93" i="1" s="1"/>
  <c r="F92" i="1"/>
  <c r="H92" i="1" s="1"/>
  <c r="I92" i="1" s="1"/>
  <c r="F91" i="1"/>
  <c r="H91" i="1" s="1"/>
  <c r="I91" i="1" s="1"/>
  <c r="F90" i="1"/>
  <c r="H90" i="1" s="1"/>
  <c r="F89" i="1"/>
  <c r="H89" i="1" s="1"/>
  <c r="F88" i="1"/>
  <c r="H88" i="1" s="1"/>
  <c r="F87" i="1"/>
  <c r="H87" i="1" s="1"/>
  <c r="F86" i="1"/>
  <c r="H86" i="1" s="1"/>
  <c r="F85" i="1"/>
  <c r="H85" i="1" s="1"/>
  <c r="F84" i="1"/>
  <c r="F83" i="1"/>
  <c r="H83" i="1" s="1"/>
  <c r="H82" i="1"/>
  <c r="F81" i="1"/>
  <c r="H81" i="1" s="1"/>
  <c r="F80" i="1"/>
  <c r="H80" i="1" s="1"/>
  <c r="F79" i="1"/>
  <c r="H79" i="1" s="1"/>
  <c r="H78" i="1"/>
  <c r="H77" i="1"/>
  <c r="F76" i="1"/>
  <c r="H76" i="1" s="1"/>
  <c r="F75" i="1"/>
  <c r="H75" i="1" s="1"/>
  <c r="I75" i="1" s="1"/>
  <c r="F74" i="1"/>
  <c r="H74" i="1" s="1"/>
  <c r="F73" i="1"/>
  <c r="H73" i="1" s="1"/>
  <c r="F72" i="1"/>
  <c r="H72" i="1" s="1"/>
  <c r="F71" i="1"/>
  <c r="H71" i="1" s="1"/>
  <c r="F70" i="1"/>
  <c r="H70" i="1" s="1"/>
  <c r="F69" i="1"/>
  <c r="H69" i="1" s="1"/>
  <c r="F68" i="1"/>
  <c r="H68" i="1" s="1"/>
  <c r="I68" i="1" s="1"/>
  <c r="F67" i="1"/>
  <c r="H67" i="1" s="1"/>
  <c r="F66" i="1"/>
  <c r="H66" i="1" s="1"/>
  <c r="F65" i="1"/>
  <c r="H65" i="1" s="1"/>
  <c r="F64" i="1"/>
  <c r="H64" i="1" s="1"/>
  <c r="F63" i="1"/>
  <c r="F62" i="1"/>
  <c r="H62" i="1" s="1"/>
  <c r="F61" i="1"/>
  <c r="H61" i="1" s="1"/>
  <c r="H60" i="1"/>
  <c r="F59" i="1"/>
  <c r="H59" i="1" s="1"/>
  <c r="F58" i="1"/>
  <c r="H58" i="1" s="1"/>
  <c r="F57" i="1"/>
  <c r="H57" i="1" s="1"/>
  <c r="F56" i="1"/>
  <c r="H56" i="1" s="1"/>
  <c r="H55" i="1"/>
  <c r="F54" i="1"/>
  <c r="H54" i="1" s="1"/>
  <c r="H53" i="1"/>
  <c r="F52" i="1"/>
  <c r="H52" i="1" s="1"/>
  <c r="I52" i="1" s="1"/>
  <c r="F51" i="1"/>
  <c r="H51" i="1" s="1"/>
  <c r="F50" i="1"/>
  <c r="H50" i="1" s="1"/>
  <c r="H49" i="1"/>
  <c r="I49" i="1" s="1"/>
  <c r="H48" i="1"/>
  <c r="F47" i="1"/>
  <c r="H47" i="1" s="1"/>
  <c r="H46" i="1"/>
  <c r="F45" i="1"/>
  <c r="H45" i="1" s="1"/>
  <c r="F44" i="1"/>
  <c r="H44" i="1" s="1"/>
  <c r="F43" i="1"/>
  <c r="H43" i="1" s="1"/>
  <c r="F42" i="1"/>
  <c r="H42" i="1" s="1"/>
  <c r="F41" i="1"/>
  <c r="H41" i="1" s="1"/>
  <c r="H40" i="1"/>
  <c r="F39" i="1"/>
  <c r="H39" i="1" s="1"/>
  <c r="F38" i="1"/>
  <c r="H38" i="1" s="1"/>
  <c r="F37" i="1"/>
  <c r="H37" i="1" s="1"/>
  <c r="F36" i="1"/>
  <c r="H36" i="1" s="1"/>
  <c r="I36" i="1" s="1"/>
  <c r="F35" i="1"/>
  <c r="H35" i="1" s="1"/>
  <c r="H34" i="1"/>
  <c r="F33" i="1"/>
  <c r="H33" i="1" s="1"/>
  <c r="F32" i="1"/>
  <c r="H32" i="1" s="1"/>
  <c r="F31" i="1"/>
  <c r="H31" i="1" s="1"/>
  <c r="F30" i="1"/>
  <c r="H30" i="1" s="1"/>
  <c r="F28" i="1"/>
  <c r="H27" i="1"/>
  <c r="I27" i="1" s="1"/>
  <c r="H25" i="1"/>
  <c r="I25" i="1" s="1"/>
  <c r="H24" i="1"/>
  <c r="I24" i="1" s="1"/>
  <c r="F23" i="1"/>
  <c r="H23" i="1" s="1"/>
  <c r="I23" i="1" s="1"/>
  <c r="F22" i="1"/>
  <c r="H22" i="1" s="1"/>
  <c r="I22" i="1" s="1"/>
  <c r="H21" i="1"/>
  <c r="I21" i="1" s="1"/>
  <c r="F20" i="1"/>
  <c r="H20" i="1" s="1"/>
  <c r="I20" i="1" s="1"/>
  <c r="I19" i="1"/>
  <c r="H18" i="1"/>
  <c r="I18" i="1" s="1"/>
  <c r="H17" i="1"/>
  <c r="I17" i="1" s="1"/>
  <c r="H16" i="1"/>
  <c r="I16" i="1" s="1"/>
  <c r="H15" i="1"/>
  <c r="I15" i="1" s="1"/>
  <c r="F14" i="1"/>
  <c r="F13" i="1"/>
  <c r="F12" i="1"/>
  <c r="H12" i="1" s="1"/>
  <c r="I12" i="1" s="1"/>
  <c r="F11" i="1"/>
  <c r="H11" i="1" s="1"/>
  <c r="I11" i="1" s="1"/>
  <c r="F10" i="1"/>
  <c r="H10" i="1" s="1"/>
  <c r="I10" i="1" s="1"/>
  <c r="F9" i="1"/>
  <c r="H9" i="1" s="1"/>
  <c r="I9" i="1" s="1"/>
  <c r="F8" i="1"/>
  <c r="H8" i="1" s="1"/>
  <c r="I8" i="1" s="1"/>
  <c r="H7" i="1"/>
  <c r="I7" i="1" s="1"/>
  <c r="H6" i="1"/>
  <c r="I6" i="1" s="1"/>
  <c r="H84" i="1" l="1"/>
  <c r="I84" i="1" s="1"/>
  <c r="F219" i="1"/>
  <c r="H193" i="1"/>
  <c r="I193" i="1" s="1"/>
  <c r="H63" i="1"/>
  <c r="I63" i="1" s="1"/>
  <c r="H28" i="1"/>
  <c r="I28" i="1" s="1"/>
  <c r="H14" i="1"/>
  <c r="I14" i="1" s="1"/>
  <c r="H13" i="1"/>
  <c r="I13" i="1" s="1"/>
  <c r="I76" i="1"/>
  <c r="I100" i="1"/>
  <c r="I108" i="1"/>
  <c r="I44" i="1"/>
  <c r="I32" i="1"/>
  <c r="I117" i="1"/>
  <c r="I121" i="1"/>
  <c r="I124" i="1"/>
  <c r="I125" i="1"/>
  <c r="I129" i="1"/>
  <c r="H132" i="1"/>
  <c r="I132" i="1" s="1"/>
  <c r="I128" i="1"/>
  <c r="H133" i="1"/>
  <c r="I133" i="1" s="1"/>
  <c r="H137" i="1"/>
  <c r="I137" i="1" s="1"/>
  <c r="I104" i="1"/>
  <c r="I107" i="1"/>
  <c r="H113" i="1"/>
  <c r="I113" i="1" s="1"/>
  <c r="I103" i="1"/>
  <c r="I95" i="1"/>
  <c r="I88" i="1"/>
  <c r="I87" i="1"/>
  <c r="I83" i="1"/>
  <c r="I80" i="1"/>
  <c r="I79" i="1"/>
  <c r="I72" i="1"/>
  <c r="I71" i="1"/>
  <c r="I59" i="1"/>
  <c r="I56" i="1"/>
  <c r="I67" i="1"/>
  <c r="I64" i="1"/>
  <c r="I60" i="1"/>
  <c r="I55" i="1"/>
  <c r="I51" i="1"/>
  <c r="I48" i="1"/>
  <c r="I47" i="1"/>
  <c r="I43" i="1"/>
  <c r="I40" i="1"/>
  <c r="I39" i="1"/>
  <c r="I35" i="1"/>
  <c r="I31" i="1"/>
  <c r="H109" i="1"/>
  <c r="I109" i="1" s="1"/>
  <c r="I30" i="1"/>
  <c r="I34" i="1"/>
  <c r="I38" i="1"/>
  <c r="I42" i="1"/>
  <c r="I46" i="1"/>
  <c r="I50" i="1"/>
  <c r="I54" i="1"/>
  <c r="I58" i="1"/>
  <c r="I62" i="1"/>
  <c r="I66" i="1"/>
  <c r="I70" i="1"/>
  <c r="I74" i="1"/>
  <c r="I78" i="1"/>
  <c r="I82" i="1"/>
  <c r="I86" i="1"/>
  <c r="I90" i="1"/>
  <c r="I94" i="1"/>
  <c r="I98" i="1"/>
  <c r="I102" i="1"/>
  <c r="I106" i="1"/>
  <c r="I29" i="1"/>
  <c r="I33" i="1"/>
  <c r="I37" i="1"/>
  <c r="I41" i="1"/>
  <c r="I45" i="1"/>
  <c r="I53" i="1"/>
  <c r="I57" i="1"/>
  <c r="I61" i="1"/>
  <c r="I65" i="1"/>
  <c r="I69" i="1"/>
  <c r="I73" i="1"/>
  <c r="I77" i="1"/>
  <c r="I81" i="1"/>
  <c r="I85" i="1"/>
  <c r="I89" i="1"/>
  <c r="I93" i="1"/>
  <c r="I97" i="1"/>
  <c r="I101" i="1"/>
  <c r="I105" i="1"/>
  <c r="I110" i="1"/>
  <c r="I114" i="1"/>
  <c r="I118" i="1"/>
  <c r="I122" i="1"/>
  <c r="I126" i="1"/>
  <c r="I130" i="1"/>
  <c r="I134" i="1"/>
  <c r="I138" i="1"/>
  <c r="I112" i="1"/>
  <c r="I116" i="1"/>
  <c r="I120" i="1"/>
  <c r="I136" i="1"/>
  <c r="I111" i="1"/>
  <c r="I115" i="1"/>
  <c r="I119" i="1"/>
  <c r="I123" i="1"/>
  <c r="I127" i="1"/>
  <c r="I131" i="1"/>
  <c r="I135" i="1"/>
  <c r="I139"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l="1"/>
</calcChain>
</file>

<file path=xl/sharedStrings.xml><?xml version="1.0" encoding="utf-8"?>
<sst xmlns="http://schemas.openxmlformats.org/spreadsheetml/2006/main" count="440" uniqueCount="234">
  <si>
    <t>L.P.</t>
  </si>
  <si>
    <t>Przedmiot zamówienia</t>
  </si>
  <si>
    <t>J.m.</t>
  </si>
  <si>
    <t>ilość</t>
  </si>
  <si>
    <t>Cena jednostkowa netto</t>
  </si>
  <si>
    <t>Wartość netto</t>
  </si>
  <si>
    <t>Stawka VAT</t>
  </si>
  <si>
    <t>Wartość VAT</t>
  </si>
  <si>
    <t>szt.</t>
  </si>
  <si>
    <t>Lizol środek czyszcząco-myjący. Pojemność 5L.</t>
  </si>
  <si>
    <t xml:space="preserve"> Żelowy krążek do WC  do w/w aplikatora. Zapas 12 szt w opakowaniu</t>
  </si>
  <si>
    <t xml:space="preserve">Odrdzewiacz i odtłuszczacz do stali i żeliwa w płynie. Koncentrat. Skład : kwas fosforowy, kwas szczawiowy, niejonowe środki powierzchniowo czynne, inhibitory korozji, substancje pomocnicze. Opakowanie 1L. </t>
  </si>
  <si>
    <t>Udrażniacz do rur w granulkach z aktywatorem aluminiowym. Środek do chemicznego udrożniania rur i syfonów w instalacjach kanalizacyjnych. Opakowanie 0,4 kg.</t>
  </si>
  <si>
    <t>Płyn usuwający kamień i rdzę- spray . Uniwersalny środek czyszczący w sprayu. Składniki: &lt;5%: niejonowe środki powierzchniowo czynne, kompozycja zapachowa. Pojemność 750 ml.</t>
  </si>
  <si>
    <t>Płyn usuwający kamień i rdzę. Uniwersalny środek czyszczący. Składniki: &lt;5%niejonowe środki powierzchniowo czynne - kompozycja zapachowa. Pojemność 450ml.</t>
  </si>
  <si>
    <t>Żel do usuwania kamienia i rdzy, osadu z mydła, zacieków wodnych, tłustych plam. Do powierzchni: chrom, stal nierdzewna, glazura, porcelit, szkło, plastik. Do czyszczenia powierzchni pionowych. Pojemność 500 ml.</t>
  </si>
  <si>
    <t xml:space="preserve">Mleczko do czyszczenia z wybielaczem z mikro granulkami. Usuwające plamy po pleśni. Skład: &lt;5% anionowe środki powierzchniowo czynne, związki wybielające na bazie chloru, niejonowe środki powierzchniowo czynne, mydło, kompozycja zapachowa. Pojemność  700 ml  </t>
  </si>
  <si>
    <t>Środek do odkażania małych powierzchni  sprzętu sportowego. Preparat w postaci płynu produkowany na bazie alkoholu etylowego o działaniu bakterio, grzybo, wiruso, prątkobójczym i bójczym wobec prątków gruźlicy. Opakowanie ze spryskiwaczem.  Pojemność 1 l.</t>
  </si>
  <si>
    <t>Dezynfekant o szerokim spektrum działania wirusobójczego i bakteriobójczego  w proszku. Waga 200 g</t>
  </si>
  <si>
    <t>Denaturat. Opakowanie 5 L.</t>
  </si>
  <si>
    <t>Płyn do szyb,  zapas. Skład &lt;5% anionowy środek powierzchniowo czynny, kwas octowy, kompozycja zapachowa. Pojemność 5 L.</t>
  </si>
  <si>
    <t xml:space="preserve"> Płyn ze spryskiwaczem do mycia szyb i luster, z alkoholem. Zawierające: &lt;5% anionowe środki powierzchniowo czynne, kompozycje zapachowe. Spryskiwacz z dodatkową funkcją tworzenia piany. Pojemność  500 ml.</t>
  </si>
  <si>
    <t>Zapachowy środek do mycia powierzchni i przedmiotów wodoodpornych (ściany i posadzki) Zawierający nanocząsteczki krzemu. Posiadający właściwości antystatyczne. Nie pozostawiający smug i zacieków. Stosowany w rozcieńczeniach 1:70 do 1:200. Zawierający &lt;5% niejonowych środków powierzchniowo czynnych, 5-15% alkoholi.  Pojemność 1 l</t>
  </si>
  <si>
    <t>Uniwersalny płyn do mycia zmywalnych powierzchni, np. podłóg, ścian, glazury, do mycia i czyszczenia różnego rodzaju umywalek, kabin z prysznicami, wanien, baterii, pisuarów, bidetów, ścian, podłóg, w kuchni do czyszczenia zlewozmywaków, kuchenki gazowej. Dostępny w różnych zapachach. Składniki: Zawiera: mniej niż 5% niejonowe środki powierzchniowo czynne, kompozycje zapachowe. Pojemność 1 l</t>
  </si>
  <si>
    <t>Uniwersalny płyn do mycia zmywalnych powierzchni, np. podłóg, ścian, glazury, do mycia i czyszczenia różnego rodzaju umywalek, kabin z prysznicami, wanien, baterii, pisuarów, bidetów, ścian, podłóg, w kuchni do czyszczenia zlewozmywaków, kuchenki gazowej.  Pojemność 5 l.</t>
  </si>
  <si>
    <t>Profesjonalny, silnie skoncentrowany środek myjący-konserwujący do mycia posadzek. Preparat antypoślizgowy, szybkoschnący, pozostawia ochronny film o jedwabistym połysku, nadaje się do polerowania. Przeznaczony do pielęgnacji wszystkich powierzchni wodoodpornych, szczególnie z PCV, kamieni naturalnych, terakoty, C75posadzek sportowych, parkietów i laminatów, nieodkładający się warstwami. Do stosowania w ręcznej i maszynowej technice mycia. Skład: Oksyetylenowany syntetyczny alkohol C12-C13, Kwas cytrynowy, alkohol etylowy &gt; 60% do szorowania lastriko ( do maszyn). Pojemność 10 l.</t>
  </si>
  <si>
    <t>Preparat do profesjonalnego mycia i pielęgnacji wszystkich rodzajów posadzek, bez smugowy i szybkoschnący. Nie odkłada warstw, antypoślizgowy. Do stosowania przy codziennej pielęgnacji wszystkich powierzchni wodoodpornych techniką zmywania ręcznego i maszynowego. Skład: Oksyetylenowany syntetyczny alkohol C12-C13, Kwas cytrynowy, alkohol etylowy &gt; 60%alkohol izopropylowy &gt;40% do nabłyszczania lastryko ( do maszyny ) Pojemność 10 L.</t>
  </si>
  <si>
    <t>Płyn do mycia powierzchni innych niż drewniane - do płytek ceramicznych. Pojemność  750 ml.</t>
  </si>
  <si>
    <t xml:space="preserve">Uniwersalny środek czyszcząco-pielęgnujący do mycia m. in. PVC, linoleum, kamień naturalny i sztuczny. Przeznaczony do mycia ręcznego i maszyn. Musi spełniać wymagania dotyczące odporności na poślizg płyn antypoślizgowy. Pojemność 10 l.   </t>
  </si>
  <si>
    <t>Środek do automatów czyszcząco-zbierających. Aktywny środek czyszczący o wysokiej aktywności, słabo pieniący się doskonały do automatów wysokociśnieniowych. Dzięki alkalicznej bazie i specjalnej kombinacji środków powierzchniowo-czynnych preparat posiada właściwości silnie emulgujące. Pozostawia powłokę antystatyczną, która jednocześnie chroni przed zabrudzeniem. Pojemność 10 L.</t>
  </si>
  <si>
    <t>op.</t>
  </si>
  <si>
    <t>Zmywacz do usuwania starych, nawarstwiających się powłok akrylowych pozostałych po stosowaniu środków wyprodukowanych na bazie akryli np.: emulsji do pielęgnacji podłóg i innych tego typu produktów. Pojemność 450 ml.</t>
  </si>
  <si>
    <t>Emulsja w sprayu do czyszczenia i pielęgnacji stali nierdzewnej matowej. Pojemność  400ml.</t>
  </si>
  <si>
    <t>Preparat do czyszczenia i konserwacji mebli tapicerowanych z jasnej ekoskóry, szczególnie do usuwania śladów po odbarwieniach po spodniach jeansowych. Pojemność 250 ml.</t>
  </si>
  <si>
    <t>Gąbka do naczyń. Opakowanie 10 szt.</t>
  </si>
  <si>
    <t>Ściereczka uniwersalna. W opakowaniu 10 sztuk. Skład 100% wiskoza</t>
  </si>
  <si>
    <t xml:space="preserve"> Ścierka tetrowa. Wymiary 60cm×40cm (+/- 5 cm)</t>
  </si>
  <si>
    <t>Ścierka podłogowa pomarańczowa 50cmx50cm</t>
  </si>
  <si>
    <t xml:space="preserve"> Ścierka z mikrofibry 20cmx30cm</t>
  </si>
  <si>
    <t>Ścierka z mikrofibry 50cmx60cm  podłogowa</t>
  </si>
  <si>
    <t>Ścierki ostre do szorowania</t>
  </si>
  <si>
    <t>Zmywak spiralny</t>
  </si>
  <si>
    <t>Zmywak do teflonu</t>
  </si>
  <si>
    <t>Ścierka do mycia okien 40cmx40cm   Struktura „plastra miodu”</t>
  </si>
  <si>
    <t>Ścierka szara .Wymiar 50cmx60 cm (+/- 5 cm)</t>
  </si>
  <si>
    <t>Mydło w kostce 100g.</t>
  </si>
  <si>
    <t xml:space="preserve"> Mydło w płynie z dozownikiem antybakteryjne . Pojemność 250 ml</t>
  </si>
  <si>
    <t>Mydło w płynie antybakteryjne- uzupełnienie. Pojemność 500 ml</t>
  </si>
  <si>
    <t>Mydło w płynie zagęszczone, antybakteryjne, białe, doskonałe do dozowników, zawiera substancje nawilżające i pielęgnujące, testowane dermatologicznie, zgłoszone do krajowego rej. kosmetyków. Pojemność 5l.</t>
  </si>
  <si>
    <t>Papier toaletowy jednowarstwowy  JUMBO, Surowiec: makulatura, kolor szary, waga rolki 400-450g, średnica rolki 18 cm, szerokość rolki 9 cm. WYMAGANA PRÓBKA!</t>
  </si>
  <si>
    <t>Jednowarstwowy, perforowany, papier toaletowy, gramatura min. 38 g/m2, ilość listków w rolce minimum 200 szt., minimalna długość 25 mb .</t>
  </si>
  <si>
    <t xml:space="preserve"> Ręczniki kuchenne MAXI dwuwarstwowe 100 m w jednej rolce.  Zawartość celulozy 100%.  Pakowane po 6 rolek w jednym  opakowaniu. WYMAGANA PRÓBKA!</t>
  </si>
  <si>
    <t>Ręcznik z-z biały celuloza- karton zawiera 3 tys. listków</t>
  </si>
  <si>
    <t>karton</t>
  </si>
  <si>
    <t>Ręczniki Z-Z kolor zielony karton( 20op/karton . Op./200 listków)</t>
  </si>
  <si>
    <t>Czyściwo białe celulozowe dwuwarstwowe, fi 26 cm, waga minimalna 200 g.</t>
  </si>
  <si>
    <t xml:space="preserve"> Dozownik do papieru Jumbo</t>
  </si>
  <si>
    <t xml:space="preserve"> Pojemnik na ręczniki z-z</t>
  </si>
  <si>
    <t>Worki na śmieci czarne 60 L ( 1 opakowanie=25 sztuk)</t>
  </si>
  <si>
    <t>Worki na śmieci czarne 120 L ( 1 opakowanie = 25 sztuk )</t>
  </si>
  <si>
    <t>Worki na śmieci czarne 35l 1 opakowanie = 25 sztuk )</t>
  </si>
  <si>
    <t>Reklamówki jednorazowe 43x10x90 , 200 szt. w opak.</t>
  </si>
  <si>
    <t>Ochraniacze foliowe  na obuwie na basen jednorazowe z gumką . 1 op. zawiera 100 szt.</t>
  </si>
  <si>
    <t>Dzbanek filtrujący wodę. Dane techniczne:kolor biały, tworzywo sztuczne. Pojemność całkowita 2,4 l. Pojemność wody filtrowanej: 1,4 litra. Elektoniczny wskaźnik wymiany wkładu. Ilość wkłoadów w opakowaniu 2szt.</t>
  </si>
  <si>
    <t xml:space="preserve"> Filtry do wody pasujące do w/w dzbanka</t>
  </si>
  <si>
    <t>Tabletki do zmywarki opakowanie  100 szt.</t>
  </si>
  <si>
    <t xml:space="preserve"> Płyn nabłyszczający do zmywarki. Pojemność 400 ml</t>
  </si>
  <si>
    <t xml:space="preserve"> Sól do zmywarek. Waga opakowania  1,5 kg.</t>
  </si>
  <si>
    <t>Odświeżacz cytrynowy w zawieszce do zmywarek</t>
  </si>
  <si>
    <t xml:space="preserve"> Płyn do czyszczenia zmywarki cytrynowy. Pojemność 250 ml.</t>
  </si>
  <si>
    <t>Odkamieniacz w saszetkach do czajnika elektrycznego. Pojemność 20g.</t>
  </si>
  <si>
    <t>Odkamieniacz w płynie do ekspresu ciśnieniowego Saeco . Pojemność 250ml.</t>
  </si>
  <si>
    <t>Odkamieniacz w płynie nadający się do wszystkich modeli ekspresów producenta Delonghi. Pojemność  250 ml.</t>
  </si>
  <si>
    <t>Tabletki czyszczące do ekspresu ciśnieniowego. Opakowanie 10 szt.</t>
  </si>
  <si>
    <t xml:space="preserve"> Filtr do wody do ekspresu, kompatybilny z ekspresem DeLonghi Eletta Cappucino Top ECAM 45.760.W</t>
  </si>
  <si>
    <t>Glicerynowy krem do rąk. Pojemność 130 ml,  różne zapachy</t>
  </si>
  <si>
    <t>Pasta BHP 500 g. ze ścierniwem</t>
  </si>
  <si>
    <t>Rękawice nitrylowe, kolor niebieski , bezpudrowe diagnostyczne w op.100 szt. Rozmiar: XS , S , M , L , XL</t>
  </si>
  <si>
    <t>Rękawice nitrylowe diagnostyczne . Pudrowane.  Chroniące przed chemikaliami , norma EN 374 Rozmiar XS,S,M,L,XL. Opakowanie  100 szt</t>
  </si>
  <si>
    <t>Rękawice nitrylowe kat. III, XS,S,M,L,XL    100 szt w kartonie</t>
  </si>
  <si>
    <t xml:space="preserve"> Rękawice lateksowe , pudrowane . Rozmiar XS, S, M,L, XL.  100 szt. w kartonie</t>
  </si>
  <si>
    <t>Rękawice lateksowe , bezpudrowe . Rozmiar XS, S, M,L, XL.  100 szt. w kartonie</t>
  </si>
  <si>
    <t>Rękawice bezpudrowe rękawice lateksowe z wewnętrzną warstwą bez lateksową. 100 szt w kartonie.</t>
  </si>
  <si>
    <t>Rękawice robocze gumowe flokowane. Wykonane z lateksu, kauczuku naturalnego. Wewnętrzna powierzchnia rękawic pokryta flokiem (pyłem bawełnianym), co ułatwia wkładanie i zdejmowanie oraz zapobiega poceniu się rąk w czasie użytkowania. Rozmiary XS, S, M, L, XL</t>
  </si>
  <si>
    <t xml:space="preserve"> Płyn do płukania tkanin . Pojemność  930 ml.</t>
  </si>
  <si>
    <t>Proszek do czysczenia dywanów doodkurzaczy KARCHER RM 760. opakowanie 0.800kg</t>
  </si>
  <si>
    <t>Proszek odplamiacz do dywanów .Opakowanie 650 g</t>
  </si>
  <si>
    <t>Spray czyszczący do dywanów i tapicerki zapewniający całkowite wybawienie plam,zawierający zwiazki wybielające na bazie tlenu,anionowe i nieanionowe środki powierzchniowo czynne. Pojemność 500 ml</t>
  </si>
  <si>
    <t xml:space="preserve"> Odświeżacz powietrza elektryczny,różne zapachy ( urządzenie+zapach). Pojemność 20 ml</t>
  </si>
  <si>
    <t>kpl.</t>
  </si>
  <si>
    <t>Wkład do w/w  odświeżacza elektrycznego. Różne zapachy. Pojemność 20 ml.</t>
  </si>
  <si>
    <t>Spray pleśniobójczy. Niszczy pleśń, glony, mech, grzyby i bakterie. Pojemność  500ml.</t>
  </si>
  <si>
    <t>Zawieszki żelowe przeciw molom o zapachu lawendy.  Opakowanie zawiera 2 sztuki</t>
  </si>
  <si>
    <t>Preparat w aerozolu do zwalczania owadów latających. Opakowanie  400 ml</t>
  </si>
  <si>
    <t xml:space="preserve"> Gąbka do tablicy kredowej długość  20 cm.</t>
  </si>
  <si>
    <t>Myjka do szyb z drążkiem. Zestaw zawiera drążek 43cm , oddzielna dysza zbierająca(17cm) , akumulator litowo-jonowy</t>
  </si>
  <si>
    <t>Podwójna szczotka do WC z czyścikiem bocznym z pojemnikiem. Tworzywo plastik</t>
  </si>
  <si>
    <t>Szczotka do WC z pojemnikiem. Tworzywo plastik</t>
  </si>
  <si>
    <t>Szrober</t>
  </si>
  <si>
    <t>Zbierak gumowy podłogowy do wody szerokość 70 cm z kijem</t>
  </si>
  <si>
    <t>Szufelka, wykonana z tworzywa sztucznego zakończona gumką, Szczotka – zmiotka, z tworzywa sztucznego z włosiem sztucznym</t>
  </si>
  <si>
    <t>Miotła plastikowa z włosiem długość 30 cm (bez trzonka)</t>
  </si>
  <si>
    <t>Trzonek drewniany o długości 150 cm,  wkręcany</t>
  </si>
  <si>
    <t xml:space="preserve">Zestaw do zamiatania, zmiotka i szufelka na kiju: Wymiary szufelki (szerokość x głębokość): 23,5 x 17 cm (±10%)Wysokość całkowita szufelki: 85,5 (±10%),Wysokość całkowita zmiotki: 88 cm (±10%),Możliwość łączenia ze sobą szczotki i szufelki. Długość włosia zmiotki: 6 cm (±10%), włosie rozdwojone umożliwiające dokładniejsze usuwanie zanieczyszczeń. </t>
  </si>
  <si>
    <t xml:space="preserve"> Miotła ulicówka szerokość 60 cm z włosia pvc z metalowym uchwytem</t>
  </si>
  <si>
    <t>Pady"16" białe do urządzenia NUMATIC. Pad do polerowania posadzek za pomocą maszyn wysokoobrotowych do 1500 obr./min. Pad do polerowania posadzek wykonanych z płytek ceramicznych, PCV, linoleum, tworzyw sztucznych i innych delikatnych podłóg zabezpieczonych lub niezabezpieczonych polimerową powłoką ochronną. Opakowanie: karton - 5 sztuk padów. Grubość pada 1"(cal) - 2,53+/- 4 mm</t>
  </si>
  <si>
    <t>Pady "16" z pianki melaminowej przeznaczone do maszynowego czyszczenia podłóg. . Opakowanie: karton - 5 sztuk padów.</t>
  </si>
  <si>
    <t>Pady "16" zielone do urządzenia NUMATIC. Opakowanie: karton - 5 szt.Opakowanie: karton - 5 sztuk padów.</t>
  </si>
  <si>
    <t>Pad czyszczący kolor brązowy rozmiar 17``  do maszyny czyszczącej TASKI SWINGO 755B ECO BMS</t>
  </si>
  <si>
    <t>Pad czyszczący kolor zielony rozmiar 17``  do maszyny czyszczącej TASKI SWINGO 755B ECO BMS</t>
  </si>
  <si>
    <t xml:space="preserve"> Pad ręczny brązowy14", 16",17",18"</t>
  </si>
  <si>
    <t xml:space="preserve"> Pad czyszczący kolor czerwony 14", 16",17",18"</t>
  </si>
  <si>
    <t xml:space="preserve"> Pad czyszczący kolor czarny 14", 16",17",18"</t>
  </si>
  <si>
    <t>Pad polerujący z włosiem naturalnym 14", 16",17",18"</t>
  </si>
  <si>
    <t>Szczotka nylonowa do szorowarki primaster</t>
  </si>
  <si>
    <t>Szczotka tynex do szorowarki primaster</t>
  </si>
  <si>
    <t>Szczotka nylonowa wysoka do szorowarki primaster</t>
  </si>
  <si>
    <t>Szczotka tynex wysoka do szorowarki primaster</t>
  </si>
  <si>
    <t>Pad nylonowy czarny, zielony do szorowarki primaster</t>
  </si>
  <si>
    <t>Pad z mikrofibry do szorowarki primaster</t>
  </si>
  <si>
    <t xml:space="preserve"> Wkład do pada ręcznego - prostokątny w kolorze brązowym o wymiarze 25x12 cm gr. 2,5 cm do pacek ręcznych i pacek na kij.</t>
  </si>
  <si>
    <t>Wkład do pada ręcznego melaminowy</t>
  </si>
  <si>
    <t>Pad ręczny + kij (zestaw) - prostokątny w kolorze brązowym o wymiarze 25x12 mm gr. 2,5 cm .</t>
  </si>
  <si>
    <t>zestaw</t>
  </si>
  <si>
    <t>Szczotka tyneksowa 450 mm, bardzo twarda do szorowarek i urządzeń czyszczących, przeznaczona do czyszczenia posadzek odpornych na zarysowania. Do urządzenia Numatic 1500 ( TT3450, TT4045, TTB3450 oraz TTB4045).</t>
  </si>
  <si>
    <t>Wiadro plastikowe. Pojemność 10l</t>
  </si>
  <si>
    <t>Wiadro  z ociekaczem do mopa okrągłego Pojemność 12l.</t>
  </si>
  <si>
    <t xml:space="preserve"> Wyciskarka kompatybilna do wózka w/w</t>
  </si>
  <si>
    <t xml:space="preserve"> Mop sznurkowy, wkręcany, długość sznurka min. 20 cm. Gramatura min. 250g.</t>
  </si>
  <si>
    <t>Mop sznurkowy, wkręcany, długość sznurka min. 30cm. Gramatura min. 300g.</t>
  </si>
  <si>
    <t xml:space="preserve"> Mop profesjonalny sznurkowy z agrafką, gramatura min. 400g</t>
  </si>
  <si>
    <t xml:space="preserve"> Końcówka MOP wykonana z bawełny, paski, na trzonek wkręcany. Długość 30cm.</t>
  </si>
  <si>
    <t xml:space="preserve"> szt.</t>
  </si>
  <si>
    <t>Wkład do mopa płaskiego 40 cm , szenilowy, mocowanie kieszeniowe proste</t>
  </si>
  <si>
    <t>Wkład do pada, sznurkowy bawełniany długość 100 cm mocowanie kieszeniowe półokrągłe</t>
  </si>
  <si>
    <t>Wkład do pada,  sznurkowy bawełniany długość 100 cm,  mocowanie kieszeniowe proste</t>
  </si>
  <si>
    <t>Wkład do mopa płaskiego bawełna- mikrofibra, długość  40 cm mocowanie na uchwyt trapezowy.</t>
  </si>
  <si>
    <t>Wkład do mopa płaskiego bawełna- mikrofibra 40 cm mocowanie na dwie kieszenie</t>
  </si>
  <si>
    <t>Wkład do mopa płaskiego bawełna- mikrofibra 40 cm mocowanie typu kombi (2 kieszenie + tasiemka)</t>
  </si>
  <si>
    <t>Wkład do mopa płaskiego bawełna - mikrofibra 50 cm mocowanie na uchwyt trapezowy</t>
  </si>
  <si>
    <t>Wkład do mopa płaskiego bawełna - mikrofibra 50 cm mocowanie na dwie kieszenie</t>
  </si>
  <si>
    <t xml:space="preserve"> Wkład do mopa płaskiego bawełna - mikrofibra 50 cm mocowanie typu kombi (2 kieszenie + tasiemka)</t>
  </si>
  <si>
    <t>Wkład do mopa płaskiego bawełna 80 cm akrylowy mocowanie kieszeniowe półokrągłe</t>
  </si>
  <si>
    <t>Wkład do mopa płaskiego bawełna 80 cm akrylowy mocowanie kieszeniowe proste</t>
  </si>
  <si>
    <t>Wkład do pada sznurkowego, bawełniany długość 40cm mocowanie na dwie kieszenie</t>
  </si>
  <si>
    <t xml:space="preserve"> Wkład do pada sznurkowego, bawełniany długość 40cm mocowanie typu kombi (2 kieszenie + tasiemka)</t>
  </si>
  <si>
    <t>Wkład do pada sznurkowego, bawełniany długość 50cm mocowanie na uchwyt trapezowy</t>
  </si>
  <si>
    <t>Wkład do pada sznurkowego, bawełniany długość 50cm mocowanie na dwie kieszenie</t>
  </si>
  <si>
    <t>Wkład do pada sznurkowego, bawełniany długość  80cm mocowanie kieszeniowe półokrągłe</t>
  </si>
  <si>
    <t>Wkład do pada bawełniany długość 45 cm mocowanie na zatrzaski</t>
  </si>
  <si>
    <t>Wkład do pada bawełniany długość 50cm mocowanie na zatrzaski</t>
  </si>
  <si>
    <t>Wkład do mopa Vileda Ultramax płaski 35cm</t>
  </si>
  <si>
    <t>Wkład do mopa płaskiego z mikrofibry 40 cm mocowanie na uchwyt trapezowy.</t>
  </si>
  <si>
    <t>Wkład do mopa płaskiego z mikrofibry 40 cm mocowanie na dwie kieszenie.</t>
  </si>
  <si>
    <t xml:space="preserve"> Wkład do mopa płaskiego z mikrofibry 40 cm mocowanie typu kombi (2 kieszenie + tasiemka)</t>
  </si>
  <si>
    <t>Wkład do mopa płaskiego z mikrofibry 50 cm mocowanie na uchwyt trapezowy</t>
  </si>
  <si>
    <t>Wkład do mopa płaskiego z mikrofibry 50 cm mocowanie na dwie kieszenie</t>
  </si>
  <si>
    <t>Wkład do mopa płaskiego z mikrofibry 50 cm, mocowanie typu kombi (2 kieszenie + tasiemka)</t>
  </si>
  <si>
    <t>Wkład do mopa płaskiego z mikrofibry 80 cm mocowanie kieszeniowe półokrągłe</t>
  </si>
  <si>
    <t>Wkład do mopa płaskiego z mikrofibry 80 cm mocowanie kieszeniowe proste</t>
  </si>
  <si>
    <t>Kij , drążek aluminiowy, teleskopowy 140 cm do stelaża speedy .</t>
  </si>
  <si>
    <t xml:space="preserve">Stelaż speedy 40 cm. Kompatybilny z w/w kijem  </t>
  </si>
  <si>
    <t>Wkład do pada na zatrzaski 40 cm Mikrofaza</t>
  </si>
  <si>
    <t>Zapas speedy 40 cm do NUMATIC SCA</t>
  </si>
  <si>
    <t xml:space="preserve"> Mop płaski kieszeniowy do uchwytów zapinanych bawełniany cały kpl. z kijem 40cm</t>
  </si>
  <si>
    <t xml:space="preserve"> Mop płaski kieszeniowy do uchwytów zapinanych bawełniany cały kpl. z kijem 45cm</t>
  </si>
  <si>
    <t>Mop płaski kieszeniowy do uchwytów zapinanych bawełniany cały kpl. z kijem 50cm</t>
  </si>
  <si>
    <t>kol</t>
  </si>
  <si>
    <t>Mop płaski kieszeniowy do uchwytów zapinanych bawełniany cały kpl. z kijem 100 cm</t>
  </si>
  <si>
    <t xml:space="preserve"> Mop płaski kieszeniowy do uchwytów zapinanych typu "Speedy" 40cm</t>
  </si>
  <si>
    <t xml:space="preserve"> Mop płaski kieszeniowy do uchwytów zapinanych typu "Speedy" 45cm</t>
  </si>
  <si>
    <t>Mop płaski kieszeniowy do uchwytów zapinanych typu "Speedy"50cm</t>
  </si>
  <si>
    <t>Wkład do mopa płaskiego bawełniany na uszy (typ SPEEDY 50)</t>
  </si>
  <si>
    <t>Razem</t>
  </si>
  <si>
    <t>op</t>
  </si>
  <si>
    <t>para</t>
  </si>
  <si>
    <t>Aerozol do mebli z woskiem pszczelim (meble drewniane). Przeznaczony do stosowania na wszystkich zabezpieczonych powierzchniach drewnianych. Pojemność 300 ml</t>
  </si>
  <si>
    <t>Ocet spirytusowy. Pojemność 0,5 l.</t>
  </si>
  <si>
    <t>Proszek do prania w pralkach automatycznych. Opakowanie 5,85kg.</t>
  </si>
  <si>
    <t>Załącznik nr 2 do SWZ</t>
  </si>
  <si>
    <t>Płyn do WC o działaniu dezynfekującym, wybielającym, przeciwdziałający powstawaniu osadu, gęsty i skoncentrowany, likwidujący bakterie, grzyby i glony. Pojemność 1250 ml.</t>
  </si>
  <si>
    <t xml:space="preserve">Płyn do WC, dezynfekujący, usuwający kamień, grzyby, bakterie. Pojemność 750 ml.  </t>
  </si>
  <si>
    <t>Żelowy krążek do WC aplikowany bezpośrednio do wnętrza muszli toaletowej bez konieczności jej dotykania Opakowanie z aplikatorem  zawiera 6 szt.</t>
  </si>
  <si>
    <t>Skoncentrowany preparat do czyszczenia urządzeń sanitarnych, usuwający osady z kamienia i rdzy. Opakowanie 1L.</t>
  </si>
  <si>
    <t>Zagęszczony płyn do czyszczenia, dezynfekcji i wybielania służący do: czyszczenia płytek ceramicznych, fug, zlewów, umywalek, wanien, dezynfekcji urządzeń sanitarnych i powierzchni, wybielania tkanin, - działający bakteriobójczo i grzybobójczo. Produkt biobójczy. Pojemność  5 l.</t>
  </si>
  <si>
    <t xml:space="preserve">Płyn do kuchni w sprayu. Środek usuwający tłuste plamy, okruszki pozostałe z pożywienia oraz zaschnięty brud. Usuwa przypalony tłuszcz. Płyn z atomizerem można stosować na kuchenki, okapy, piekarniki, garnki, kafelki, lodówki. Pojemność 750 ml.  </t>
  </si>
  <si>
    <t>Profesjonalny preparat do mycia i czyszczenia łazienek, kabin prysznicowych, wanien kąpielowych. Przeznaczony do powierzchni i urządzeń odpornych na działanie kwasów, usuwający kamień wodny, złogi mydeł, rdzę, brud i inne zanieczyszczenia, nadający połysk, nie powodujący uszkodzeń mytych powierzchni, o kompozycji zapachowej. Odczyn PH koncentratu:1. Opakowanie: 10L.  (Płyn Septa Sanitar BC3 lub równoważny</t>
  </si>
  <si>
    <t>Żel do czyszczenia łazienek, na kamień i osady z mydła. Zawierający mniej niż 5% anionowe środki powierzchniowo czynne, niejonowe środki powierzchniowo czynne, kompozycje zapachowe, Butylphenyl Methylpropional, Hexyl Cinnamal. Pojemność  500 ml</t>
  </si>
  <si>
    <t>Środek do czyszczenia z aktywną pianą. Produkt służący do czyszczenia: umywalki, wanny, kabiny prysznicowej, muszli klozetowej, płytek ceramicznych, powierzchni chromowych, podłóg oraz blatów kuchennych. Pojemność 600 ml</t>
  </si>
  <si>
    <t>Płyn do dezynfekcji rąk. Zwalcza:bakterie,grzyby; candida albicans i aspergillus niger,prątki,wirusy
Skład: etanol 80-85%. Opakowanie 5 l.</t>
  </si>
  <si>
    <t>Płynny, alkoholowy preparat dezynfekcyjno-myjący o działaniu bakteriobójczym i grzybobójczym . Atomizer. Pojemność 0,6l .</t>
  </si>
  <si>
    <t>Profesjonalny, antypoślizgowy i antystatyczny płyn do mycia podłóg. Nisko pieniący, myjąco-pielęgnacyjny preparat do mycia posadzek, na bazie emulsji woskowych; posiada właściwości antypoślizgowe, antyrefleksyjne i antystatyczne; uzupełnia i odnawia warstwy polimerowe; przy niskich stężeniach daje efekt wybłyszczenia; bez smugowy; zabezpiecza posadzkę; utrudnia osadzanie się brudu; polerowany na wysoki połysk. Pojemność 5 l.</t>
  </si>
  <si>
    <t>Antypoślizgowy płyn do mycia podłóg. Środek na bazie polimerów do codziennego mycia i pielęgnacji wszelkich podłóg, zabezpieczonych i niezabezpieczonych warstwami polimerowymi, takich jak: panele podłogowe, parkiet, linoleum, PCV, płytki ceramiczne, guma, beton, marmur itp. Na mytej powierzchni pozostawia mikrofilm, nie tworząc przy tym stałej warstwy ochronnej. Preparat posiada właściwości antypoślizgowe. Przy niskich stężeniach ( ok 25 ml na 10 L wody ) daje efekt wybłyszczenia, przy wyższych ( ok 100 ml na 10 L wody ) stężeniach chroni powierzchnię przed zabrudzeniami. Szczególnie zalecany do stosowania w holach, korytarzach i na obiektach sportowych. Pojemność 10 l.</t>
  </si>
  <si>
    <t>Środek do czyszczenia posadzek. Silny środek czyszczący o właściwościach pielęgnacyjnych. Dzięki zawartości mikro emulsji posiada wzmocnioną siłę rozpuszczania cząsteczek brudu,tłuszczy, oleju. Słabo pieniący system środków powierzchniowo czynnych - nadający się do zastosowania w automatach czyszczących. Usuwający gumę, ślady po atramencie i długopisie. Wysychając nie pozostawiając śladów, nadający połysk, o kompozycji zapachowej. Pojemność 10l</t>
  </si>
  <si>
    <t>Środek czeszczący o wysokiej skuteczności czyszczenia, o wysokim stopieniu rozpuszczania kamienia, z łatwością usuwający rdzę, zabrudzenia pochodzenia tłuszczowego, mydło wapniowe. Zastosowanie: Środek do bieżącego czyszczenia sanitariatów, posadzek, armatury również chromowanej, usuwający kamień , środek do maszyn czyszczących . Pojemność 1 L.</t>
  </si>
  <si>
    <t>Środek do urządzenia NUMATIC do czyszczenia plaży basenu .Właściwości produktu: Środek o silnych właściwościach myjących, zawierający komponenty pielęgnacyjne. Przeznaczony do utrzymywania czystości wszystkich wodoodpornych powierzchni podłogowych, zabezpieczonych i niezabezpieczonych. Możliwość mycia ręcznego oraz w automatach czyszcząco-zbierających (nie pieni się). O cytrynowym  zapachu, przyjazny dla skóry rąk. Czyszczonej powierzchni nadający połysk i nie powodujący nadbudowy kolejnych warstw. Pojemność 10 L.</t>
  </si>
  <si>
    <t>Preparat do profesjonalnego mycia i pielęgnacji parkietu do nabłyszczania parkietu ( do maszyny ) Szczególnie zalecany do parkietów, boazerii oraz schodów drewnianych. SKŁAD: Dyspergatory i polimery akrylowe, rozpuszczalniki organiczne, środki pomocnicze. Pojemność 10 l.</t>
  </si>
  <si>
    <t>Środek do pielęgnacji hal sportowych i gimnastycznych. Utrzymujący antypoślizgowość parkietu- wg normy DIN18032/2. Zwiększający żywotność podłogi, zabezpieczający przed zarysowaniami. Pojemność  5l.</t>
  </si>
  <si>
    <t>Środek do gruntownego mycia bardzo zabrudzonych lakierowanych podłóg drewnianych i parkietów, których nie daje się wyczyścić zwykłymi środkami czyszczącymi. Skutecznie usuwający stare środki pielęgnujące i powłoki polimerowe. Pojemność  1l.</t>
  </si>
  <si>
    <t>Środek do czyszczenia deski Barlinek. Właściwości: silny zasadowy detergent do oczyszczania podłóg przed stosowaniem środków typu-Protektora Blask i przed ponownym lakierowaniem podłóg, usuwający brud i plamy Zastosowanie: koncentrat służący do odtłuszczania i dokładnego czyszczenia powierzchni podłóg barlineckich (drewnianych). Zasadowy detergent, skutecznie usuwający brud, trudne do usunięcia plamy i stare powłoki past. Idealny do stosowania przed szlifowaniem i ponownym lakierowaniem podłogi, a także przed odświeżaniem środkiem typu -Protektor Blask. Pojemność 1 l.</t>
  </si>
  <si>
    <t>Płyn do mycia drewna: do podłóg i mebli drewnianych z gęstą formułą, która czyści, usuwa kurz, odżywia, odświeża i pielęgnuje do wszystkich zmywalnych powierzchniach drewnianych (podłogi, drzwi, okna i inne), nie pozostawiający smug. Zawierający: &lt;5% niejonowe środki powierzchniowo czynne, &lt;5% mydło, kompozycje zapachowe, Pojemność 750 ml.</t>
  </si>
  <si>
    <t>Płyn do mycia podłóg drewnianych z olejkiem sosnowym i składnikiem antyelektrostatycznym. Nadający się również do mycia podłóg: lakierowanych, ceramicznych i z tworzyw sztucznych w tym z PCV, kamienia oraz paneli podłogowych. Pojemność 1L.</t>
  </si>
  <si>
    <t>Emulsja przeznaczona do pielęgnacji i konserwacji podłóg z tworzyw sztucznych, podłóg drewnianych i malowanych, parkietów, mozaiki drewnianej, podłóg z płytek ceramicznych. Pojemność 450 ml.</t>
  </si>
  <si>
    <t>Pasta rozpuszczalnikowa do czyszczenia i konserwacji podłóg drewnianych, kamiennych, biała. Pasta płynna woskowo-rozpuszczalnikowa Charakteryzująca się bardzo dobrymi właściwościami konserwującymi drewno. Składająca się z najwyższej jakości wosków, które nadają drewnu wodoodporność i wytrzymałość na większość zabrudzeń, dodają połysk i zapobiegają rozsychaniu się podłogi. Szczególnie do czyszczenia, konserwacji i nabłyszczania parkietów. Posiada atest PZH. Pojemność 440 ml</t>
  </si>
  <si>
    <t>Pasta do podłóg drewnianych w puszce metalowej. Zawierająca wosk pochodzenia naturalnego oraz wosk pszczeli. Opakowanie 240 g.</t>
  </si>
  <si>
    <t>Zmywacz do kleju Barlinek 1K STP. Intensywny środek czyszczący na bazie alkoholu: przeznaczony do zmywania zabrudzeń powstałych w czasie przyklejania podłóg drewnianych, usuwający pozostałości niezaschniętego kleju z powierzchni lakierowanych fabrycznie podłóg drewnianych. Pojemność 1l.</t>
  </si>
  <si>
    <t>Środek czyszczący i pielęgnujący do stali nierdzewnej ( do stali błyszczącej). Pojemność 200ml.</t>
  </si>
  <si>
    <t>Preparat przeznaczony do usuwania uporczywych przypaleń oraz zabrudzeń z rusztu grilla. Środek w sprayu wytwarzający aktywna pianę , która utrzymuje się na czyszconej powierzchni. Skutecznie usuwający tłuszcz oraz ślady spalenizny. Pojemność 500ml</t>
  </si>
  <si>
    <t>Płyn do naczyń typu balsam. Skutecznie usuwajacy tłuszcz, delikatny dla skóry dłoni. Skład: 5-15% anionowe środki powierzchniowo czynne, &lt;5% amfoteryczne środki powierzchniowo czynne, kompozycja zapachowa. Pojemność 750 ml.</t>
  </si>
  <si>
    <t>Płyn do naczyń typu balsam. Skutecznie usuwający tłuszcz, delikatny dla skóry dłoni. Skład: 5-15% anionowe środki powierzchniowo czynne, &lt;5% amfoteryczne środki powierzchniowo czynne, kompozycja zapachowa Opakowanie 4,5l.</t>
  </si>
  <si>
    <t>Dozownik do mydła, pojemność 0,5l. Materiał obudowy: tworzywo ABS, kolor obudowy: biały, sposób uruchamiania: przycisk. Przeznaczenie: mydło w płynie. Rodzaj montażu: naścienny, przykręcany. Opakowanie zawiera zestaw wkrętów z kołkami, zawór niekapek, zbiornik wielokrotnego napełniania, można uzupełniać z kanistra.</t>
  </si>
  <si>
    <t>Worki na śmieci czarne. Pojemność 35 l.  Rrozmiar 50x60 cm. Gruba folia-podwójna warstwa zewnętrzna granatowa, wewnętrzna czarna.Wiązane na górze. Opakowanie zawiera 20 szt.</t>
  </si>
  <si>
    <t>Worki do śmieci pojemność 35l. Rozmiar 52x74 cm.Gruba folia. Rączki do przenoszenia (jak reklamówka). Kolor żółty. Opakowanie zawiera 20 szt.</t>
  </si>
  <si>
    <t xml:space="preserve"> Reklamówki na obuwie. Wymiary 30/8X55. 200 szt. w opakowaniu.</t>
  </si>
  <si>
    <t>Odświeżacz powietrza w aerozolu, różne zapachy (oprócz leśnego i morskiego) Pojemność 300 ml.</t>
  </si>
  <si>
    <t>Automatyczny odświeżacz powietrza- działanie w dwóch trybach, automatycznie i  ręcznie za pomocą przycisku. Zestaw zawiera urządzenie, wkład zapachowy 269 ml i baterie.</t>
  </si>
  <si>
    <t>Ściągaczka ręczna do okien szerokość 30cm na wysięgniku ( dwustronna) .</t>
  </si>
  <si>
    <t>Miotła drewniana szerokości  40 cm  z  trzonkiem  wkręcanym drewnianym długość 150cm</t>
  </si>
  <si>
    <t xml:space="preserve">Miotła plastikowa z włosiem szerokości 30 cm z  trzonkiem  wkręcanym drewnianym  </t>
  </si>
  <si>
    <t>Szorowarka ręczna do doczyszczania każdej powierzchni. Przeznaczona głównie do miejsc, do których utrudniony mają dostęp zwykłe szorowarki, idealna podczas mycia murów, ścian czy schodów. Zestaw zawiera szorowarkę z uchwytem padu, szczotkę tyneksową, baterię, ładowarkę oraz teleskopowy uchwyt aluminiowy. Szerokość  szczotki: 180 mm, szerokość  pada: 150 mm, waga z baterią nie więcej niż 3 kg. Obroty 300- 350 rpm. Czas pracy: min.45 minut. Czas ładowania bateria:nie mniej  60 minut.</t>
  </si>
  <si>
    <t>Wózek jedno wiaderkowy z prasą, o pojemności całkowitej 20L, przeznaczony do mycia powierzchni. Wykonany z polipropylenu. Do wiaderka przymowacowana metalowa rączka umożliwiająca podnoszenie wózka. Wiadro zawiera ruchomą przegrodę, dzielącą je na dwie komory. Posiada cztery gumowane kółka jezdne o średnicy 5 cm(+/-1%), napis ostrzegawczy oraz znak " Uwaga Ślisko" Wózek wyposażony jest w prasę do wyciskania nakładek, które można łatwo demontować. Wysokość wózka  67 cm(+/-1%), szerokość wózka 27cm(+/-1%), długość 63cm  (+/-1%)</t>
  </si>
  <si>
    <t>Wiadro z wyciskarką i  mopem płaskim .Mikroaktywne włókna nakładki,wymiary nakładki: 35,5 x 13,5 cm(+/-1%). Drążek teleskopowy 130 cm. W zestawie wymienny wkład. (+/-1%)</t>
  </si>
  <si>
    <t xml:space="preserve">Wózek do mycia podłóg jedno-wiaderkowy z koszykiem i wyciskarką. Wózek do mycia podłóg wykonany ze stali chromowanej, wyposażony w jedno wiaderko, wyciskarkę szczękową, koszyk na środki czystości lub akcesoria do sprzątania. Konstrukcja wózka oraz koszyk wykonane są ze stali chromowanej. Cała konstrukcja wózka umieszczona jest na gumowych kółkach samo skrętnych o średnicy  7 cm(+/-1%). Wiaderko wykonane jest z wysokiej jakości tworzywa sztucznego ABS . </t>
  </si>
  <si>
    <t>Wózek serwisowy do sprzątania.  Wyposażony w dwa plastikowe wiadra: 28L i 15L oraz kuwetę na akcesoria do sprzątania, wyciskarkę doczołową i pojemnik na odpadki. Konstrukcja wózka metalowa.  Oprócz tego posiada przymocowany kosz na odpadki, kuwetę na środki czystości i artykuły higieniczne o pojemności 4L oraz wyciskarkę do mopów, dopasowaną do każdego typu nakładek - mopów sznurkowych lub płaskich. . Wymiary (dł. szer. wys.) dł.800mm(+/-1%), szer.410mm(+/-1%), wys.1250 mm (+,- 1%)</t>
  </si>
  <si>
    <t xml:space="preserve">Wkład do pada sznurkowego, bawełniany długość  50cm mocowanie typu kombi (2 kieszenie + tasiemka) </t>
  </si>
  <si>
    <t>Wkład do pada sznurkowego, bawełniany długość  80cm mocowanie kieszeniowe proste</t>
  </si>
  <si>
    <t>Szczotka kula z wysięgnikiem do kurzu i pajęczyn</t>
  </si>
  <si>
    <t xml:space="preserve"> Preparat w sprayu do usuwania kleju. Rozpuszczalnik do szybkiego i całkowitego usuwania resztek kleju ( np. folii samoprzylepnych, naklejek itp.) oraz papierowych etykiet samoprzylepnych. Do zastosowania na wszelkich twardych powierzchniach tj.: metal, szkło, powierzchnie lakierowane, porcelana, drewno oraz tworzywa sztuczne. Pojemność 200 ml.</t>
  </si>
  <si>
    <t>Płyn uniwersalny do czyszczenia wszystkich powierzchni. Zawierający &lt;5% anionowe środki powierzchniowo czynne, niejonowe środki powierzchniowo czynne, kompozycje zapachowe, glutaral, linalool, cinnamyl alcohol, hexyl cinnamal, coumarin, benzyl salicylatee, limonene, butylphenyl methylpropional.ph6-8. Pojemność 1L.</t>
  </si>
  <si>
    <t>Płyn do WC i urządzeń sanitarnych. Usuwający osad kamienny, brud i przykry zapach. Pojemność  700 ml.</t>
  </si>
  <si>
    <t>Żel do toalet 360ml+koszyk.Składniki:5-15% anionowe i niejonowe środki powierzchniowo czynne, kompozycja zapachowa. Pojemność 360 ml</t>
  </si>
  <si>
    <t>wartość brutto  z oferty</t>
  </si>
  <si>
    <t>Wartość brutto -sprawdzenie</t>
  </si>
  <si>
    <r>
      <t>Formularz przedmiotowo-cenowy-</t>
    </r>
    <r>
      <rPr>
        <b/>
        <sz val="14"/>
        <color rgb="FFFF0000"/>
        <rFont val="Calibri"/>
        <family val="2"/>
        <charset val="238"/>
      </rPr>
      <t>poprawienie oczywistych omyłek rachunkowych</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</si>
</sst>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zł&quot;_-;\-* #,##0.00\ &quot;zł&quot;_-;_-* &quot;-&quot;??\ &quot;zł&quot;_-;_-@_-"/>
    <numFmt numFmtId="43" formatCode="_-* #,##0.00\ _z_ł_-;\-* #,##0.00\ _z_ł_-;_-* &quot;-&quot;??\ _z_ł_-;_-@_-"/>
    <numFmt numFmtId="164" formatCode="_-* #,##0.00&quot; zł&quot;_-;\-* #,##0.00&quot; zł&quot;_-;_-* \-??&quot; zł&quot;_-;_-@_-"/>
    <numFmt numFmtId="165" formatCode="[$-415]General"/>
  </numFmts>
  <fonts count="20">
    <font>
      <sz val="11"/>
      <color theme="1"/>
      <name val="Calibri"/>
      <family val="2"/>
      <charset val="238"/>
      <scheme val="minor"/>
    </font>
    <font>
      <sz val="11"/>
      <color theme="1"/>
      <name val="Calibri"/>
      <family val="2"/>
      <charset val="238"/>
      <scheme val="minor"/>
    </font>
    <font>
      <sz val="11"/>
      <color rgb="FF000000"/>
      <name val="Calibri"/>
      <family val="2"/>
      <charset val="238"/>
    </font>
    <font>
      <sz val="12"/>
      <color rgb="FF000000"/>
      <name val="Calibri"/>
      <family val="2"/>
      <charset val="238"/>
    </font>
    <font>
      <sz val="10"/>
      <color rgb="FF000000"/>
      <name val="Calibri"/>
      <family val="2"/>
      <charset val="238"/>
    </font>
    <font>
      <sz val="10"/>
      <color rgb="FF000000"/>
      <name val="Arial"/>
      <family val="2"/>
      <charset val="1"/>
    </font>
    <font>
      <sz val="11"/>
      <color rgb="FF3F3F76"/>
      <name val="Calibri"/>
      <family val="2"/>
      <charset val="238"/>
    </font>
    <font>
      <b/>
      <sz val="11"/>
      <color rgb="FFFFFFFF"/>
      <name val="Calibri"/>
      <family val="2"/>
      <charset val="238"/>
    </font>
    <font>
      <sz val="10"/>
      <color rgb="FF000000"/>
      <name val="Arial"/>
      <family val="2"/>
      <charset val="238"/>
    </font>
    <font>
      <sz val="10"/>
      <name val="Arial"/>
      <family val="2"/>
      <charset val="1"/>
    </font>
    <font>
      <sz val="10"/>
      <color rgb="FF333333"/>
      <name val="Arial"/>
      <family val="2"/>
      <charset val="238"/>
    </font>
    <font>
      <sz val="11"/>
      <color rgb="FF000000"/>
      <name val="Arial1"/>
      <charset val="238"/>
    </font>
    <font>
      <sz val="9"/>
      <color rgb="FF000000"/>
      <name val="Arial"/>
      <family val="2"/>
      <charset val="238"/>
    </font>
    <font>
      <sz val="11"/>
      <color rgb="FF006100"/>
      <name val="Calibri"/>
      <family val="2"/>
      <charset val="238"/>
      <scheme val="minor"/>
    </font>
    <font>
      <sz val="11"/>
      <color rgb="FFFF0000"/>
      <name val="Calibri"/>
      <family val="2"/>
      <charset val="238"/>
      <scheme val="minor"/>
    </font>
    <font>
      <b/>
      <sz val="14"/>
      <color rgb="FF000000"/>
      <name val="Calibri"/>
      <family val="2"/>
      <charset val="238"/>
    </font>
    <font>
      <sz val="11"/>
      <name val="Calibri"/>
      <family val="2"/>
      <charset val="238"/>
      <scheme val="minor"/>
    </font>
    <font>
      <sz val="11"/>
      <name val="Calibri"/>
      <family val="2"/>
      <charset val="238"/>
    </font>
    <font>
      <b/>
      <sz val="14"/>
      <color rgb="FFFF0000"/>
      <name val="Calibri"/>
      <family val="2"/>
      <charset val="238"/>
    </font>
    <font>
      <b/>
      <sz val="11"/>
      <color rgb="FFFF0000"/>
      <name val="Calibri"/>
      <family val="2"/>
      <charset val="238"/>
      <scheme val="minor"/>
    </font>
  </fonts>
  <fills count="18">
    <fill>
      <patternFill patternType="none"/>
    </fill>
    <fill>
      <patternFill patternType="gray125"/>
    </fill>
    <fill>
      <patternFill patternType="solid">
        <fgColor rgb="FFFFFFFF"/>
        <bgColor rgb="FFFFFFCC"/>
      </patternFill>
    </fill>
    <fill>
      <patternFill patternType="solid">
        <fgColor rgb="FFA6A6A6"/>
        <bgColor rgb="FFA5A5A5"/>
      </patternFill>
    </fill>
    <fill>
      <patternFill patternType="solid">
        <fgColor rgb="FFC5E0B4"/>
        <bgColor rgb="FFCCFFCC"/>
      </patternFill>
    </fill>
    <fill>
      <patternFill patternType="solid">
        <fgColor rgb="FFBFBFBF"/>
        <bgColor rgb="FFA6A6A6"/>
      </patternFill>
    </fill>
    <fill>
      <patternFill patternType="solid">
        <fgColor rgb="FFFFCC99"/>
        <bgColor rgb="FFC5E0B4"/>
      </patternFill>
    </fill>
    <fill>
      <patternFill patternType="solid">
        <fgColor rgb="FFA5A5A5"/>
        <bgColor rgb="FFA6A6A6"/>
      </patternFill>
    </fill>
    <fill>
      <patternFill patternType="solid">
        <fgColor rgb="FFCCFFCC"/>
        <bgColor rgb="FFCCFFFF"/>
      </patternFill>
    </fill>
    <fill>
      <patternFill patternType="solid">
        <fgColor rgb="FFC6EFCE"/>
      </patternFill>
    </fill>
    <fill>
      <patternFill patternType="solid">
        <fgColor theme="9" tint="0.59999389629810485"/>
        <bgColor rgb="FFA5A5A5"/>
      </patternFill>
    </fill>
    <fill>
      <patternFill patternType="solid">
        <fgColor theme="0"/>
        <bgColor rgb="FFCCFFFF"/>
      </patternFill>
    </fill>
    <fill>
      <patternFill patternType="solid">
        <fgColor theme="0" tint="-0.249977111117893"/>
        <bgColor rgb="FFA5A5A5"/>
      </patternFill>
    </fill>
    <fill>
      <patternFill patternType="solid">
        <fgColor theme="0" tint="-0.249977111117893"/>
        <bgColor rgb="FFA6A6A6"/>
      </patternFill>
    </fill>
    <fill>
      <patternFill patternType="solid">
        <fgColor theme="7" tint="0.79998168889431442"/>
        <bgColor indexed="64"/>
      </patternFill>
    </fill>
    <fill>
      <patternFill patternType="solid">
        <fgColor theme="7" tint="0.79998168889431442"/>
        <bgColor rgb="FFA6A6A6"/>
      </patternFill>
    </fill>
    <fill>
      <patternFill patternType="solid">
        <fgColor theme="7" tint="0.79998168889431442"/>
        <bgColor rgb="FFA5A5A5"/>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diagonal/>
    </border>
    <border>
      <left/>
      <right style="medium">
        <color indexed="64"/>
      </right>
      <top style="medium">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medium">
        <color auto="1"/>
      </right>
      <top style="thin">
        <color auto="1"/>
      </top>
      <bottom style="medium">
        <color auto="1"/>
      </bottom>
      <diagonal/>
    </border>
  </borders>
  <cellStyleXfs count="7">
    <xf numFmtId="0" fontId="0" fillId="0" borderId="0"/>
    <xf numFmtId="44" fontId="1" fillId="0" borderId="0" applyFont="0" applyFill="0" applyBorder="0" applyAlignment="0" applyProtection="0"/>
    <xf numFmtId="0" fontId="2" fillId="0" borderId="0"/>
    <xf numFmtId="0" fontId="6" fillId="6" borderId="1" applyProtection="0"/>
    <xf numFmtId="0" fontId="7" fillId="7" borderId="2" applyProtection="0"/>
    <xf numFmtId="165" fontId="11" fillId="0" borderId="0" applyBorder="0" applyProtection="0"/>
    <xf numFmtId="0" fontId="13" fillId="9" borderId="0" applyNumberFormat="0" applyBorder="0" applyAlignment="0" applyProtection="0"/>
  </cellStyleXfs>
  <cellXfs count="80">
    <xf numFmtId="0" fontId="0" fillId="0" borderId="0" xfId="0"/>
    <xf numFmtId="0" fontId="0" fillId="0" borderId="0" xfId="2" applyFont="1"/>
    <xf numFmtId="0" fontId="0" fillId="0" borderId="0" xfId="2" applyFont="1" applyAlignment="1">
      <alignment horizontal="left"/>
    </xf>
    <xf numFmtId="0" fontId="0" fillId="0" borderId="0" xfId="2" applyFont="1" applyAlignment="1">
      <alignment horizontal="center" vertical="center"/>
    </xf>
    <xf numFmtId="0" fontId="0" fillId="2" borderId="0" xfId="2" applyFont="1" applyFill="1"/>
    <xf numFmtId="0" fontId="0" fillId="2" borderId="0" xfId="2" applyFont="1" applyFill="1" applyBorder="1" applyAlignment="1">
      <alignment horizontal="center" vertical="center" wrapText="1"/>
    </xf>
    <xf numFmtId="0" fontId="0" fillId="0" borderId="0" xfId="2" applyFont="1" applyAlignment="1">
      <alignment horizontal="center" wrapText="1"/>
    </xf>
    <xf numFmtId="0" fontId="0" fillId="0" borderId="0" xfId="2" applyFont="1" applyAlignment="1">
      <alignment horizontal="center"/>
    </xf>
    <xf numFmtId="0" fontId="4" fillId="0" borderId="3" xfId="2" applyFont="1" applyBorder="1" applyAlignment="1" applyProtection="1">
      <alignment horizontal="center" vertical="center"/>
    </xf>
    <xf numFmtId="0" fontId="4" fillId="0" borderId="3" xfId="2" applyFont="1" applyBorder="1" applyAlignment="1" applyProtection="1">
      <alignment horizontal="center" vertical="center" wrapText="1"/>
    </xf>
    <xf numFmtId="0" fontId="0" fillId="0" borderId="3" xfId="2" applyFont="1" applyBorder="1" applyAlignment="1" applyProtection="1">
      <alignment horizontal="center" vertical="center"/>
    </xf>
    <xf numFmtId="0" fontId="5" fillId="0" borderId="3" xfId="2" applyFont="1" applyBorder="1" applyAlignment="1" applyProtection="1">
      <alignment vertical="center" wrapText="1"/>
    </xf>
    <xf numFmtId="44" fontId="0" fillId="5" borderId="5" xfId="1" applyFont="1" applyFill="1" applyBorder="1" applyAlignment="1" applyProtection="1">
      <alignment horizontal="center" vertical="center"/>
      <protection locked="0"/>
    </xf>
    <xf numFmtId="164" fontId="0" fillId="0" borderId="3" xfId="2" applyNumberFormat="1" applyFont="1" applyBorder="1" applyAlignment="1" applyProtection="1">
      <alignment horizontal="center" vertical="center"/>
    </xf>
    <xf numFmtId="0" fontId="8" fillId="0" borderId="3" xfId="2" applyFont="1" applyBorder="1" applyAlignment="1" applyProtection="1">
      <alignment vertical="center" wrapText="1"/>
    </xf>
    <xf numFmtId="0" fontId="9" fillId="0" borderId="3" xfId="2" applyFont="1" applyBorder="1" applyAlignment="1" applyProtection="1">
      <alignment vertical="center" wrapText="1"/>
    </xf>
    <xf numFmtId="165" fontId="12" fillId="0" borderId="3" xfId="5" applyFont="1" applyBorder="1" applyAlignment="1" applyProtection="1">
      <alignment wrapText="1"/>
    </xf>
    <xf numFmtId="0" fontId="0" fillId="0" borderId="0" xfId="2" applyFont="1" applyProtection="1"/>
    <xf numFmtId="0" fontId="0" fillId="2" borderId="0" xfId="2" applyFont="1" applyFill="1" applyBorder="1" applyAlignment="1" applyProtection="1">
      <alignment horizontal="center"/>
    </xf>
    <xf numFmtId="164" fontId="0" fillId="2" borderId="0" xfId="2" applyNumberFormat="1" applyFont="1" applyFill="1" applyBorder="1" applyProtection="1"/>
    <xf numFmtId="164" fontId="0" fillId="2" borderId="0" xfId="2" applyNumberFormat="1" applyFont="1" applyFill="1" applyBorder="1" applyAlignment="1" applyProtection="1">
      <alignment horizontal="center"/>
    </xf>
    <xf numFmtId="0" fontId="0" fillId="0" borderId="0" xfId="2" applyFont="1" applyAlignment="1" applyProtection="1">
      <alignment horizontal="center" vertical="center"/>
    </xf>
    <xf numFmtId="0" fontId="4" fillId="0" borderId="5" xfId="2" applyFont="1" applyBorder="1" applyAlignment="1" applyProtection="1">
      <alignment horizontal="center" vertical="center" wrapText="1"/>
    </xf>
    <xf numFmtId="44" fontId="0" fillId="0" borderId="5" xfId="1" applyFont="1" applyBorder="1" applyAlignment="1" applyProtection="1">
      <alignment horizontal="center" vertical="center"/>
    </xf>
    <xf numFmtId="9" fontId="0" fillId="3" borderId="3" xfId="2" applyNumberFormat="1" applyFont="1" applyFill="1" applyBorder="1"/>
    <xf numFmtId="0" fontId="0" fillId="0" borderId="0" xfId="2" applyFont="1" applyBorder="1"/>
    <xf numFmtId="0" fontId="0" fillId="0" borderId="0" xfId="2" applyFont="1" applyBorder="1" applyAlignment="1">
      <alignment horizontal="center"/>
    </xf>
    <xf numFmtId="0" fontId="0" fillId="0" borderId="0" xfId="2" applyFont="1" applyBorder="1" applyProtection="1"/>
    <xf numFmtId="0" fontId="0" fillId="0" borderId="0" xfId="0" applyBorder="1"/>
    <xf numFmtId="0" fontId="0" fillId="11" borderId="0" xfId="2" applyFont="1" applyFill="1" applyBorder="1" applyAlignment="1" applyProtection="1">
      <alignment horizontal="center"/>
    </xf>
    <xf numFmtId="164" fontId="0" fillId="11" borderId="0" xfId="2" applyNumberFormat="1" applyFont="1" applyFill="1" applyBorder="1" applyProtection="1"/>
    <xf numFmtId="164" fontId="0" fillId="0" borderId="7" xfId="2" applyNumberFormat="1" applyFont="1" applyBorder="1" applyAlignment="1" applyProtection="1">
      <alignment horizontal="center" vertical="center"/>
    </xf>
    <xf numFmtId="0" fontId="10" fillId="0" borderId="0" xfId="0" applyFont="1" applyAlignment="1">
      <alignment vertical="center" wrapText="1"/>
    </xf>
    <xf numFmtId="0" fontId="16" fillId="9" borderId="3" xfId="6" applyFont="1" applyBorder="1" applyAlignment="1" applyProtection="1">
      <alignment horizontal="right"/>
    </xf>
    <xf numFmtId="0" fontId="14" fillId="11" borderId="0" xfId="2" applyFont="1" applyFill="1" applyBorder="1" applyAlignment="1" applyProtection="1">
      <alignment horizontal="left" wrapText="1"/>
    </xf>
    <xf numFmtId="164" fontId="14" fillId="11" borderId="0" xfId="2" applyNumberFormat="1" applyFont="1" applyFill="1" applyBorder="1" applyAlignment="1" applyProtection="1">
      <alignment horizontal="left" wrapText="1"/>
    </xf>
    <xf numFmtId="0" fontId="14" fillId="2" borderId="0" xfId="2" applyFont="1" applyFill="1" applyAlignment="1">
      <alignment horizontal="left" wrapText="1"/>
    </xf>
    <xf numFmtId="0" fontId="14" fillId="0" borderId="0" xfId="0" applyFont="1" applyAlignment="1">
      <alignment horizontal="left" wrapText="1"/>
    </xf>
    <xf numFmtId="0" fontId="0" fillId="2" borderId="0" xfId="2" applyFont="1" applyFill="1" applyBorder="1" applyAlignment="1" applyProtection="1">
      <alignment horizontal="left"/>
    </xf>
    <xf numFmtId="43" fontId="0" fillId="0" borderId="0" xfId="2" applyNumberFormat="1" applyFont="1"/>
    <xf numFmtId="43" fontId="0" fillId="0" borderId="0" xfId="2" applyNumberFormat="1" applyFont="1" applyAlignment="1">
      <alignment horizontal="center"/>
    </xf>
    <xf numFmtId="43" fontId="4" fillId="0" borderId="4" xfId="2" applyNumberFormat="1" applyFont="1" applyBorder="1" applyAlignment="1" applyProtection="1">
      <alignment horizontal="center" vertical="center" wrapText="1"/>
    </xf>
    <xf numFmtId="43" fontId="0" fillId="0" borderId="4" xfId="1" applyNumberFormat="1" applyFont="1" applyBorder="1" applyAlignment="1" applyProtection="1">
      <alignment horizontal="center" vertical="center"/>
    </xf>
    <xf numFmtId="43" fontId="0" fillId="0" borderId="9" xfId="1" applyNumberFormat="1" applyFont="1" applyBorder="1" applyAlignment="1" applyProtection="1">
      <alignment horizontal="center" vertical="center"/>
    </xf>
    <xf numFmtId="43" fontId="0" fillId="8" borderId="8" xfId="1" applyNumberFormat="1" applyFont="1" applyFill="1" applyBorder="1" applyAlignment="1" applyProtection="1"/>
    <xf numFmtId="43" fontId="0" fillId="11" borderId="0" xfId="1" applyNumberFormat="1" applyFont="1" applyFill="1" applyBorder="1" applyAlignment="1" applyProtection="1"/>
    <xf numFmtId="43" fontId="0" fillId="2" borderId="0" xfId="1" applyNumberFormat="1" applyFont="1" applyFill="1" applyBorder="1" applyAlignment="1" applyProtection="1"/>
    <xf numFmtId="43" fontId="0" fillId="0" borderId="0" xfId="2" applyNumberFormat="1" applyFont="1" applyProtection="1"/>
    <xf numFmtId="43" fontId="0" fillId="0" borderId="0" xfId="0" applyNumberFormat="1"/>
    <xf numFmtId="0" fontId="0" fillId="14" borderId="3" xfId="2" applyFont="1" applyFill="1" applyBorder="1" applyAlignment="1" applyProtection="1">
      <alignment horizontal="center" vertical="center"/>
    </xf>
    <xf numFmtId="0" fontId="5" fillId="14" borderId="3" xfId="2" applyFont="1" applyFill="1" applyBorder="1" applyAlignment="1" applyProtection="1">
      <alignment vertical="center" wrapText="1"/>
    </xf>
    <xf numFmtId="0" fontId="4" fillId="14" borderId="3" xfId="2" applyFont="1" applyFill="1" applyBorder="1" applyAlignment="1" applyProtection="1">
      <alignment horizontal="center" vertical="center"/>
    </xf>
    <xf numFmtId="44" fontId="0" fillId="15" borderId="5" xfId="1" applyFont="1" applyFill="1" applyBorder="1" applyAlignment="1" applyProtection="1">
      <alignment horizontal="center" vertical="center"/>
      <protection locked="0"/>
    </xf>
    <xf numFmtId="43" fontId="0" fillId="14" borderId="4" xfId="1" applyNumberFormat="1" applyFont="1" applyFill="1" applyBorder="1" applyAlignment="1" applyProtection="1">
      <alignment horizontal="center" vertical="center"/>
    </xf>
    <xf numFmtId="9" fontId="0" fillId="16" borderId="3" xfId="2" applyNumberFormat="1" applyFont="1" applyFill="1" applyBorder="1"/>
    <xf numFmtId="44" fontId="0" fillId="14" borderId="5" xfId="1" applyFont="1" applyFill="1" applyBorder="1" applyAlignment="1" applyProtection="1">
      <alignment horizontal="center" vertical="center"/>
    </xf>
    <xf numFmtId="164" fontId="0" fillId="14" borderId="3" xfId="2" applyNumberFormat="1" applyFont="1" applyFill="1" applyBorder="1" applyAlignment="1" applyProtection="1">
      <alignment horizontal="center" vertical="center"/>
    </xf>
    <xf numFmtId="0" fontId="8" fillId="14" borderId="3" xfId="2" applyFont="1" applyFill="1" applyBorder="1" applyAlignment="1" applyProtection="1">
      <alignment vertical="center" wrapText="1"/>
    </xf>
    <xf numFmtId="0" fontId="0" fillId="17" borderId="3" xfId="2" applyFont="1" applyFill="1" applyBorder="1" applyAlignment="1" applyProtection="1">
      <alignment horizontal="center" vertical="center"/>
    </xf>
    <xf numFmtId="0" fontId="8" fillId="17" borderId="3" xfId="2" applyFont="1" applyFill="1" applyBorder="1" applyAlignment="1" applyProtection="1">
      <alignment vertical="center" wrapText="1"/>
    </xf>
    <xf numFmtId="0" fontId="4" fillId="17" borderId="3" xfId="2" applyFont="1" applyFill="1" applyBorder="1" applyAlignment="1" applyProtection="1">
      <alignment horizontal="center" vertical="center"/>
    </xf>
    <xf numFmtId="164" fontId="0" fillId="2" borderId="0" xfId="2" applyNumberFormat="1" applyFont="1" applyFill="1" applyBorder="1" applyAlignment="1" applyProtection="1">
      <alignment horizontal="center"/>
    </xf>
    <xf numFmtId="43" fontId="0" fillId="17" borderId="4" xfId="1" applyNumberFormat="1" applyFont="1" applyFill="1" applyBorder="1" applyAlignment="1" applyProtection="1">
      <alignment horizontal="center" vertical="center"/>
    </xf>
    <xf numFmtId="44" fontId="0" fillId="17" borderId="5" xfId="1" applyFont="1" applyFill="1" applyBorder="1" applyAlignment="1" applyProtection="1">
      <alignment horizontal="center" vertical="center"/>
    </xf>
    <xf numFmtId="164" fontId="0" fillId="17" borderId="3" xfId="2" applyNumberFormat="1" applyFont="1" applyFill="1" applyBorder="1" applyAlignment="1" applyProtection="1">
      <alignment horizontal="center" vertical="center"/>
    </xf>
    <xf numFmtId="44" fontId="0" fillId="13" borderId="5" xfId="1" applyFont="1" applyFill="1" applyBorder="1" applyAlignment="1" applyProtection="1">
      <alignment horizontal="center" vertical="center"/>
      <protection locked="0"/>
    </xf>
    <xf numFmtId="9" fontId="0" fillId="12" borderId="3" xfId="2" applyNumberFormat="1" applyFont="1" applyFill="1" applyBorder="1"/>
    <xf numFmtId="0" fontId="4" fillId="2" borderId="11" xfId="2" applyFont="1" applyFill="1" applyBorder="1" applyAlignment="1" applyProtection="1">
      <alignment horizontal="center" vertical="center" wrapText="1"/>
    </xf>
    <xf numFmtId="0" fontId="0" fillId="4" borderId="12" xfId="2" applyFont="1" applyFill="1" applyBorder="1" applyAlignment="1" applyProtection="1">
      <alignment horizontal="left" vertical="center"/>
    </xf>
    <xf numFmtId="44" fontId="17" fillId="15" borderId="11" xfId="4" applyNumberFormat="1" applyFont="1" applyFill="1" applyBorder="1" applyAlignment="1" applyProtection="1">
      <alignment horizontal="center" vertical="center"/>
      <protection locked="0"/>
    </xf>
    <xf numFmtId="44" fontId="17" fillId="13" borderId="11" xfId="4" applyNumberFormat="1" applyFont="1" applyFill="1" applyBorder="1" applyAlignment="1" applyProtection="1">
      <alignment horizontal="center" vertical="center"/>
      <protection locked="0"/>
    </xf>
    <xf numFmtId="44" fontId="16" fillId="2" borderId="13" xfId="2" applyNumberFormat="1" applyFont="1" applyFill="1" applyBorder="1"/>
    <xf numFmtId="164" fontId="19" fillId="9" borderId="10" xfId="6" applyNumberFormat="1" applyFont="1" applyBorder="1"/>
    <xf numFmtId="0" fontId="14" fillId="11" borderId="0" xfId="2" applyFont="1" applyFill="1" applyBorder="1" applyAlignment="1" applyProtection="1">
      <alignment horizontal="left" wrapText="1"/>
    </xf>
    <xf numFmtId="0" fontId="14" fillId="2" borderId="0" xfId="2" applyFont="1" applyFill="1" applyBorder="1" applyAlignment="1" applyProtection="1">
      <alignment horizontal="left"/>
    </xf>
    <xf numFmtId="0" fontId="0" fillId="2" borderId="0" xfId="2" applyFont="1" applyFill="1" applyBorder="1" applyAlignment="1" applyProtection="1">
      <alignment horizontal="left"/>
    </xf>
    <xf numFmtId="0" fontId="15" fillId="0" borderId="0" xfId="2" applyFont="1" applyBorder="1" applyAlignment="1">
      <alignment horizontal="center" vertical="center" wrapText="1"/>
    </xf>
    <xf numFmtId="0" fontId="0" fillId="10" borderId="3" xfId="2" applyFont="1" applyFill="1" applyBorder="1" applyAlignment="1" applyProtection="1">
      <alignment horizontal="left" vertical="center"/>
    </xf>
    <xf numFmtId="0" fontId="0" fillId="8" borderId="6" xfId="2" applyFont="1" applyFill="1" applyBorder="1" applyAlignment="1" applyProtection="1">
      <alignment horizontal="right"/>
    </xf>
    <xf numFmtId="0" fontId="3" fillId="0" borderId="0" xfId="2" applyFont="1" applyBorder="1" applyAlignment="1">
      <alignment horizontal="right"/>
    </xf>
  </cellXfs>
  <cellStyles count="7">
    <cellStyle name="Dobry" xfId="6" builtinId="26"/>
    <cellStyle name="Excel Built-in Check Cell" xfId="4"/>
    <cellStyle name="Excel Built-in Input" xfId="3"/>
    <cellStyle name="Excel Built-in Normal" xfId="2"/>
    <cellStyle name="Excel Built-in Normal 2" xfId="5"/>
    <cellStyle name="Normalny" xfId="0" builtinId="0"/>
    <cellStyle name="Walutowy"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27"/>
  <sheetViews>
    <sheetView tabSelected="1" view="pageBreakPreview" topLeftCell="A215" zoomScale="60" zoomScaleNormal="90" workbookViewId="0">
      <selection activeCell="I219" sqref="I219"/>
    </sheetView>
  </sheetViews>
  <sheetFormatPr defaultRowHeight="14.4"/>
  <cols>
    <col min="1" max="1" width="5.6640625" customWidth="1"/>
    <col min="2" max="2" width="62.5546875" customWidth="1"/>
    <col min="5" max="5" width="14.109375" customWidth="1"/>
    <col min="6" max="6" width="14.6640625" style="48" customWidth="1"/>
    <col min="7" max="7" width="8.88671875" style="28"/>
    <col min="8" max="8" width="13.21875" customWidth="1"/>
    <col min="9" max="9" width="16.44140625" customWidth="1"/>
    <col min="10" max="10" width="18.88671875" customWidth="1"/>
  </cols>
  <sheetData>
    <row r="1" spans="1:10" ht="26.4" customHeight="1">
      <c r="A1" s="1"/>
      <c r="B1" s="7"/>
      <c r="C1" s="1"/>
      <c r="D1" s="3"/>
      <c r="E1" s="1"/>
      <c r="F1" s="39"/>
      <c r="G1" s="25"/>
      <c r="H1" s="1"/>
      <c r="I1" s="79" t="s">
        <v>179</v>
      </c>
      <c r="J1" s="79"/>
    </row>
    <row r="2" spans="1:10" ht="18">
      <c r="A2" s="76" t="s">
        <v>233</v>
      </c>
      <c r="B2" s="76"/>
      <c r="C2" s="76"/>
      <c r="D2" s="76"/>
      <c r="E2" s="76"/>
      <c r="F2" s="76"/>
      <c r="G2" s="76"/>
      <c r="H2" s="76"/>
      <c r="I2" s="76"/>
      <c r="J2" s="5"/>
    </row>
    <row r="3" spans="1:10">
      <c r="A3" s="6"/>
      <c r="B3" s="2"/>
      <c r="C3" s="7"/>
      <c r="D3" s="7"/>
      <c r="E3" s="7"/>
      <c r="F3" s="40"/>
      <c r="G3" s="26"/>
      <c r="H3" s="7"/>
      <c r="I3" s="7"/>
      <c r="J3" s="4"/>
    </row>
    <row r="4" spans="1:10" ht="41.4">
      <c r="A4" s="8" t="s">
        <v>0</v>
      </c>
      <c r="B4" s="8" t="s">
        <v>1</v>
      </c>
      <c r="C4" s="8" t="s">
        <v>2</v>
      </c>
      <c r="D4" s="8" t="s">
        <v>3</v>
      </c>
      <c r="E4" s="9" t="s">
        <v>4</v>
      </c>
      <c r="F4" s="41" t="s">
        <v>5</v>
      </c>
      <c r="G4" s="9" t="s">
        <v>6</v>
      </c>
      <c r="H4" s="22" t="s">
        <v>7</v>
      </c>
      <c r="I4" s="9" t="s">
        <v>232</v>
      </c>
      <c r="J4" s="67" t="s">
        <v>231</v>
      </c>
    </row>
    <row r="5" spans="1:10">
      <c r="A5" s="77"/>
      <c r="B5" s="77"/>
      <c r="C5" s="77"/>
      <c r="D5" s="77"/>
      <c r="E5" s="77"/>
      <c r="F5" s="77"/>
      <c r="G5" s="77"/>
      <c r="H5" s="77"/>
      <c r="I5" s="77"/>
      <c r="J5" s="68"/>
    </row>
    <row r="6" spans="1:10" ht="72.599999999999994" customHeight="1">
      <c r="A6" s="49">
        <v>1</v>
      </c>
      <c r="B6" s="50" t="s">
        <v>180</v>
      </c>
      <c r="C6" s="51" t="s">
        <v>8</v>
      </c>
      <c r="D6" s="51">
        <v>400</v>
      </c>
      <c r="E6" s="52">
        <v>7.97</v>
      </c>
      <c r="F6" s="53">
        <f t="shared" ref="F6:F69" si="0">E6*D6</f>
        <v>3188</v>
      </c>
      <c r="G6" s="54">
        <v>0.08</v>
      </c>
      <c r="H6" s="55">
        <f t="shared" ref="H6:H14" si="1">F6*G6</f>
        <v>255.04</v>
      </c>
      <c r="I6" s="56">
        <f t="shared" ref="I6:I69" si="2">F6+H6</f>
        <v>3443.04</v>
      </c>
      <c r="J6" s="69">
        <v>3440.88</v>
      </c>
    </row>
    <row r="7" spans="1:10" ht="48" customHeight="1">
      <c r="A7" s="10">
        <v>2</v>
      </c>
      <c r="B7" s="14" t="s">
        <v>181</v>
      </c>
      <c r="C7" s="8" t="s">
        <v>8</v>
      </c>
      <c r="D7" s="8">
        <v>100</v>
      </c>
      <c r="E7" s="12">
        <v>5.13</v>
      </c>
      <c r="F7" s="42">
        <f t="shared" si="0"/>
        <v>513</v>
      </c>
      <c r="G7" s="24">
        <v>0.08</v>
      </c>
      <c r="H7" s="23">
        <f t="shared" si="1"/>
        <v>41.04</v>
      </c>
      <c r="I7" s="13">
        <f t="shared" si="2"/>
        <v>554.04</v>
      </c>
      <c r="J7" s="70">
        <v>554.04</v>
      </c>
    </row>
    <row r="8" spans="1:10" ht="42" customHeight="1">
      <c r="A8" s="49">
        <v>3</v>
      </c>
      <c r="B8" s="57" t="s">
        <v>9</v>
      </c>
      <c r="C8" s="51" t="s">
        <v>8</v>
      </c>
      <c r="D8" s="51">
        <v>5</v>
      </c>
      <c r="E8" s="52">
        <v>24.98</v>
      </c>
      <c r="F8" s="53">
        <f t="shared" si="0"/>
        <v>124.9</v>
      </c>
      <c r="G8" s="54">
        <v>0.23</v>
      </c>
      <c r="H8" s="55">
        <f t="shared" si="1"/>
        <v>28.727000000000004</v>
      </c>
      <c r="I8" s="56">
        <f t="shared" si="2"/>
        <v>153.62700000000001</v>
      </c>
      <c r="J8" s="69">
        <v>153.6</v>
      </c>
    </row>
    <row r="9" spans="1:10" ht="53.4" customHeight="1">
      <c r="A9" s="10">
        <v>4</v>
      </c>
      <c r="B9" s="14" t="s">
        <v>229</v>
      </c>
      <c r="C9" s="8" t="s">
        <v>8</v>
      </c>
      <c r="D9" s="8">
        <v>300</v>
      </c>
      <c r="E9" s="12">
        <v>5.4</v>
      </c>
      <c r="F9" s="42">
        <f t="shared" si="0"/>
        <v>1620</v>
      </c>
      <c r="G9" s="24">
        <v>0.08</v>
      </c>
      <c r="H9" s="23">
        <f t="shared" si="1"/>
        <v>129.6</v>
      </c>
      <c r="I9" s="13">
        <f t="shared" si="2"/>
        <v>1749.6</v>
      </c>
      <c r="J9" s="70">
        <v>1749.6</v>
      </c>
    </row>
    <row r="10" spans="1:10" ht="43.2" customHeight="1">
      <c r="A10" s="10">
        <v>5</v>
      </c>
      <c r="B10" s="14" t="s">
        <v>230</v>
      </c>
      <c r="C10" s="8" t="s">
        <v>8</v>
      </c>
      <c r="D10" s="8">
        <v>100</v>
      </c>
      <c r="E10" s="12">
        <v>12.15</v>
      </c>
      <c r="F10" s="42">
        <f t="shared" si="0"/>
        <v>1215</v>
      </c>
      <c r="G10" s="24">
        <v>0.23</v>
      </c>
      <c r="H10" s="23">
        <f t="shared" si="1"/>
        <v>279.45</v>
      </c>
      <c r="I10" s="13">
        <f t="shared" si="2"/>
        <v>1494.45</v>
      </c>
      <c r="J10" s="70">
        <v>1494.45</v>
      </c>
    </row>
    <row r="11" spans="1:10" ht="63.6" customHeight="1">
      <c r="A11" s="10">
        <v>6</v>
      </c>
      <c r="B11" s="14" t="s">
        <v>182</v>
      </c>
      <c r="C11" s="8" t="s">
        <v>8</v>
      </c>
      <c r="D11" s="8">
        <v>50</v>
      </c>
      <c r="E11" s="12">
        <v>8.1</v>
      </c>
      <c r="F11" s="42">
        <f t="shared" si="0"/>
        <v>405</v>
      </c>
      <c r="G11" s="24">
        <v>0.23</v>
      </c>
      <c r="H11" s="23">
        <f t="shared" si="1"/>
        <v>93.15</v>
      </c>
      <c r="I11" s="13">
        <f t="shared" si="2"/>
        <v>498.15</v>
      </c>
      <c r="J11" s="70">
        <v>498.15</v>
      </c>
    </row>
    <row r="12" spans="1:10" ht="45" customHeight="1">
      <c r="A12" s="49">
        <v>7</v>
      </c>
      <c r="B12" s="57" t="s">
        <v>10</v>
      </c>
      <c r="C12" s="51" t="s">
        <v>8</v>
      </c>
      <c r="D12" s="51">
        <v>50</v>
      </c>
      <c r="E12" s="52">
        <v>11.48</v>
      </c>
      <c r="F12" s="53">
        <f t="shared" si="0"/>
        <v>574</v>
      </c>
      <c r="G12" s="54">
        <v>0.23</v>
      </c>
      <c r="H12" s="55">
        <f t="shared" si="1"/>
        <v>132.02000000000001</v>
      </c>
      <c r="I12" s="56">
        <f t="shared" si="2"/>
        <v>706.02</v>
      </c>
      <c r="J12" s="69">
        <v>705.71</v>
      </c>
    </row>
    <row r="13" spans="1:10" ht="76.8" customHeight="1">
      <c r="A13" s="10">
        <v>8</v>
      </c>
      <c r="B13" s="14" t="s">
        <v>11</v>
      </c>
      <c r="C13" s="8" t="s">
        <v>8</v>
      </c>
      <c r="D13" s="8">
        <v>50</v>
      </c>
      <c r="E13" s="12">
        <v>22.95</v>
      </c>
      <c r="F13" s="42">
        <f t="shared" si="0"/>
        <v>1147.5</v>
      </c>
      <c r="G13" s="24">
        <v>0.23</v>
      </c>
      <c r="H13" s="23">
        <f t="shared" si="1"/>
        <v>263.92500000000001</v>
      </c>
      <c r="I13" s="13">
        <f t="shared" si="2"/>
        <v>1411.425</v>
      </c>
      <c r="J13" s="70">
        <v>1411.43</v>
      </c>
    </row>
    <row r="14" spans="1:10" ht="53.4" customHeight="1">
      <c r="A14" s="49">
        <v>9</v>
      </c>
      <c r="B14" s="57" t="s">
        <v>183</v>
      </c>
      <c r="C14" s="51" t="s">
        <v>8</v>
      </c>
      <c r="D14" s="51">
        <v>50</v>
      </c>
      <c r="E14" s="52">
        <v>15.53</v>
      </c>
      <c r="F14" s="53">
        <f t="shared" si="0"/>
        <v>776.5</v>
      </c>
      <c r="G14" s="54">
        <v>0.23</v>
      </c>
      <c r="H14" s="55">
        <f t="shared" si="1"/>
        <v>178.595</v>
      </c>
      <c r="I14" s="56">
        <f t="shared" si="2"/>
        <v>955.09500000000003</v>
      </c>
      <c r="J14" s="69">
        <v>954.79</v>
      </c>
    </row>
    <row r="15" spans="1:10" ht="52.8" customHeight="1">
      <c r="A15" s="10">
        <v>10</v>
      </c>
      <c r="B15" s="14" t="s">
        <v>12</v>
      </c>
      <c r="C15" s="8" t="s">
        <v>8</v>
      </c>
      <c r="D15" s="8">
        <v>70</v>
      </c>
      <c r="E15" s="12">
        <v>9.4499999999999993</v>
      </c>
      <c r="F15" s="42">
        <f t="shared" si="0"/>
        <v>661.5</v>
      </c>
      <c r="G15" s="24">
        <v>0.23</v>
      </c>
      <c r="H15" s="23">
        <f>F15*G15</f>
        <v>152.14500000000001</v>
      </c>
      <c r="I15" s="13">
        <f t="shared" si="2"/>
        <v>813.64499999999998</v>
      </c>
      <c r="J15" s="70">
        <v>813.65</v>
      </c>
    </row>
    <row r="16" spans="1:10" ht="78.75" customHeight="1">
      <c r="A16" s="10">
        <v>11</v>
      </c>
      <c r="B16" s="14" t="s">
        <v>184</v>
      </c>
      <c r="C16" s="8" t="s">
        <v>8</v>
      </c>
      <c r="D16" s="8">
        <v>20</v>
      </c>
      <c r="E16" s="12">
        <v>27</v>
      </c>
      <c r="F16" s="42">
        <f t="shared" si="0"/>
        <v>540</v>
      </c>
      <c r="G16" s="24">
        <v>0.23</v>
      </c>
      <c r="H16" s="23">
        <f>F16*G16</f>
        <v>124.2</v>
      </c>
      <c r="I16" s="13">
        <f t="shared" si="2"/>
        <v>664.2</v>
      </c>
      <c r="J16" s="70">
        <v>664.2</v>
      </c>
    </row>
    <row r="17" spans="1:10" ht="85.2" customHeight="1">
      <c r="A17" s="10">
        <v>12</v>
      </c>
      <c r="B17" s="14" t="s">
        <v>185</v>
      </c>
      <c r="C17" s="8" t="s">
        <v>8</v>
      </c>
      <c r="D17" s="8">
        <v>100</v>
      </c>
      <c r="E17" s="12">
        <v>8.1</v>
      </c>
      <c r="F17" s="42">
        <f t="shared" si="0"/>
        <v>810</v>
      </c>
      <c r="G17" s="24">
        <v>0.23</v>
      </c>
      <c r="H17" s="23">
        <f>F17*G17</f>
        <v>186.3</v>
      </c>
      <c r="I17" s="13">
        <f t="shared" si="2"/>
        <v>996.3</v>
      </c>
      <c r="J17" s="70">
        <v>996.3</v>
      </c>
    </row>
    <row r="18" spans="1:10" ht="102.6" customHeight="1">
      <c r="A18" s="10">
        <v>13</v>
      </c>
      <c r="B18" s="14" t="s">
        <v>186</v>
      </c>
      <c r="C18" s="8" t="s">
        <v>8</v>
      </c>
      <c r="D18" s="8">
        <v>2</v>
      </c>
      <c r="E18" s="12">
        <v>114.75</v>
      </c>
      <c r="F18" s="42">
        <f t="shared" si="0"/>
        <v>229.5</v>
      </c>
      <c r="G18" s="24">
        <v>0.23</v>
      </c>
      <c r="H18" s="23">
        <f>F18*G18</f>
        <v>52.785000000000004</v>
      </c>
      <c r="I18" s="13">
        <f t="shared" si="2"/>
        <v>282.28500000000003</v>
      </c>
      <c r="J18" s="70">
        <v>282.29000000000002</v>
      </c>
    </row>
    <row r="19" spans="1:10" ht="87.6" customHeight="1">
      <c r="A19" s="10">
        <v>14</v>
      </c>
      <c r="B19" s="14" t="s">
        <v>187</v>
      </c>
      <c r="C19" s="8" t="s">
        <v>8</v>
      </c>
      <c r="D19" s="8">
        <v>50</v>
      </c>
      <c r="E19" s="12">
        <v>6.21</v>
      </c>
      <c r="F19" s="42">
        <f t="shared" si="0"/>
        <v>310.5</v>
      </c>
      <c r="G19" s="24">
        <v>0.23</v>
      </c>
      <c r="H19" s="23">
        <f t="shared" ref="H19" si="3">F19*G19</f>
        <v>71.415000000000006</v>
      </c>
      <c r="I19" s="13">
        <f t="shared" si="2"/>
        <v>381.91500000000002</v>
      </c>
      <c r="J19" s="70">
        <v>381.92</v>
      </c>
    </row>
    <row r="20" spans="1:10" ht="50.25" customHeight="1">
      <c r="A20" s="49">
        <v>15</v>
      </c>
      <c r="B20" s="57" t="s">
        <v>13</v>
      </c>
      <c r="C20" s="51" t="s">
        <v>8</v>
      </c>
      <c r="D20" s="51">
        <v>50</v>
      </c>
      <c r="E20" s="52">
        <v>10.130000000000001</v>
      </c>
      <c r="F20" s="53">
        <f t="shared" si="0"/>
        <v>506.50000000000006</v>
      </c>
      <c r="G20" s="54">
        <v>0.23</v>
      </c>
      <c r="H20" s="55">
        <f t="shared" ref="H20:H83" si="4">F20*G20</f>
        <v>116.49500000000002</v>
      </c>
      <c r="I20" s="56">
        <f t="shared" si="2"/>
        <v>622.99500000000012</v>
      </c>
      <c r="J20" s="69">
        <v>622.69000000000005</v>
      </c>
    </row>
    <row r="21" spans="1:10" ht="79.5" customHeight="1">
      <c r="A21" s="49">
        <v>16</v>
      </c>
      <c r="B21" s="57" t="s">
        <v>188</v>
      </c>
      <c r="C21" s="51" t="s">
        <v>8</v>
      </c>
      <c r="D21" s="51">
        <v>50</v>
      </c>
      <c r="E21" s="52">
        <v>11.48</v>
      </c>
      <c r="F21" s="53">
        <f t="shared" si="0"/>
        <v>574</v>
      </c>
      <c r="G21" s="54">
        <v>0.23</v>
      </c>
      <c r="H21" s="55">
        <f t="shared" si="4"/>
        <v>132.02000000000001</v>
      </c>
      <c r="I21" s="56">
        <f t="shared" si="2"/>
        <v>706.02</v>
      </c>
      <c r="J21" s="69">
        <v>705.71</v>
      </c>
    </row>
    <row r="22" spans="1:10" ht="64.8" customHeight="1">
      <c r="A22" s="49">
        <v>17</v>
      </c>
      <c r="B22" s="57" t="s">
        <v>14</v>
      </c>
      <c r="C22" s="51" t="s">
        <v>8</v>
      </c>
      <c r="D22" s="51">
        <v>50</v>
      </c>
      <c r="E22" s="52">
        <v>7.43</v>
      </c>
      <c r="F22" s="53">
        <f t="shared" si="0"/>
        <v>371.5</v>
      </c>
      <c r="G22" s="54">
        <v>0.23</v>
      </c>
      <c r="H22" s="55">
        <f t="shared" si="4"/>
        <v>85.445000000000007</v>
      </c>
      <c r="I22" s="56">
        <f t="shared" si="2"/>
        <v>456.94499999999999</v>
      </c>
      <c r="J22" s="69">
        <v>456.64</v>
      </c>
    </row>
    <row r="23" spans="1:10" ht="49.8" customHeight="1">
      <c r="A23" s="10">
        <v>18</v>
      </c>
      <c r="B23" s="14" t="s">
        <v>15</v>
      </c>
      <c r="C23" s="8" t="s">
        <v>8</v>
      </c>
      <c r="D23" s="8">
        <v>100</v>
      </c>
      <c r="E23" s="12">
        <v>8.1</v>
      </c>
      <c r="F23" s="42">
        <f t="shared" si="0"/>
        <v>810</v>
      </c>
      <c r="G23" s="24">
        <v>0.23</v>
      </c>
      <c r="H23" s="23">
        <f t="shared" si="4"/>
        <v>186.3</v>
      </c>
      <c r="I23" s="13">
        <f t="shared" si="2"/>
        <v>996.3</v>
      </c>
      <c r="J23" s="70">
        <v>996.3</v>
      </c>
    </row>
    <row r="24" spans="1:10" ht="80.25" customHeight="1">
      <c r="A24" s="49">
        <v>19</v>
      </c>
      <c r="B24" s="57" t="s">
        <v>16</v>
      </c>
      <c r="C24" s="51" t="s">
        <v>8</v>
      </c>
      <c r="D24" s="51">
        <v>100</v>
      </c>
      <c r="E24" s="52">
        <v>6.62</v>
      </c>
      <c r="F24" s="53">
        <f t="shared" si="0"/>
        <v>662</v>
      </c>
      <c r="G24" s="54">
        <v>0.23</v>
      </c>
      <c r="H24" s="55">
        <f t="shared" si="4"/>
        <v>152.26000000000002</v>
      </c>
      <c r="I24" s="56">
        <f t="shared" si="2"/>
        <v>814.26</v>
      </c>
      <c r="J24" s="69">
        <v>813.65</v>
      </c>
    </row>
    <row r="25" spans="1:10" ht="75" customHeight="1">
      <c r="A25" s="10">
        <v>20</v>
      </c>
      <c r="B25" s="14" t="s">
        <v>17</v>
      </c>
      <c r="C25" s="8" t="s">
        <v>8</v>
      </c>
      <c r="D25" s="8">
        <v>50</v>
      </c>
      <c r="E25" s="12">
        <v>10.8</v>
      </c>
      <c r="F25" s="42">
        <f t="shared" si="0"/>
        <v>540</v>
      </c>
      <c r="G25" s="24">
        <v>0.08</v>
      </c>
      <c r="H25" s="23">
        <f t="shared" si="4"/>
        <v>43.2</v>
      </c>
      <c r="I25" s="13">
        <f t="shared" si="2"/>
        <v>583.20000000000005</v>
      </c>
      <c r="J25" s="70">
        <v>583.20000000000005</v>
      </c>
    </row>
    <row r="26" spans="1:10" ht="58.8" customHeight="1">
      <c r="A26" s="10">
        <v>21</v>
      </c>
      <c r="B26" s="14" t="s">
        <v>189</v>
      </c>
      <c r="C26" s="8" t="s">
        <v>8</v>
      </c>
      <c r="D26" s="8">
        <v>5</v>
      </c>
      <c r="E26" s="12">
        <v>58.05</v>
      </c>
      <c r="F26" s="42">
        <f t="shared" si="0"/>
        <v>290.25</v>
      </c>
      <c r="G26" s="24">
        <v>0.08</v>
      </c>
      <c r="H26" s="23">
        <f t="shared" si="4"/>
        <v>23.22</v>
      </c>
      <c r="I26" s="13">
        <f t="shared" si="2"/>
        <v>313.47000000000003</v>
      </c>
      <c r="J26" s="70">
        <v>313.47000000000003</v>
      </c>
    </row>
    <row r="27" spans="1:10" ht="45.6" customHeight="1">
      <c r="A27" s="49">
        <v>22</v>
      </c>
      <c r="B27" s="57" t="s">
        <v>18</v>
      </c>
      <c r="C27" s="51" t="s">
        <v>8</v>
      </c>
      <c r="D27" s="51">
        <v>5</v>
      </c>
      <c r="E27" s="52">
        <v>26.33</v>
      </c>
      <c r="F27" s="53">
        <f t="shared" si="0"/>
        <v>131.64999999999998</v>
      </c>
      <c r="G27" s="54">
        <v>0.08</v>
      </c>
      <c r="H27" s="55">
        <f t="shared" si="4"/>
        <v>10.531999999999998</v>
      </c>
      <c r="I27" s="56">
        <f t="shared" si="2"/>
        <v>142.18199999999999</v>
      </c>
      <c r="J27" s="69">
        <v>142.16</v>
      </c>
    </row>
    <row r="28" spans="1:10" ht="40.799999999999997" customHeight="1">
      <c r="A28" s="49">
        <v>23</v>
      </c>
      <c r="B28" s="57" t="s">
        <v>190</v>
      </c>
      <c r="C28" s="51" t="s">
        <v>8</v>
      </c>
      <c r="D28" s="51">
        <v>10</v>
      </c>
      <c r="E28" s="52">
        <v>9.32</v>
      </c>
      <c r="F28" s="53">
        <f t="shared" si="0"/>
        <v>93.2</v>
      </c>
      <c r="G28" s="54">
        <v>0.08</v>
      </c>
      <c r="H28" s="55">
        <f t="shared" si="4"/>
        <v>7.4560000000000004</v>
      </c>
      <c r="I28" s="56">
        <f t="shared" si="2"/>
        <v>100.65600000000001</v>
      </c>
      <c r="J28" s="69">
        <v>100.6</v>
      </c>
    </row>
    <row r="29" spans="1:10" ht="31.5" customHeight="1">
      <c r="A29" s="49">
        <v>24</v>
      </c>
      <c r="B29" s="57" t="s">
        <v>19</v>
      </c>
      <c r="C29" s="51" t="s">
        <v>8</v>
      </c>
      <c r="D29" s="51">
        <v>20</v>
      </c>
      <c r="E29" s="52">
        <v>46.1</v>
      </c>
      <c r="F29" s="53">
        <f t="shared" si="0"/>
        <v>922</v>
      </c>
      <c r="G29" s="54">
        <v>0.23</v>
      </c>
      <c r="H29" s="55">
        <f t="shared" si="4"/>
        <v>212.06</v>
      </c>
      <c r="I29" s="56">
        <f t="shared" si="2"/>
        <v>1134.06</v>
      </c>
      <c r="J29" s="69">
        <v>1134.1199999999999</v>
      </c>
    </row>
    <row r="30" spans="1:10" ht="40.799999999999997" customHeight="1">
      <c r="A30" s="49">
        <v>25</v>
      </c>
      <c r="B30" s="57" t="s">
        <v>177</v>
      </c>
      <c r="C30" s="51" t="s">
        <v>8</v>
      </c>
      <c r="D30" s="51">
        <v>200</v>
      </c>
      <c r="E30" s="52">
        <v>2.0299999999999998</v>
      </c>
      <c r="F30" s="53">
        <f t="shared" si="0"/>
        <v>405.99999999999994</v>
      </c>
      <c r="G30" s="54">
        <v>0.23</v>
      </c>
      <c r="H30" s="55">
        <f t="shared" si="4"/>
        <v>93.38</v>
      </c>
      <c r="I30" s="56">
        <f t="shared" si="2"/>
        <v>499.37999999999994</v>
      </c>
      <c r="J30" s="69">
        <v>498.15</v>
      </c>
    </row>
    <row r="31" spans="1:10" ht="49.5" customHeight="1">
      <c r="A31" s="49">
        <v>26</v>
      </c>
      <c r="B31" s="57" t="s">
        <v>20</v>
      </c>
      <c r="C31" s="51" t="s">
        <v>8</v>
      </c>
      <c r="D31" s="51">
        <v>100</v>
      </c>
      <c r="E31" s="52">
        <v>15.53</v>
      </c>
      <c r="F31" s="53">
        <f t="shared" si="0"/>
        <v>1553</v>
      </c>
      <c r="G31" s="54">
        <v>0.23</v>
      </c>
      <c r="H31" s="55">
        <f t="shared" si="4"/>
        <v>357.19</v>
      </c>
      <c r="I31" s="56">
        <f t="shared" si="2"/>
        <v>1910.19</v>
      </c>
      <c r="J31" s="69">
        <v>1909.58</v>
      </c>
    </row>
    <row r="32" spans="1:10" ht="50.4" customHeight="1">
      <c r="A32" s="49">
        <v>27</v>
      </c>
      <c r="B32" s="57" t="s">
        <v>21</v>
      </c>
      <c r="C32" s="51" t="s">
        <v>8</v>
      </c>
      <c r="D32" s="51">
        <v>250</v>
      </c>
      <c r="E32" s="52">
        <v>5.81</v>
      </c>
      <c r="F32" s="53">
        <f t="shared" si="0"/>
        <v>1452.5</v>
      </c>
      <c r="G32" s="54">
        <v>0.23</v>
      </c>
      <c r="H32" s="55">
        <f t="shared" si="4"/>
        <v>334.07499999999999</v>
      </c>
      <c r="I32" s="56">
        <f t="shared" si="2"/>
        <v>1786.575</v>
      </c>
      <c r="J32" s="69">
        <v>1785.04</v>
      </c>
    </row>
    <row r="33" spans="1:10" ht="96.6" customHeight="1">
      <c r="A33" s="49">
        <v>28</v>
      </c>
      <c r="B33" s="57" t="s">
        <v>22</v>
      </c>
      <c r="C33" s="51" t="s">
        <v>8</v>
      </c>
      <c r="D33" s="51">
        <v>50</v>
      </c>
      <c r="E33" s="52">
        <v>17.12</v>
      </c>
      <c r="F33" s="53">
        <f t="shared" si="0"/>
        <v>856</v>
      </c>
      <c r="G33" s="54">
        <v>0.23</v>
      </c>
      <c r="H33" s="55">
        <f t="shared" si="4"/>
        <v>196.88</v>
      </c>
      <c r="I33" s="56">
        <f t="shared" si="2"/>
        <v>1052.8800000000001</v>
      </c>
      <c r="J33" s="69">
        <v>1052.76</v>
      </c>
    </row>
    <row r="34" spans="1:10" ht="103.8" customHeight="1">
      <c r="A34" s="10">
        <v>29</v>
      </c>
      <c r="B34" s="14" t="s">
        <v>23</v>
      </c>
      <c r="C34" s="8" t="s">
        <v>8</v>
      </c>
      <c r="D34" s="8">
        <v>50</v>
      </c>
      <c r="E34" s="12">
        <v>1.89</v>
      </c>
      <c r="F34" s="42">
        <f t="shared" si="0"/>
        <v>94.5</v>
      </c>
      <c r="G34" s="24">
        <v>0.23</v>
      </c>
      <c r="H34" s="23">
        <f t="shared" si="4"/>
        <v>21.734999999999999</v>
      </c>
      <c r="I34" s="13">
        <f t="shared" si="2"/>
        <v>116.235</v>
      </c>
      <c r="J34" s="70">
        <v>116.24</v>
      </c>
    </row>
    <row r="35" spans="1:10" ht="78" customHeight="1">
      <c r="A35" s="10">
        <v>30</v>
      </c>
      <c r="B35" s="14" t="s">
        <v>24</v>
      </c>
      <c r="C35" s="8" t="s">
        <v>8</v>
      </c>
      <c r="D35" s="8">
        <v>30</v>
      </c>
      <c r="E35" s="12">
        <v>5.4</v>
      </c>
      <c r="F35" s="42">
        <f t="shared" si="0"/>
        <v>162</v>
      </c>
      <c r="G35" s="24">
        <v>0.23</v>
      </c>
      <c r="H35" s="23">
        <f t="shared" si="4"/>
        <v>37.260000000000005</v>
      </c>
      <c r="I35" s="13">
        <f t="shared" si="2"/>
        <v>199.26</v>
      </c>
      <c r="J35" s="70">
        <v>199.26</v>
      </c>
    </row>
    <row r="36" spans="1:10" ht="101.4" customHeight="1">
      <c r="A36" s="10">
        <v>31</v>
      </c>
      <c r="B36" s="14" t="s">
        <v>191</v>
      </c>
      <c r="C36" s="8" t="s">
        <v>8</v>
      </c>
      <c r="D36" s="8">
        <v>5</v>
      </c>
      <c r="E36" s="12">
        <v>74.25</v>
      </c>
      <c r="F36" s="42">
        <f t="shared" si="0"/>
        <v>371.25</v>
      </c>
      <c r="G36" s="24">
        <v>0.23</v>
      </c>
      <c r="H36" s="23">
        <f t="shared" si="4"/>
        <v>85.387500000000003</v>
      </c>
      <c r="I36" s="13">
        <f t="shared" si="2"/>
        <v>456.63749999999999</v>
      </c>
      <c r="J36" s="70">
        <v>456.64</v>
      </c>
    </row>
    <row r="37" spans="1:10" ht="154.80000000000001" customHeight="1">
      <c r="A37" s="10">
        <v>32</v>
      </c>
      <c r="B37" s="14" t="s">
        <v>25</v>
      </c>
      <c r="C37" s="8" t="s">
        <v>8</v>
      </c>
      <c r="D37" s="8">
        <v>2</v>
      </c>
      <c r="E37" s="12">
        <v>140.4</v>
      </c>
      <c r="F37" s="42">
        <f t="shared" si="0"/>
        <v>280.8</v>
      </c>
      <c r="G37" s="24">
        <v>0.23</v>
      </c>
      <c r="H37" s="23">
        <f t="shared" si="4"/>
        <v>64.584000000000003</v>
      </c>
      <c r="I37" s="13">
        <f t="shared" si="2"/>
        <v>345.38400000000001</v>
      </c>
      <c r="J37" s="70">
        <v>345.38</v>
      </c>
    </row>
    <row r="38" spans="1:10" ht="104.4" customHeight="1">
      <c r="A38" s="10">
        <v>33</v>
      </c>
      <c r="B38" s="14" t="s">
        <v>26</v>
      </c>
      <c r="C38" s="8" t="s">
        <v>8</v>
      </c>
      <c r="D38" s="8">
        <v>5</v>
      </c>
      <c r="E38" s="12">
        <v>118.8</v>
      </c>
      <c r="F38" s="42">
        <f t="shared" si="0"/>
        <v>594</v>
      </c>
      <c r="G38" s="24">
        <v>0.23</v>
      </c>
      <c r="H38" s="23">
        <f t="shared" si="4"/>
        <v>136.62</v>
      </c>
      <c r="I38" s="13">
        <f t="shared" si="2"/>
        <v>730.62</v>
      </c>
      <c r="J38" s="70">
        <v>730.62</v>
      </c>
    </row>
    <row r="39" spans="1:10" ht="51.75" customHeight="1">
      <c r="A39" s="10">
        <v>34</v>
      </c>
      <c r="B39" s="14" t="s">
        <v>27</v>
      </c>
      <c r="C39" s="8" t="s">
        <v>8</v>
      </c>
      <c r="D39" s="8">
        <v>50</v>
      </c>
      <c r="E39" s="12">
        <v>9.4499999999999993</v>
      </c>
      <c r="F39" s="42">
        <f t="shared" si="0"/>
        <v>472.49999999999994</v>
      </c>
      <c r="G39" s="24">
        <v>0.23</v>
      </c>
      <c r="H39" s="23">
        <f t="shared" si="4"/>
        <v>108.675</v>
      </c>
      <c r="I39" s="13">
        <f t="shared" si="2"/>
        <v>581.17499999999995</v>
      </c>
      <c r="J39" s="70">
        <v>581.17999999999995</v>
      </c>
    </row>
    <row r="40" spans="1:10" ht="65.400000000000006" customHeight="1">
      <c r="A40" s="10">
        <v>35</v>
      </c>
      <c r="B40" s="14" t="s">
        <v>28</v>
      </c>
      <c r="C40" s="8" t="s">
        <v>8</v>
      </c>
      <c r="D40" s="8">
        <v>5</v>
      </c>
      <c r="E40" s="12">
        <v>162</v>
      </c>
      <c r="F40" s="42">
        <f t="shared" si="0"/>
        <v>810</v>
      </c>
      <c r="G40" s="24">
        <v>0.23</v>
      </c>
      <c r="H40" s="23">
        <f t="shared" si="4"/>
        <v>186.3</v>
      </c>
      <c r="I40" s="13">
        <f t="shared" si="2"/>
        <v>996.3</v>
      </c>
      <c r="J40" s="70">
        <v>996.3</v>
      </c>
    </row>
    <row r="41" spans="1:10" ht="103.8" customHeight="1">
      <c r="A41" s="10">
        <v>36</v>
      </c>
      <c r="B41" s="14" t="s">
        <v>29</v>
      </c>
      <c r="C41" s="8" t="s">
        <v>8</v>
      </c>
      <c r="D41" s="8">
        <v>10</v>
      </c>
      <c r="E41" s="12">
        <v>41.85</v>
      </c>
      <c r="F41" s="42">
        <f t="shared" si="0"/>
        <v>418.5</v>
      </c>
      <c r="G41" s="24">
        <v>0.23</v>
      </c>
      <c r="H41" s="23">
        <f t="shared" si="4"/>
        <v>96.25500000000001</v>
      </c>
      <c r="I41" s="13">
        <f t="shared" si="2"/>
        <v>514.755</v>
      </c>
      <c r="J41" s="70">
        <v>514.76</v>
      </c>
    </row>
    <row r="42" spans="1:10" ht="154.19999999999999" customHeight="1">
      <c r="A42" s="10">
        <v>37</v>
      </c>
      <c r="B42" s="14" t="s">
        <v>192</v>
      </c>
      <c r="C42" s="8" t="s">
        <v>8</v>
      </c>
      <c r="D42" s="8">
        <v>5</v>
      </c>
      <c r="E42" s="12">
        <v>81</v>
      </c>
      <c r="F42" s="42">
        <f t="shared" si="0"/>
        <v>405</v>
      </c>
      <c r="G42" s="24">
        <v>0.23</v>
      </c>
      <c r="H42" s="23">
        <f t="shared" si="4"/>
        <v>93.15</v>
      </c>
      <c r="I42" s="13">
        <f t="shared" si="2"/>
        <v>498.15</v>
      </c>
      <c r="J42" s="70">
        <v>498.15</v>
      </c>
    </row>
    <row r="43" spans="1:10" ht="133.19999999999999" customHeight="1">
      <c r="A43" s="10">
        <v>38</v>
      </c>
      <c r="B43" s="14" t="s">
        <v>193</v>
      </c>
      <c r="C43" s="8" t="s">
        <v>8</v>
      </c>
      <c r="D43" s="8">
        <v>2</v>
      </c>
      <c r="E43" s="12">
        <v>202.5</v>
      </c>
      <c r="F43" s="42">
        <f t="shared" si="0"/>
        <v>405</v>
      </c>
      <c r="G43" s="24">
        <v>0.23</v>
      </c>
      <c r="H43" s="23">
        <f t="shared" si="4"/>
        <v>93.15</v>
      </c>
      <c r="I43" s="13">
        <f t="shared" si="2"/>
        <v>498.15</v>
      </c>
      <c r="J43" s="70">
        <v>498.15</v>
      </c>
    </row>
    <row r="44" spans="1:10" ht="84.75" customHeight="1">
      <c r="A44" s="10">
        <v>39</v>
      </c>
      <c r="B44" s="14" t="s">
        <v>194</v>
      </c>
      <c r="C44" s="8" t="s">
        <v>8</v>
      </c>
      <c r="D44" s="8">
        <v>5</v>
      </c>
      <c r="E44" s="12">
        <v>21.33</v>
      </c>
      <c r="F44" s="42">
        <f t="shared" si="0"/>
        <v>106.64999999999999</v>
      </c>
      <c r="G44" s="24">
        <v>0.23</v>
      </c>
      <c r="H44" s="23">
        <f t="shared" si="4"/>
        <v>24.529499999999999</v>
      </c>
      <c r="I44" s="13">
        <f t="shared" si="2"/>
        <v>131.17949999999999</v>
      </c>
      <c r="J44" s="70">
        <v>131.18</v>
      </c>
    </row>
    <row r="45" spans="1:10" ht="137.25" customHeight="1">
      <c r="A45" s="10">
        <v>40</v>
      </c>
      <c r="B45" s="14" t="s">
        <v>195</v>
      </c>
      <c r="C45" s="8" t="s">
        <v>8</v>
      </c>
      <c r="D45" s="8">
        <v>2</v>
      </c>
      <c r="E45" s="12">
        <v>168.75</v>
      </c>
      <c r="F45" s="42">
        <f t="shared" si="0"/>
        <v>337.5</v>
      </c>
      <c r="G45" s="24">
        <v>0.23</v>
      </c>
      <c r="H45" s="23">
        <f t="shared" si="4"/>
        <v>77.625</v>
      </c>
      <c r="I45" s="13">
        <f t="shared" si="2"/>
        <v>415.125</v>
      </c>
      <c r="J45" s="70">
        <v>415.13</v>
      </c>
    </row>
    <row r="46" spans="1:10" ht="63.6" customHeight="1">
      <c r="A46" s="10">
        <v>41</v>
      </c>
      <c r="B46" s="14" t="s">
        <v>196</v>
      </c>
      <c r="C46" s="8" t="s">
        <v>8</v>
      </c>
      <c r="D46" s="8">
        <v>2</v>
      </c>
      <c r="E46" s="12">
        <v>221.4</v>
      </c>
      <c r="F46" s="42">
        <f t="shared" si="0"/>
        <v>442.8</v>
      </c>
      <c r="G46" s="24">
        <v>0.23</v>
      </c>
      <c r="H46" s="23">
        <f t="shared" si="4"/>
        <v>101.84400000000001</v>
      </c>
      <c r="I46" s="13">
        <f t="shared" si="2"/>
        <v>544.64400000000001</v>
      </c>
      <c r="J46" s="70">
        <v>544.64</v>
      </c>
    </row>
    <row r="47" spans="1:10" ht="65.400000000000006" customHeight="1">
      <c r="A47" s="10">
        <v>42</v>
      </c>
      <c r="B47" s="14" t="s">
        <v>197</v>
      </c>
      <c r="C47" s="8" t="s">
        <v>8</v>
      </c>
      <c r="D47" s="8">
        <v>2</v>
      </c>
      <c r="E47" s="12">
        <v>418.5</v>
      </c>
      <c r="F47" s="42">
        <f t="shared" si="0"/>
        <v>837</v>
      </c>
      <c r="G47" s="24">
        <v>0.23</v>
      </c>
      <c r="H47" s="23">
        <f t="shared" si="4"/>
        <v>192.51000000000002</v>
      </c>
      <c r="I47" s="13">
        <f t="shared" si="2"/>
        <v>1029.51</v>
      </c>
      <c r="J47" s="70">
        <v>1029.51</v>
      </c>
    </row>
    <row r="48" spans="1:10" ht="72.599999999999994" customHeight="1">
      <c r="A48" s="10">
        <v>43</v>
      </c>
      <c r="B48" s="14" t="s">
        <v>198</v>
      </c>
      <c r="C48" s="8" t="s">
        <v>30</v>
      </c>
      <c r="D48" s="8">
        <v>10</v>
      </c>
      <c r="E48" s="12">
        <v>81</v>
      </c>
      <c r="F48" s="42">
        <f t="shared" si="0"/>
        <v>810</v>
      </c>
      <c r="G48" s="24">
        <v>0.23</v>
      </c>
      <c r="H48" s="23">
        <f t="shared" si="4"/>
        <v>186.3</v>
      </c>
      <c r="I48" s="13">
        <f t="shared" si="2"/>
        <v>996.3</v>
      </c>
      <c r="J48" s="70">
        <v>996.3</v>
      </c>
    </row>
    <row r="49" spans="1:10" ht="141.75" customHeight="1">
      <c r="A49" s="10">
        <v>44</v>
      </c>
      <c r="B49" s="14" t="s">
        <v>199</v>
      </c>
      <c r="C49" s="8" t="s">
        <v>30</v>
      </c>
      <c r="D49" s="8">
        <v>5</v>
      </c>
      <c r="E49" s="12">
        <v>60.75</v>
      </c>
      <c r="F49" s="42">
        <f t="shared" si="0"/>
        <v>303.75</v>
      </c>
      <c r="G49" s="24">
        <v>0.23</v>
      </c>
      <c r="H49" s="23">
        <f t="shared" si="4"/>
        <v>69.862499999999997</v>
      </c>
      <c r="I49" s="13">
        <f t="shared" si="2"/>
        <v>373.61250000000001</v>
      </c>
      <c r="J49" s="70">
        <v>373.61</v>
      </c>
    </row>
    <row r="50" spans="1:10" ht="99.75" customHeight="1">
      <c r="A50" s="10">
        <v>45</v>
      </c>
      <c r="B50" s="14" t="s">
        <v>200</v>
      </c>
      <c r="C50" s="8" t="s">
        <v>8</v>
      </c>
      <c r="D50" s="8">
        <v>30</v>
      </c>
      <c r="E50" s="12">
        <v>9.4499999999999993</v>
      </c>
      <c r="F50" s="42">
        <f t="shared" si="0"/>
        <v>283.5</v>
      </c>
      <c r="G50" s="24">
        <v>0.23</v>
      </c>
      <c r="H50" s="23">
        <f t="shared" si="4"/>
        <v>65.204999999999998</v>
      </c>
      <c r="I50" s="13">
        <f t="shared" si="2"/>
        <v>348.70499999999998</v>
      </c>
      <c r="J50" s="70">
        <v>348.71</v>
      </c>
    </row>
    <row r="51" spans="1:10" ht="85.2" customHeight="1">
      <c r="A51" s="49">
        <v>46</v>
      </c>
      <c r="B51" s="57" t="s">
        <v>201</v>
      </c>
      <c r="C51" s="51" t="s">
        <v>8</v>
      </c>
      <c r="D51" s="51">
        <v>50</v>
      </c>
      <c r="E51" s="52">
        <v>6.08</v>
      </c>
      <c r="F51" s="53">
        <f t="shared" si="0"/>
        <v>304</v>
      </c>
      <c r="G51" s="54">
        <v>0.23</v>
      </c>
      <c r="H51" s="55">
        <f t="shared" si="4"/>
        <v>69.92</v>
      </c>
      <c r="I51" s="56">
        <f t="shared" si="2"/>
        <v>373.92</v>
      </c>
      <c r="J51" s="69">
        <v>373.61</v>
      </c>
    </row>
    <row r="52" spans="1:10" ht="62.4" customHeight="1">
      <c r="A52" s="49">
        <v>47</v>
      </c>
      <c r="B52" s="57" t="s">
        <v>202</v>
      </c>
      <c r="C52" s="51" t="s">
        <v>8</v>
      </c>
      <c r="D52" s="51">
        <v>500</v>
      </c>
      <c r="E52" s="52">
        <v>7.7</v>
      </c>
      <c r="F52" s="53">
        <f t="shared" si="0"/>
        <v>3850</v>
      </c>
      <c r="G52" s="54">
        <v>0.23</v>
      </c>
      <c r="H52" s="55">
        <f t="shared" si="4"/>
        <v>885.5</v>
      </c>
      <c r="I52" s="56">
        <f t="shared" si="2"/>
        <v>4735.5</v>
      </c>
      <c r="J52" s="69">
        <v>4732.43</v>
      </c>
    </row>
    <row r="53" spans="1:10" ht="83.4" customHeight="1">
      <c r="A53" s="49">
        <v>48</v>
      </c>
      <c r="B53" s="57" t="s">
        <v>31</v>
      </c>
      <c r="C53" s="51" t="s">
        <v>8</v>
      </c>
      <c r="D53" s="51">
        <v>800</v>
      </c>
      <c r="E53" s="52">
        <v>4.7300000000000004</v>
      </c>
      <c r="F53" s="53">
        <f t="shared" si="0"/>
        <v>3784.0000000000005</v>
      </c>
      <c r="G53" s="54">
        <v>0.23</v>
      </c>
      <c r="H53" s="55">
        <f t="shared" si="4"/>
        <v>870.32000000000016</v>
      </c>
      <c r="I53" s="56">
        <f t="shared" si="2"/>
        <v>4654.3200000000006</v>
      </c>
      <c r="J53" s="69">
        <v>4649.3999999999996</v>
      </c>
    </row>
    <row r="54" spans="1:10" ht="114.75" customHeight="1">
      <c r="A54" s="10">
        <v>49</v>
      </c>
      <c r="B54" s="14" t="s">
        <v>203</v>
      </c>
      <c r="C54" s="8" t="s">
        <v>8</v>
      </c>
      <c r="D54" s="8">
        <v>50</v>
      </c>
      <c r="E54" s="12">
        <v>8.3699999999999992</v>
      </c>
      <c r="F54" s="42">
        <f t="shared" si="0"/>
        <v>418.49999999999994</v>
      </c>
      <c r="G54" s="24">
        <v>0.23</v>
      </c>
      <c r="H54" s="23">
        <f t="shared" si="4"/>
        <v>96.254999999999995</v>
      </c>
      <c r="I54" s="13">
        <f t="shared" si="2"/>
        <v>514.75499999999988</v>
      </c>
      <c r="J54" s="70">
        <v>514.76</v>
      </c>
    </row>
    <row r="55" spans="1:10" ht="58.8" customHeight="1">
      <c r="A55" s="49">
        <v>50</v>
      </c>
      <c r="B55" s="57" t="s">
        <v>204</v>
      </c>
      <c r="C55" s="51" t="s">
        <v>30</v>
      </c>
      <c r="D55" s="51">
        <v>10</v>
      </c>
      <c r="E55" s="52">
        <v>11.14</v>
      </c>
      <c r="F55" s="53">
        <f t="shared" si="0"/>
        <v>111.4</v>
      </c>
      <c r="G55" s="54">
        <v>0.23</v>
      </c>
      <c r="H55" s="55">
        <f t="shared" si="4"/>
        <v>25.622000000000003</v>
      </c>
      <c r="I55" s="56">
        <f t="shared" si="2"/>
        <v>137.02200000000002</v>
      </c>
      <c r="J55" s="69">
        <v>136.99</v>
      </c>
    </row>
    <row r="56" spans="1:10" ht="66">
      <c r="A56" s="10">
        <v>51</v>
      </c>
      <c r="B56" s="14" t="s">
        <v>205</v>
      </c>
      <c r="C56" s="8" t="s">
        <v>8</v>
      </c>
      <c r="D56" s="8">
        <v>10</v>
      </c>
      <c r="E56" s="12">
        <v>81</v>
      </c>
      <c r="F56" s="42">
        <f t="shared" si="0"/>
        <v>810</v>
      </c>
      <c r="G56" s="24">
        <v>0.23</v>
      </c>
      <c r="H56" s="23">
        <f t="shared" si="4"/>
        <v>186.3</v>
      </c>
      <c r="I56" s="13">
        <f t="shared" si="2"/>
        <v>996.3</v>
      </c>
      <c r="J56" s="70">
        <v>996.3</v>
      </c>
    </row>
    <row r="57" spans="1:10" ht="51" customHeight="1">
      <c r="A57" s="10">
        <v>52</v>
      </c>
      <c r="B57" s="14" t="s">
        <v>206</v>
      </c>
      <c r="C57" s="8" t="s">
        <v>8</v>
      </c>
      <c r="D57" s="8">
        <v>10</v>
      </c>
      <c r="E57" s="12">
        <v>20.25</v>
      </c>
      <c r="F57" s="42">
        <f t="shared" si="0"/>
        <v>202.5</v>
      </c>
      <c r="G57" s="24">
        <v>0.23</v>
      </c>
      <c r="H57" s="23">
        <f t="shared" si="4"/>
        <v>46.575000000000003</v>
      </c>
      <c r="I57" s="13">
        <f t="shared" si="2"/>
        <v>249.07499999999999</v>
      </c>
      <c r="J57" s="70">
        <v>249.08</v>
      </c>
    </row>
    <row r="58" spans="1:10" ht="57" customHeight="1">
      <c r="A58" s="10">
        <v>53</v>
      </c>
      <c r="B58" s="14" t="s">
        <v>32</v>
      </c>
      <c r="C58" s="8" t="s">
        <v>8</v>
      </c>
      <c r="D58" s="8">
        <v>10</v>
      </c>
      <c r="E58" s="12">
        <v>37.799999999999997</v>
      </c>
      <c r="F58" s="42">
        <f t="shared" si="0"/>
        <v>378</v>
      </c>
      <c r="G58" s="24">
        <v>0.23</v>
      </c>
      <c r="H58" s="23">
        <f t="shared" si="4"/>
        <v>86.94</v>
      </c>
      <c r="I58" s="13">
        <f t="shared" si="2"/>
        <v>464.94</v>
      </c>
      <c r="J58" s="70">
        <v>464.94</v>
      </c>
    </row>
    <row r="59" spans="1:10" ht="81" customHeight="1">
      <c r="A59" s="49">
        <v>56</v>
      </c>
      <c r="B59" s="57" t="s">
        <v>207</v>
      </c>
      <c r="C59" s="51" t="s">
        <v>8</v>
      </c>
      <c r="D59" s="51">
        <v>100</v>
      </c>
      <c r="E59" s="52">
        <v>7.16</v>
      </c>
      <c r="F59" s="53">
        <f t="shared" si="0"/>
        <v>716</v>
      </c>
      <c r="G59" s="54">
        <v>0.23</v>
      </c>
      <c r="H59" s="55">
        <f t="shared" si="4"/>
        <v>164.68</v>
      </c>
      <c r="I59" s="56">
        <f t="shared" si="2"/>
        <v>880.68000000000006</v>
      </c>
      <c r="J59" s="69">
        <v>880.07</v>
      </c>
    </row>
    <row r="60" spans="1:10" ht="69.75" customHeight="1">
      <c r="A60" s="10">
        <v>57</v>
      </c>
      <c r="B60" s="14" t="s">
        <v>33</v>
      </c>
      <c r="C60" s="8" t="s">
        <v>8</v>
      </c>
      <c r="D60" s="8">
        <v>2</v>
      </c>
      <c r="E60" s="12">
        <v>14.58</v>
      </c>
      <c r="F60" s="42">
        <f t="shared" si="0"/>
        <v>29.16</v>
      </c>
      <c r="G60" s="24">
        <v>0.23</v>
      </c>
      <c r="H60" s="23">
        <f t="shared" si="4"/>
        <v>6.7068000000000003</v>
      </c>
      <c r="I60" s="13">
        <f t="shared" si="2"/>
        <v>35.866799999999998</v>
      </c>
      <c r="J60" s="70">
        <v>35.869999999999997</v>
      </c>
    </row>
    <row r="61" spans="1:10" ht="54" customHeight="1">
      <c r="A61" s="10">
        <v>58</v>
      </c>
      <c r="B61" s="14" t="s">
        <v>176</v>
      </c>
      <c r="C61" s="8" t="s">
        <v>8</v>
      </c>
      <c r="D61" s="8">
        <v>300</v>
      </c>
      <c r="E61" s="12">
        <v>9.8800000000000008</v>
      </c>
      <c r="F61" s="42">
        <f t="shared" si="0"/>
        <v>2964.0000000000005</v>
      </c>
      <c r="G61" s="24">
        <v>0.23</v>
      </c>
      <c r="H61" s="23">
        <f t="shared" si="4"/>
        <v>681.72000000000014</v>
      </c>
      <c r="I61" s="13">
        <f t="shared" si="2"/>
        <v>3645.7200000000007</v>
      </c>
      <c r="J61" s="70">
        <v>3645.72</v>
      </c>
    </row>
    <row r="62" spans="1:10" ht="61.8" customHeight="1">
      <c r="A62" s="10">
        <v>59</v>
      </c>
      <c r="B62" s="14" t="s">
        <v>176</v>
      </c>
      <c r="C62" s="8" t="s">
        <v>8</v>
      </c>
      <c r="D62" s="8">
        <v>50</v>
      </c>
      <c r="E62" s="12">
        <v>4.05</v>
      </c>
      <c r="F62" s="42">
        <f t="shared" si="0"/>
        <v>202.5</v>
      </c>
      <c r="G62" s="24">
        <v>0.23</v>
      </c>
      <c r="H62" s="23">
        <f t="shared" si="4"/>
        <v>46.575000000000003</v>
      </c>
      <c r="I62" s="13">
        <f t="shared" si="2"/>
        <v>249.07499999999999</v>
      </c>
      <c r="J62" s="70">
        <v>249.08</v>
      </c>
    </row>
    <row r="63" spans="1:10" ht="81.75" customHeight="1">
      <c r="A63" s="49">
        <v>60</v>
      </c>
      <c r="B63" s="57" t="s">
        <v>208</v>
      </c>
      <c r="C63" s="51" t="s">
        <v>8</v>
      </c>
      <c r="D63" s="51">
        <v>50</v>
      </c>
      <c r="E63" s="52">
        <v>5.27</v>
      </c>
      <c r="F63" s="53">
        <f t="shared" si="0"/>
        <v>263.5</v>
      </c>
      <c r="G63" s="54">
        <v>0.23</v>
      </c>
      <c r="H63" s="55">
        <f t="shared" si="4"/>
        <v>60.605000000000004</v>
      </c>
      <c r="I63" s="56">
        <f t="shared" si="2"/>
        <v>324.10500000000002</v>
      </c>
      <c r="J63" s="69">
        <v>323.8</v>
      </c>
    </row>
    <row r="64" spans="1:10" ht="84.75" customHeight="1">
      <c r="A64" s="10">
        <v>61</v>
      </c>
      <c r="B64" s="14" t="s">
        <v>209</v>
      </c>
      <c r="C64" s="8" t="s">
        <v>8</v>
      </c>
      <c r="D64" s="8">
        <v>50</v>
      </c>
      <c r="E64" s="12">
        <v>31.05</v>
      </c>
      <c r="F64" s="42">
        <f t="shared" si="0"/>
        <v>1552.5</v>
      </c>
      <c r="G64" s="24">
        <v>0.23</v>
      </c>
      <c r="H64" s="23">
        <f t="shared" si="4"/>
        <v>357.07499999999999</v>
      </c>
      <c r="I64" s="13">
        <f t="shared" si="2"/>
        <v>1909.575</v>
      </c>
      <c r="J64" s="70">
        <v>1909.58</v>
      </c>
    </row>
    <row r="65" spans="1:10" ht="18.600000000000001" customHeight="1">
      <c r="A65" s="10">
        <v>62</v>
      </c>
      <c r="B65" s="14" t="s">
        <v>34</v>
      </c>
      <c r="C65" s="8" t="s">
        <v>30</v>
      </c>
      <c r="D65" s="8">
        <v>50</v>
      </c>
      <c r="E65" s="12">
        <v>1.62</v>
      </c>
      <c r="F65" s="42">
        <f t="shared" si="0"/>
        <v>81</v>
      </c>
      <c r="G65" s="24">
        <v>0.23</v>
      </c>
      <c r="H65" s="23">
        <f t="shared" si="4"/>
        <v>18.630000000000003</v>
      </c>
      <c r="I65" s="13">
        <f t="shared" si="2"/>
        <v>99.63</v>
      </c>
      <c r="J65" s="70">
        <v>99.63</v>
      </c>
    </row>
    <row r="66" spans="1:10" ht="19.2" customHeight="1">
      <c r="A66" s="49">
        <v>63</v>
      </c>
      <c r="B66" s="57" t="s">
        <v>35</v>
      </c>
      <c r="C66" s="51" t="s">
        <v>30</v>
      </c>
      <c r="D66" s="51">
        <v>20</v>
      </c>
      <c r="E66" s="52">
        <v>4.7300000000000004</v>
      </c>
      <c r="F66" s="53">
        <f t="shared" si="0"/>
        <v>94.600000000000009</v>
      </c>
      <c r="G66" s="54">
        <v>0.23</v>
      </c>
      <c r="H66" s="55">
        <f t="shared" si="4"/>
        <v>21.758000000000003</v>
      </c>
      <c r="I66" s="56">
        <f t="shared" si="2"/>
        <v>116.358</v>
      </c>
      <c r="J66" s="69">
        <v>116.24</v>
      </c>
    </row>
    <row r="67" spans="1:10" ht="31.8" customHeight="1">
      <c r="A67" s="10">
        <v>64</v>
      </c>
      <c r="B67" s="14" t="s">
        <v>36</v>
      </c>
      <c r="C67" s="8" t="s">
        <v>8</v>
      </c>
      <c r="D67" s="8">
        <v>100</v>
      </c>
      <c r="E67" s="12">
        <v>2.7</v>
      </c>
      <c r="F67" s="42">
        <f t="shared" si="0"/>
        <v>270</v>
      </c>
      <c r="G67" s="24">
        <v>0.23</v>
      </c>
      <c r="H67" s="23">
        <f t="shared" si="4"/>
        <v>62.1</v>
      </c>
      <c r="I67" s="13">
        <f t="shared" si="2"/>
        <v>332.1</v>
      </c>
      <c r="J67" s="70">
        <v>332.1</v>
      </c>
    </row>
    <row r="68" spans="1:10" ht="33" customHeight="1">
      <c r="A68" s="49">
        <v>65</v>
      </c>
      <c r="B68" s="57" t="s">
        <v>37</v>
      </c>
      <c r="C68" s="51" t="s">
        <v>8</v>
      </c>
      <c r="D68" s="51">
        <v>100</v>
      </c>
      <c r="E68" s="52">
        <v>0.95</v>
      </c>
      <c r="F68" s="53">
        <f t="shared" si="0"/>
        <v>95</v>
      </c>
      <c r="G68" s="54">
        <v>0.23</v>
      </c>
      <c r="H68" s="55">
        <f t="shared" si="4"/>
        <v>21.85</v>
      </c>
      <c r="I68" s="56">
        <f t="shared" si="2"/>
        <v>116.85</v>
      </c>
      <c r="J68" s="69">
        <v>116.24</v>
      </c>
    </row>
    <row r="69" spans="1:10" ht="34.799999999999997" customHeight="1">
      <c r="A69" s="10">
        <v>67</v>
      </c>
      <c r="B69" s="14" t="s">
        <v>38</v>
      </c>
      <c r="C69" s="8" t="s">
        <v>8</v>
      </c>
      <c r="D69" s="8">
        <v>150</v>
      </c>
      <c r="E69" s="12">
        <v>1.35</v>
      </c>
      <c r="F69" s="42">
        <f t="shared" si="0"/>
        <v>202.5</v>
      </c>
      <c r="G69" s="24">
        <v>0.23</v>
      </c>
      <c r="H69" s="23">
        <f t="shared" si="4"/>
        <v>46.575000000000003</v>
      </c>
      <c r="I69" s="13">
        <f t="shared" si="2"/>
        <v>249.07499999999999</v>
      </c>
      <c r="J69" s="70">
        <v>249.08</v>
      </c>
    </row>
    <row r="70" spans="1:10" ht="34.200000000000003" customHeight="1">
      <c r="A70" s="49">
        <v>68</v>
      </c>
      <c r="B70" s="57" t="s">
        <v>39</v>
      </c>
      <c r="C70" s="51" t="s">
        <v>8</v>
      </c>
      <c r="D70" s="51">
        <v>75</v>
      </c>
      <c r="E70" s="52">
        <v>3.38</v>
      </c>
      <c r="F70" s="53">
        <f t="shared" ref="F70:F133" si="5">E70*D70</f>
        <v>253.5</v>
      </c>
      <c r="G70" s="54">
        <v>0.23</v>
      </c>
      <c r="H70" s="55">
        <f t="shared" si="4"/>
        <v>58.305</v>
      </c>
      <c r="I70" s="56">
        <f t="shared" ref="I70:I133" si="6">F70+H70</f>
        <v>311.80500000000001</v>
      </c>
      <c r="J70" s="69">
        <v>311.33999999999997</v>
      </c>
    </row>
    <row r="71" spans="1:10" ht="46.8" customHeight="1">
      <c r="A71" s="10">
        <v>69</v>
      </c>
      <c r="B71" s="14" t="s">
        <v>40</v>
      </c>
      <c r="C71" s="8" t="s">
        <v>8</v>
      </c>
      <c r="D71" s="8">
        <v>70</v>
      </c>
      <c r="E71" s="12">
        <v>0.81</v>
      </c>
      <c r="F71" s="42">
        <f t="shared" si="5"/>
        <v>56.7</v>
      </c>
      <c r="G71" s="24">
        <v>0.23</v>
      </c>
      <c r="H71" s="23">
        <f t="shared" si="4"/>
        <v>13.041</v>
      </c>
      <c r="I71" s="13">
        <f t="shared" si="6"/>
        <v>69.741</v>
      </c>
      <c r="J71" s="70">
        <v>69.739999999999995</v>
      </c>
    </row>
    <row r="72" spans="1:10" ht="22.8" customHeight="1">
      <c r="A72" s="10">
        <v>70</v>
      </c>
      <c r="B72" s="14" t="s">
        <v>41</v>
      </c>
      <c r="C72" s="8" t="s">
        <v>8</v>
      </c>
      <c r="D72" s="8">
        <v>100</v>
      </c>
      <c r="E72" s="12">
        <v>0.81</v>
      </c>
      <c r="F72" s="42">
        <f t="shared" si="5"/>
        <v>81</v>
      </c>
      <c r="G72" s="24">
        <v>0.23</v>
      </c>
      <c r="H72" s="23">
        <f t="shared" si="4"/>
        <v>18.630000000000003</v>
      </c>
      <c r="I72" s="13">
        <f t="shared" si="6"/>
        <v>99.63</v>
      </c>
      <c r="J72" s="70">
        <v>99.63</v>
      </c>
    </row>
    <row r="73" spans="1:10" ht="23.4" customHeight="1">
      <c r="A73" s="49">
        <v>71</v>
      </c>
      <c r="B73" s="57" t="s">
        <v>42</v>
      </c>
      <c r="C73" s="51" t="s">
        <v>8</v>
      </c>
      <c r="D73" s="51">
        <v>70</v>
      </c>
      <c r="E73" s="52">
        <v>1.22</v>
      </c>
      <c r="F73" s="53">
        <f t="shared" si="5"/>
        <v>85.399999999999991</v>
      </c>
      <c r="G73" s="54">
        <v>0.23</v>
      </c>
      <c r="H73" s="55">
        <f t="shared" si="4"/>
        <v>19.641999999999999</v>
      </c>
      <c r="I73" s="56">
        <f t="shared" si="6"/>
        <v>105.04199999999999</v>
      </c>
      <c r="J73" s="69">
        <v>104.61</v>
      </c>
    </row>
    <row r="74" spans="1:10" ht="34.799999999999997" customHeight="1">
      <c r="A74" s="10">
        <v>72</v>
      </c>
      <c r="B74" s="14" t="s">
        <v>43</v>
      </c>
      <c r="C74" s="8" t="s">
        <v>8</v>
      </c>
      <c r="D74" s="8">
        <v>70</v>
      </c>
      <c r="E74" s="12">
        <v>5.13</v>
      </c>
      <c r="F74" s="42">
        <f t="shared" si="5"/>
        <v>359.09999999999997</v>
      </c>
      <c r="G74" s="24">
        <v>0.23</v>
      </c>
      <c r="H74" s="23">
        <f t="shared" si="4"/>
        <v>82.592999999999989</v>
      </c>
      <c r="I74" s="13">
        <f t="shared" si="6"/>
        <v>441.69299999999998</v>
      </c>
      <c r="J74" s="70">
        <v>441.69</v>
      </c>
    </row>
    <row r="75" spans="1:10" ht="47.25" customHeight="1">
      <c r="A75" s="49">
        <v>73</v>
      </c>
      <c r="B75" s="57" t="s">
        <v>44</v>
      </c>
      <c r="C75" s="51" t="s">
        <v>8</v>
      </c>
      <c r="D75" s="51">
        <v>70</v>
      </c>
      <c r="E75" s="52">
        <v>0.95</v>
      </c>
      <c r="F75" s="53">
        <f t="shared" si="5"/>
        <v>66.5</v>
      </c>
      <c r="G75" s="54">
        <v>0.23</v>
      </c>
      <c r="H75" s="55">
        <f t="shared" si="4"/>
        <v>15.295</v>
      </c>
      <c r="I75" s="56">
        <f t="shared" si="6"/>
        <v>81.795000000000002</v>
      </c>
      <c r="J75" s="69">
        <v>81.36</v>
      </c>
    </row>
    <row r="76" spans="1:10" ht="27.6" customHeight="1">
      <c r="A76" s="49">
        <v>74</v>
      </c>
      <c r="B76" s="57" t="s">
        <v>45</v>
      </c>
      <c r="C76" s="51" t="s">
        <v>8</v>
      </c>
      <c r="D76" s="51">
        <v>3000</v>
      </c>
      <c r="E76" s="52">
        <v>1.49</v>
      </c>
      <c r="F76" s="53">
        <f t="shared" si="5"/>
        <v>4470</v>
      </c>
      <c r="G76" s="54">
        <v>0.23</v>
      </c>
      <c r="H76" s="55">
        <f t="shared" si="4"/>
        <v>1028.1000000000001</v>
      </c>
      <c r="I76" s="56">
        <f t="shared" si="6"/>
        <v>5498.1</v>
      </c>
      <c r="J76" s="69">
        <v>5479.65</v>
      </c>
    </row>
    <row r="77" spans="1:10" ht="42.75" customHeight="1">
      <c r="A77" s="49">
        <v>75</v>
      </c>
      <c r="B77" s="57" t="s">
        <v>46</v>
      </c>
      <c r="C77" s="51" t="s">
        <v>8</v>
      </c>
      <c r="D77" s="51">
        <v>50</v>
      </c>
      <c r="E77" s="52">
        <v>4.7300000000000004</v>
      </c>
      <c r="F77" s="53">
        <f t="shared" si="5"/>
        <v>236.50000000000003</v>
      </c>
      <c r="G77" s="54">
        <v>0.23</v>
      </c>
      <c r="H77" s="55">
        <f t="shared" si="4"/>
        <v>54.39500000000001</v>
      </c>
      <c r="I77" s="56">
        <f t="shared" si="6"/>
        <v>290.89500000000004</v>
      </c>
      <c r="J77" s="69">
        <v>290.58999999999997</v>
      </c>
    </row>
    <row r="78" spans="1:10" ht="38.4" customHeight="1">
      <c r="A78" s="10">
        <v>75</v>
      </c>
      <c r="B78" s="14" t="s">
        <v>47</v>
      </c>
      <c r="C78" s="8" t="s">
        <v>8</v>
      </c>
      <c r="D78" s="8">
        <v>50</v>
      </c>
      <c r="E78" s="12">
        <v>5.4</v>
      </c>
      <c r="F78" s="42">
        <f t="shared" si="5"/>
        <v>270</v>
      </c>
      <c r="G78" s="24">
        <v>0.23</v>
      </c>
      <c r="H78" s="23">
        <f t="shared" si="4"/>
        <v>62.1</v>
      </c>
      <c r="I78" s="13">
        <f t="shared" si="6"/>
        <v>332.1</v>
      </c>
      <c r="J78" s="70">
        <v>332.1</v>
      </c>
    </row>
    <row r="79" spans="1:10" ht="69" customHeight="1">
      <c r="A79" s="10">
        <v>76</v>
      </c>
      <c r="B79" s="14" t="s">
        <v>48</v>
      </c>
      <c r="C79" s="8" t="s">
        <v>8</v>
      </c>
      <c r="D79" s="8">
        <v>100</v>
      </c>
      <c r="E79" s="12">
        <v>8.1</v>
      </c>
      <c r="F79" s="42">
        <f t="shared" si="5"/>
        <v>810</v>
      </c>
      <c r="G79" s="24">
        <v>0.23</v>
      </c>
      <c r="H79" s="23">
        <f t="shared" si="4"/>
        <v>186.3</v>
      </c>
      <c r="I79" s="13">
        <f t="shared" si="6"/>
        <v>996.3</v>
      </c>
      <c r="J79" s="70">
        <v>996.3</v>
      </c>
    </row>
    <row r="80" spans="1:10" ht="63" customHeight="1">
      <c r="A80" s="49">
        <v>77</v>
      </c>
      <c r="B80" s="57" t="s">
        <v>49</v>
      </c>
      <c r="C80" s="51" t="s">
        <v>8</v>
      </c>
      <c r="D80" s="51">
        <v>12000</v>
      </c>
      <c r="E80" s="52">
        <v>2.84</v>
      </c>
      <c r="F80" s="53">
        <f t="shared" si="5"/>
        <v>34080</v>
      </c>
      <c r="G80" s="54">
        <v>0.23</v>
      </c>
      <c r="H80" s="55">
        <f t="shared" si="4"/>
        <v>7838.4000000000005</v>
      </c>
      <c r="I80" s="56">
        <f t="shared" si="6"/>
        <v>41918.400000000001</v>
      </c>
      <c r="J80" s="69">
        <v>41844.6</v>
      </c>
    </row>
    <row r="81" spans="1:10" ht="77.25" customHeight="1">
      <c r="A81" s="49">
        <v>78</v>
      </c>
      <c r="B81" s="57" t="s">
        <v>50</v>
      </c>
      <c r="C81" s="51" t="s">
        <v>8</v>
      </c>
      <c r="D81" s="51">
        <v>500</v>
      </c>
      <c r="E81" s="52">
        <v>0.74</v>
      </c>
      <c r="F81" s="53">
        <f t="shared" si="5"/>
        <v>370</v>
      </c>
      <c r="G81" s="54">
        <v>0.23</v>
      </c>
      <c r="H81" s="55">
        <f t="shared" si="4"/>
        <v>85.100000000000009</v>
      </c>
      <c r="I81" s="56">
        <f t="shared" si="6"/>
        <v>455.1</v>
      </c>
      <c r="J81" s="69">
        <v>456.64</v>
      </c>
    </row>
    <row r="82" spans="1:10" ht="57" customHeight="1">
      <c r="A82" s="58">
        <v>79</v>
      </c>
      <c r="B82" s="59" t="s">
        <v>51</v>
      </c>
      <c r="C82" s="8" t="s">
        <v>174</v>
      </c>
      <c r="D82" s="8">
        <v>1000</v>
      </c>
      <c r="E82" s="12">
        <v>59.13</v>
      </c>
      <c r="F82" s="42">
        <f t="shared" si="5"/>
        <v>59130</v>
      </c>
      <c r="G82" s="24">
        <v>0.23</v>
      </c>
      <c r="H82" s="23">
        <f t="shared" si="4"/>
        <v>13599.900000000001</v>
      </c>
      <c r="I82" s="13">
        <f t="shared" si="6"/>
        <v>72729.899999999994</v>
      </c>
      <c r="J82" s="70">
        <v>72729.899999999994</v>
      </c>
    </row>
    <row r="83" spans="1:10" ht="42.75" customHeight="1">
      <c r="A83" s="10">
        <v>80</v>
      </c>
      <c r="B83" s="14" t="s">
        <v>52</v>
      </c>
      <c r="C83" s="8" t="s">
        <v>53</v>
      </c>
      <c r="D83" s="60">
        <v>100</v>
      </c>
      <c r="E83" s="12">
        <v>74.25</v>
      </c>
      <c r="F83" s="42">
        <f t="shared" si="5"/>
        <v>7425</v>
      </c>
      <c r="G83" s="24">
        <v>0.23</v>
      </c>
      <c r="H83" s="23">
        <f t="shared" si="4"/>
        <v>1707.75</v>
      </c>
      <c r="I83" s="13">
        <f t="shared" si="6"/>
        <v>9132.75</v>
      </c>
      <c r="J83" s="70">
        <v>9132.75</v>
      </c>
    </row>
    <row r="84" spans="1:10" ht="43.5" customHeight="1">
      <c r="A84" s="10">
        <v>81</v>
      </c>
      <c r="B84" s="14" t="s">
        <v>54</v>
      </c>
      <c r="C84" s="8" t="s">
        <v>53</v>
      </c>
      <c r="D84" s="8">
        <v>200</v>
      </c>
      <c r="E84" s="12">
        <v>48.6</v>
      </c>
      <c r="F84" s="42">
        <f t="shared" si="5"/>
        <v>9720</v>
      </c>
      <c r="G84" s="24">
        <v>0.23</v>
      </c>
      <c r="H84" s="23">
        <f t="shared" ref="H84:H147" si="7">F84*G84</f>
        <v>2235.6</v>
      </c>
      <c r="I84" s="13">
        <f t="shared" si="6"/>
        <v>11955.6</v>
      </c>
      <c r="J84" s="70">
        <v>11955.6</v>
      </c>
    </row>
    <row r="85" spans="1:10" ht="48.75" customHeight="1">
      <c r="A85" s="10">
        <v>82</v>
      </c>
      <c r="B85" s="14" t="s">
        <v>55</v>
      </c>
      <c r="C85" s="8" t="s">
        <v>8</v>
      </c>
      <c r="D85" s="8">
        <v>150</v>
      </c>
      <c r="E85" s="12">
        <v>47.25</v>
      </c>
      <c r="F85" s="42">
        <f t="shared" si="5"/>
        <v>7087.5</v>
      </c>
      <c r="G85" s="24">
        <v>0.23</v>
      </c>
      <c r="H85" s="23">
        <f t="shared" si="7"/>
        <v>1630.125</v>
      </c>
      <c r="I85" s="13">
        <f t="shared" si="6"/>
        <v>8717.625</v>
      </c>
      <c r="J85" s="70">
        <v>8717.6299999999992</v>
      </c>
    </row>
    <row r="86" spans="1:10" ht="79.5" customHeight="1">
      <c r="A86" s="10">
        <v>83</v>
      </c>
      <c r="B86" s="11" t="s">
        <v>210</v>
      </c>
      <c r="C86" s="8" t="s">
        <v>8</v>
      </c>
      <c r="D86" s="8">
        <v>15</v>
      </c>
      <c r="E86" s="12">
        <v>27</v>
      </c>
      <c r="F86" s="42">
        <f t="shared" si="5"/>
        <v>405</v>
      </c>
      <c r="G86" s="24">
        <v>0.23</v>
      </c>
      <c r="H86" s="23">
        <f t="shared" si="7"/>
        <v>93.15</v>
      </c>
      <c r="I86" s="13">
        <f t="shared" si="6"/>
        <v>498.15</v>
      </c>
      <c r="J86" s="70">
        <v>498.15</v>
      </c>
    </row>
    <row r="87" spans="1:10" ht="39" customHeight="1">
      <c r="A87" s="10">
        <v>84</v>
      </c>
      <c r="B87" s="14" t="s">
        <v>56</v>
      </c>
      <c r="C87" s="8" t="s">
        <v>8</v>
      </c>
      <c r="D87" s="8">
        <v>20</v>
      </c>
      <c r="E87" s="12">
        <v>40.5</v>
      </c>
      <c r="F87" s="42">
        <f t="shared" si="5"/>
        <v>810</v>
      </c>
      <c r="G87" s="24">
        <v>0.23</v>
      </c>
      <c r="H87" s="23">
        <f t="shared" si="7"/>
        <v>186.3</v>
      </c>
      <c r="I87" s="13">
        <f t="shared" si="6"/>
        <v>996.3</v>
      </c>
      <c r="J87" s="70">
        <v>996.3</v>
      </c>
    </row>
    <row r="88" spans="1:10" ht="40.5" customHeight="1">
      <c r="A88" s="10">
        <v>85</v>
      </c>
      <c r="B88" s="14" t="s">
        <v>57</v>
      </c>
      <c r="C88" s="8" t="s">
        <v>8</v>
      </c>
      <c r="D88" s="8">
        <v>20</v>
      </c>
      <c r="E88" s="12">
        <v>54</v>
      </c>
      <c r="F88" s="42">
        <f t="shared" si="5"/>
        <v>1080</v>
      </c>
      <c r="G88" s="24">
        <v>0.23</v>
      </c>
      <c r="H88" s="23">
        <f t="shared" si="7"/>
        <v>248.4</v>
      </c>
      <c r="I88" s="13">
        <f t="shared" si="6"/>
        <v>1328.4</v>
      </c>
      <c r="J88" s="70">
        <v>1328.4</v>
      </c>
    </row>
    <row r="89" spans="1:10" ht="37.5" customHeight="1">
      <c r="A89" s="49">
        <v>86</v>
      </c>
      <c r="B89" s="57" t="s">
        <v>58</v>
      </c>
      <c r="C89" s="51" t="s">
        <v>30</v>
      </c>
      <c r="D89" s="51">
        <v>500</v>
      </c>
      <c r="E89" s="52">
        <v>3.38</v>
      </c>
      <c r="F89" s="53">
        <f t="shared" si="5"/>
        <v>1690</v>
      </c>
      <c r="G89" s="54">
        <v>0.23</v>
      </c>
      <c r="H89" s="55">
        <f t="shared" si="7"/>
        <v>388.7</v>
      </c>
      <c r="I89" s="56">
        <f t="shared" si="6"/>
        <v>2078.6999999999998</v>
      </c>
      <c r="J89" s="69">
        <v>2075.63</v>
      </c>
    </row>
    <row r="90" spans="1:10" ht="40.5" customHeight="1">
      <c r="A90" s="49">
        <v>87</v>
      </c>
      <c r="B90" s="57" t="s">
        <v>59</v>
      </c>
      <c r="C90" s="51" t="s">
        <v>30</v>
      </c>
      <c r="D90" s="51">
        <v>300</v>
      </c>
      <c r="E90" s="52">
        <v>5.87</v>
      </c>
      <c r="F90" s="53">
        <f t="shared" si="5"/>
        <v>1761</v>
      </c>
      <c r="G90" s="54">
        <v>0.23</v>
      </c>
      <c r="H90" s="55">
        <f t="shared" si="7"/>
        <v>405.03000000000003</v>
      </c>
      <c r="I90" s="56">
        <f t="shared" si="6"/>
        <v>2166.0300000000002</v>
      </c>
      <c r="J90" s="69">
        <v>2166.9499999999998</v>
      </c>
    </row>
    <row r="91" spans="1:10" ht="36.75" customHeight="1">
      <c r="A91" s="10">
        <v>88</v>
      </c>
      <c r="B91" s="14" t="s">
        <v>60</v>
      </c>
      <c r="C91" s="8" t="s">
        <v>30</v>
      </c>
      <c r="D91" s="8">
        <v>200</v>
      </c>
      <c r="E91" s="12">
        <v>2.16</v>
      </c>
      <c r="F91" s="42">
        <f t="shared" si="5"/>
        <v>432</v>
      </c>
      <c r="G91" s="24">
        <v>0.23</v>
      </c>
      <c r="H91" s="23">
        <f t="shared" si="7"/>
        <v>99.36</v>
      </c>
      <c r="I91" s="13">
        <f t="shared" si="6"/>
        <v>531.36</v>
      </c>
      <c r="J91" s="70">
        <v>531.36</v>
      </c>
    </row>
    <row r="92" spans="1:10" ht="65.400000000000006" customHeight="1">
      <c r="A92" s="49">
        <v>89</v>
      </c>
      <c r="B92" s="57" t="s">
        <v>211</v>
      </c>
      <c r="C92" s="51" t="s">
        <v>30</v>
      </c>
      <c r="D92" s="51">
        <v>30</v>
      </c>
      <c r="E92" s="52">
        <v>8.7799999999999994</v>
      </c>
      <c r="F92" s="53">
        <f t="shared" si="5"/>
        <v>263.39999999999998</v>
      </c>
      <c r="G92" s="54">
        <v>0.23</v>
      </c>
      <c r="H92" s="55">
        <f t="shared" si="7"/>
        <v>60.582000000000001</v>
      </c>
      <c r="I92" s="56">
        <f t="shared" si="6"/>
        <v>323.98199999999997</v>
      </c>
      <c r="J92" s="69">
        <v>323.8</v>
      </c>
    </row>
    <row r="93" spans="1:10" ht="54.6" customHeight="1">
      <c r="A93" s="49">
        <v>90</v>
      </c>
      <c r="B93" s="57" t="s">
        <v>212</v>
      </c>
      <c r="C93" s="51" t="s">
        <v>30</v>
      </c>
      <c r="D93" s="51">
        <v>30</v>
      </c>
      <c r="E93" s="52">
        <v>7.97</v>
      </c>
      <c r="F93" s="53">
        <f t="shared" si="5"/>
        <v>239.1</v>
      </c>
      <c r="G93" s="54">
        <v>0.23</v>
      </c>
      <c r="H93" s="55">
        <f t="shared" si="7"/>
        <v>54.993000000000002</v>
      </c>
      <c r="I93" s="56">
        <f t="shared" si="6"/>
        <v>294.09300000000002</v>
      </c>
      <c r="J93" s="69">
        <v>293.91000000000003</v>
      </c>
    </row>
    <row r="94" spans="1:10" ht="35.25" customHeight="1">
      <c r="A94" s="10">
        <v>91</v>
      </c>
      <c r="B94" s="14" t="s">
        <v>61</v>
      </c>
      <c r="C94" s="8" t="s">
        <v>30</v>
      </c>
      <c r="D94" s="8">
        <v>10</v>
      </c>
      <c r="E94" s="12">
        <v>59.4</v>
      </c>
      <c r="F94" s="42">
        <f t="shared" si="5"/>
        <v>594</v>
      </c>
      <c r="G94" s="24">
        <v>0.23</v>
      </c>
      <c r="H94" s="23">
        <f t="shared" si="7"/>
        <v>136.62</v>
      </c>
      <c r="I94" s="13">
        <f t="shared" si="6"/>
        <v>730.62</v>
      </c>
      <c r="J94" s="70">
        <v>730.62</v>
      </c>
    </row>
    <row r="95" spans="1:10" ht="40.200000000000003" customHeight="1">
      <c r="A95" s="10">
        <v>92</v>
      </c>
      <c r="B95" s="14" t="s">
        <v>213</v>
      </c>
      <c r="C95" s="8" t="s">
        <v>30</v>
      </c>
      <c r="D95" s="8">
        <v>10</v>
      </c>
      <c r="E95" s="12">
        <v>16.2</v>
      </c>
      <c r="F95" s="42">
        <f t="shared" si="5"/>
        <v>162</v>
      </c>
      <c r="G95" s="24">
        <v>0.23</v>
      </c>
      <c r="H95" s="23">
        <f t="shared" si="7"/>
        <v>37.260000000000005</v>
      </c>
      <c r="I95" s="13">
        <f t="shared" si="6"/>
        <v>199.26</v>
      </c>
      <c r="J95" s="70">
        <v>199.26</v>
      </c>
    </row>
    <row r="96" spans="1:10" ht="42" customHeight="1">
      <c r="A96" s="58">
        <v>93</v>
      </c>
      <c r="B96" s="59" t="s">
        <v>62</v>
      </c>
      <c r="C96" s="60" t="s">
        <v>30</v>
      </c>
      <c r="D96" s="60">
        <v>3</v>
      </c>
      <c r="E96" s="65">
        <v>12.08</v>
      </c>
      <c r="F96" s="62">
        <f t="shared" si="5"/>
        <v>36.24</v>
      </c>
      <c r="G96" s="66">
        <v>0.23</v>
      </c>
      <c r="H96" s="63">
        <f t="shared" si="7"/>
        <v>8.3352000000000004</v>
      </c>
      <c r="I96" s="64">
        <f t="shared" si="6"/>
        <v>44.575200000000002</v>
      </c>
      <c r="J96" s="70">
        <v>44.58</v>
      </c>
    </row>
    <row r="97" spans="1:10" ht="64.8" customHeight="1">
      <c r="A97" s="49">
        <v>94</v>
      </c>
      <c r="B97" s="57" t="s">
        <v>63</v>
      </c>
      <c r="C97" s="51" t="s">
        <v>8</v>
      </c>
      <c r="D97" s="51">
        <v>30</v>
      </c>
      <c r="E97" s="52">
        <v>99.23</v>
      </c>
      <c r="F97" s="53">
        <f t="shared" si="5"/>
        <v>2976.9</v>
      </c>
      <c r="G97" s="54">
        <v>0.23</v>
      </c>
      <c r="H97" s="55">
        <f t="shared" si="7"/>
        <v>684.68700000000001</v>
      </c>
      <c r="I97" s="56">
        <f t="shared" si="6"/>
        <v>3661.587</v>
      </c>
      <c r="J97" s="69">
        <v>3661.4</v>
      </c>
    </row>
    <row r="98" spans="1:10" ht="44.25" customHeight="1">
      <c r="A98" s="10">
        <v>95</v>
      </c>
      <c r="B98" s="11" t="s">
        <v>64</v>
      </c>
      <c r="C98" s="8" t="s">
        <v>8</v>
      </c>
      <c r="D98" s="8">
        <v>50</v>
      </c>
      <c r="E98" s="12">
        <v>28.35</v>
      </c>
      <c r="F98" s="42">
        <f t="shared" si="5"/>
        <v>1417.5</v>
      </c>
      <c r="G98" s="24">
        <v>0.23</v>
      </c>
      <c r="H98" s="23">
        <f t="shared" si="7"/>
        <v>326.02500000000003</v>
      </c>
      <c r="I98" s="13">
        <f t="shared" si="6"/>
        <v>1743.5250000000001</v>
      </c>
      <c r="J98" s="70">
        <v>1743.53</v>
      </c>
    </row>
    <row r="99" spans="1:10" ht="45.75" customHeight="1">
      <c r="A99" s="10">
        <v>96</v>
      </c>
      <c r="B99" s="14" t="s">
        <v>65</v>
      </c>
      <c r="C99" s="8" t="s">
        <v>8</v>
      </c>
      <c r="D99" s="8">
        <v>20</v>
      </c>
      <c r="E99" s="12">
        <v>60.75</v>
      </c>
      <c r="F99" s="42">
        <f t="shared" si="5"/>
        <v>1215</v>
      </c>
      <c r="G99" s="24">
        <v>0.23</v>
      </c>
      <c r="H99" s="23">
        <f t="shared" si="7"/>
        <v>279.45</v>
      </c>
      <c r="I99" s="13">
        <f t="shared" si="6"/>
        <v>1494.45</v>
      </c>
      <c r="J99" s="70">
        <v>1494.45</v>
      </c>
    </row>
    <row r="100" spans="1:10" ht="35.25" customHeight="1">
      <c r="A100" s="10">
        <v>97</v>
      </c>
      <c r="B100" s="14" t="s">
        <v>66</v>
      </c>
      <c r="C100" s="8" t="s">
        <v>8</v>
      </c>
      <c r="D100" s="8">
        <v>20</v>
      </c>
      <c r="E100" s="12">
        <v>12.15</v>
      </c>
      <c r="F100" s="42">
        <f t="shared" si="5"/>
        <v>243</v>
      </c>
      <c r="G100" s="24">
        <v>0.23</v>
      </c>
      <c r="H100" s="23">
        <f t="shared" si="7"/>
        <v>55.89</v>
      </c>
      <c r="I100" s="13">
        <f t="shared" si="6"/>
        <v>298.89</v>
      </c>
      <c r="J100" s="70">
        <v>298.89</v>
      </c>
    </row>
    <row r="101" spans="1:10" ht="34.5" customHeight="1">
      <c r="A101" s="49">
        <v>98</v>
      </c>
      <c r="B101" s="57" t="s">
        <v>67</v>
      </c>
      <c r="C101" s="51" t="s">
        <v>8</v>
      </c>
      <c r="D101" s="51">
        <v>20</v>
      </c>
      <c r="E101" s="52">
        <v>8.7799999999999994</v>
      </c>
      <c r="F101" s="53">
        <f t="shared" si="5"/>
        <v>175.6</v>
      </c>
      <c r="G101" s="54">
        <v>0.23</v>
      </c>
      <c r="H101" s="55">
        <f t="shared" si="7"/>
        <v>40.387999999999998</v>
      </c>
      <c r="I101" s="56">
        <f t="shared" si="6"/>
        <v>215.988</v>
      </c>
      <c r="J101" s="69">
        <v>215.87</v>
      </c>
    </row>
    <row r="102" spans="1:10" ht="33" customHeight="1">
      <c r="A102" s="10">
        <v>99</v>
      </c>
      <c r="B102" s="14" t="s">
        <v>68</v>
      </c>
      <c r="C102" s="8" t="s">
        <v>8</v>
      </c>
      <c r="D102" s="8">
        <v>20</v>
      </c>
      <c r="E102" s="12">
        <v>4.05</v>
      </c>
      <c r="F102" s="42">
        <f t="shared" si="5"/>
        <v>81</v>
      </c>
      <c r="G102" s="24">
        <v>0.23</v>
      </c>
      <c r="H102" s="23">
        <f t="shared" si="7"/>
        <v>18.630000000000003</v>
      </c>
      <c r="I102" s="13">
        <f t="shared" si="6"/>
        <v>99.63</v>
      </c>
      <c r="J102" s="70">
        <v>99.63</v>
      </c>
    </row>
    <row r="103" spans="1:10" ht="33" customHeight="1">
      <c r="A103" s="10">
        <v>100</v>
      </c>
      <c r="B103" s="14" t="s">
        <v>69</v>
      </c>
      <c r="C103" s="8" t="s">
        <v>8</v>
      </c>
      <c r="D103" s="8">
        <v>10</v>
      </c>
      <c r="E103" s="12">
        <v>10.8</v>
      </c>
      <c r="F103" s="42">
        <f t="shared" si="5"/>
        <v>108</v>
      </c>
      <c r="G103" s="24">
        <v>0.23</v>
      </c>
      <c r="H103" s="23">
        <f t="shared" si="7"/>
        <v>24.84</v>
      </c>
      <c r="I103" s="13">
        <f t="shared" si="6"/>
        <v>132.84</v>
      </c>
      <c r="J103" s="70">
        <v>132.84</v>
      </c>
    </row>
    <row r="104" spans="1:10" ht="33.75" customHeight="1">
      <c r="A104" s="10">
        <v>101</v>
      </c>
      <c r="B104" s="14" t="s">
        <v>70</v>
      </c>
      <c r="C104" s="8" t="s">
        <v>8</v>
      </c>
      <c r="D104" s="8">
        <v>10</v>
      </c>
      <c r="E104" s="12">
        <v>1.62</v>
      </c>
      <c r="F104" s="42">
        <f t="shared" si="5"/>
        <v>16.200000000000003</v>
      </c>
      <c r="G104" s="24">
        <v>0.23</v>
      </c>
      <c r="H104" s="23">
        <f t="shared" si="7"/>
        <v>3.7260000000000009</v>
      </c>
      <c r="I104" s="13">
        <f t="shared" si="6"/>
        <v>19.926000000000002</v>
      </c>
      <c r="J104" s="70">
        <v>19.93</v>
      </c>
    </row>
    <row r="105" spans="1:10" ht="46.5" customHeight="1">
      <c r="A105" s="49">
        <v>102</v>
      </c>
      <c r="B105" s="57" t="s">
        <v>71</v>
      </c>
      <c r="C105" s="51" t="s">
        <v>8</v>
      </c>
      <c r="D105" s="51">
        <v>10</v>
      </c>
      <c r="E105" s="52">
        <v>23.63</v>
      </c>
      <c r="F105" s="53">
        <f t="shared" si="5"/>
        <v>236.29999999999998</v>
      </c>
      <c r="G105" s="54">
        <v>0.23</v>
      </c>
      <c r="H105" s="55">
        <f t="shared" si="7"/>
        <v>54.348999999999997</v>
      </c>
      <c r="I105" s="56">
        <f t="shared" si="6"/>
        <v>290.649</v>
      </c>
      <c r="J105" s="69">
        <v>290.58999999999997</v>
      </c>
    </row>
    <row r="106" spans="1:10" ht="54.75" customHeight="1">
      <c r="A106" s="49">
        <v>103</v>
      </c>
      <c r="B106" s="57" t="s">
        <v>72</v>
      </c>
      <c r="C106" s="51" t="s">
        <v>8</v>
      </c>
      <c r="D106" s="51">
        <v>10</v>
      </c>
      <c r="E106" s="52">
        <v>23.63</v>
      </c>
      <c r="F106" s="53">
        <f t="shared" si="5"/>
        <v>236.29999999999998</v>
      </c>
      <c r="G106" s="54">
        <v>0.23</v>
      </c>
      <c r="H106" s="55">
        <f t="shared" si="7"/>
        <v>54.348999999999997</v>
      </c>
      <c r="I106" s="56">
        <f t="shared" si="6"/>
        <v>290.649</v>
      </c>
      <c r="J106" s="69">
        <v>290.58999999999997</v>
      </c>
    </row>
    <row r="107" spans="1:10" ht="49.5" customHeight="1">
      <c r="A107" s="10">
        <v>104</v>
      </c>
      <c r="B107" s="15" t="s">
        <v>73</v>
      </c>
      <c r="C107" s="8" t="s">
        <v>8</v>
      </c>
      <c r="D107" s="8">
        <v>5</v>
      </c>
      <c r="E107" s="12">
        <v>58.05</v>
      </c>
      <c r="F107" s="42">
        <f t="shared" si="5"/>
        <v>290.25</v>
      </c>
      <c r="G107" s="24">
        <v>0.23</v>
      </c>
      <c r="H107" s="23">
        <f t="shared" si="7"/>
        <v>66.757500000000007</v>
      </c>
      <c r="I107" s="13">
        <f t="shared" si="6"/>
        <v>357.00749999999999</v>
      </c>
      <c r="J107" s="70">
        <v>357.01</v>
      </c>
    </row>
    <row r="108" spans="1:10" ht="53.25" customHeight="1">
      <c r="A108" s="10">
        <v>105</v>
      </c>
      <c r="B108" s="14" t="s">
        <v>74</v>
      </c>
      <c r="C108" s="8" t="s">
        <v>8</v>
      </c>
      <c r="D108" s="8">
        <v>5</v>
      </c>
      <c r="E108" s="12">
        <v>47.25</v>
      </c>
      <c r="F108" s="42">
        <f t="shared" si="5"/>
        <v>236.25</v>
      </c>
      <c r="G108" s="24">
        <v>0.23</v>
      </c>
      <c r="H108" s="23">
        <f t="shared" si="7"/>
        <v>54.337500000000006</v>
      </c>
      <c r="I108" s="13">
        <f t="shared" si="6"/>
        <v>290.58749999999998</v>
      </c>
      <c r="J108" s="70">
        <v>290.58999999999997</v>
      </c>
    </row>
    <row r="109" spans="1:10" ht="39.75" customHeight="1">
      <c r="A109" s="49">
        <v>106</v>
      </c>
      <c r="B109" s="57" t="s">
        <v>75</v>
      </c>
      <c r="C109" s="51" t="s">
        <v>8</v>
      </c>
      <c r="D109" s="51">
        <v>500</v>
      </c>
      <c r="E109" s="52">
        <v>5.6</v>
      </c>
      <c r="F109" s="53">
        <f t="shared" si="5"/>
        <v>2800</v>
      </c>
      <c r="G109" s="54">
        <v>0.23</v>
      </c>
      <c r="H109" s="55">
        <f t="shared" si="7"/>
        <v>644</v>
      </c>
      <c r="I109" s="56">
        <f t="shared" si="6"/>
        <v>3444</v>
      </c>
      <c r="J109" s="69">
        <v>3445.54</v>
      </c>
    </row>
    <row r="110" spans="1:10" ht="31.5" customHeight="1">
      <c r="A110" s="10">
        <v>107</v>
      </c>
      <c r="B110" s="14" t="s">
        <v>76</v>
      </c>
      <c r="C110" s="8" t="s">
        <v>8</v>
      </c>
      <c r="D110" s="8">
        <v>200</v>
      </c>
      <c r="E110" s="12">
        <v>1.62</v>
      </c>
      <c r="F110" s="42">
        <f t="shared" si="5"/>
        <v>324</v>
      </c>
      <c r="G110" s="24">
        <v>0.23</v>
      </c>
      <c r="H110" s="23">
        <f t="shared" si="7"/>
        <v>74.52000000000001</v>
      </c>
      <c r="I110" s="13">
        <f t="shared" si="6"/>
        <v>398.52</v>
      </c>
      <c r="J110" s="70">
        <v>398.52</v>
      </c>
    </row>
    <row r="111" spans="1:10" ht="48" customHeight="1">
      <c r="A111" s="10">
        <v>108</v>
      </c>
      <c r="B111" s="14" t="s">
        <v>77</v>
      </c>
      <c r="C111" s="8" t="s">
        <v>30</v>
      </c>
      <c r="D111" s="8">
        <v>50</v>
      </c>
      <c r="E111" s="12">
        <v>32.5</v>
      </c>
      <c r="F111" s="42">
        <f t="shared" si="5"/>
        <v>1625</v>
      </c>
      <c r="G111" s="24">
        <v>0.08</v>
      </c>
      <c r="H111" s="23">
        <f t="shared" si="7"/>
        <v>130</v>
      </c>
      <c r="I111" s="13">
        <f t="shared" si="6"/>
        <v>1755</v>
      </c>
      <c r="J111" s="70">
        <v>1755</v>
      </c>
    </row>
    <row r="112" spans="1:10" ht="57" customHeight="1">
      <c r="A112" s="10">
        <v>109</v>
      </c>
      <c r="B112" s="14" t="s">
        <v>78</v>
      </c>
      <c r="C112" s="8" t="s">
        <v>30</v>
      </c>
      <c r="D112" s="8">
        <v>50</v>
      </c>
      <c r="E112" s="12">
        <v>52</v>
      </c>
      <c r="F112" s="42">
        <f t="shared" si="5"/>
        <v>2600</v>
      </c>
      <c r="G112" s="24">
        <v>0.08</v>
      </c>
      <c r="H112" s="23">
        <f t="shared" si="7"/>
        <v>208</v>
      </c>
      <c r="I112" s="13">
        <f t="shared" si="6"/>
        <v>2808</v>
      </c>
      <c r="J112" s="70">
        <v>2808</v>
      </c>
    </row>
    <row r="113" spans="1:10" ht="54.75" customHeight="1">
      <c r="A113" s="10">
        <v>110</v>
      </c>
      <c r="B113" s="14" t="s">
        <v>79</v>
      </c>
      <c r="C113" s="8" t="s">
        <v>30</v>
      </c>
      <c r="D113" s="8">
        <v>50</v>
      </c>
      <c r="E113" s="12">
        <v>78</v>
      </c>
      <c r="F113" s="42">
        <f t="shared" si="5"/>
        <v>3900</v>
      </c>
      <c r="G113" s="24">
        <v>0.08</v>
      </c>
      <c r="H113" s="23">
        <f t="shared" si="7"/>
        <v>312</v>
      </c>
      <c r="I113" s="13">
        <f t="shared" si="6"/>
        <v>4212</v>
      </c>
      <c r="J113" s="70">
        <v>4212</v>
      </c>
    </row>
    <row r="114" spans="1:10" ht="51" customHeight="1">
      <c r="A114" s="10">
        <v>111</v>
      </c>
      <c r="B114" s="14" t="s">
        <v>80</v>
      </c>
      <c r="C114" s="8" t="s">
        <v>174</v>
      </c>
      <c r="D114" s="8">
        <v>50</v>
      </c>
      <c r="E114" s="12">
        <v>28.6</v>
      </c>
      <c r="F114" s="42">
        <f t="shared" si="5"/>
        <v>1430</v>
      </c>
      <c r="G114" s="24">
        <v>0.08</v>
      </c>
      <c r="H114" s="23">
        <f t="shared" si="7"/>
        <v>114.4</v>
      </c>
      <c r="I114" s="13">
        <f t="shared" si="6"/>
        <v>1544.4</v>
      </c>
      <c r="J114" s="70">
        <v>1544.4</v>
      </c>
    </row>
    <row r="115" spans="1:10" ht="42" customHeight="1">
      <c r="A115" s="10">
        <v>112</v>
      </c>
      <c r="B115" s="14" t="s">
        <v>81</v>
      </c>
      <c r="C115" s="8" t="s">
        <v>30</v>
      </c>
      <c r="D115" s="8">
        <v>50</v>
      </c>
      <c r="E115" s="12">
        <v>26</v>
      </c>
      <c r="F115" s="42">
        <f t="shared" si="5"/>
        <v>1300</v>
      </c>
      <c r="G115" s="24">
        <v>0.08</v>
      </c>
      <c r="H115" s="23">
        <f t="shared" si="7"/>
        <v>104</v>
      </c>
      <c r="I115" s="13">
        <f t="shared" si="6"/>
        <v>1404</v>
      </c>
      <c r="J115" s="70">
        <v>1404</v>
      </c>
    </row>
    <row r="116" spans="1:10" ht="53.25" customHeight="1">
      <c r="A116" s="10">
        <v>113</v>
      </c>
      <c r="B116" s="14" t="s">
        <v>82</v>
      </c>
      <c r="C116" s="8" t="s">
        <v>30</v>
      </c>
      <c r="D116" s="8">
        <v>50</v>
      </c>
      <c r="E116" s="12">
        <v>39</v>
      </c>
      <c r="F116" s="42">
        <f t="shared" si="5"/>
        <v>1950</v>
      </c>
      <c r="G116" s="24">
        <v>0.08</v>
      </c>
      <c r="H116" s="23">
        <f t="shared" si="7"/>
        <v>156</v>
      </c>
      <c r="I116" s="13">
        <f t="shared" si="6"/>
        <v>2106</v>
      </c>
      <c r="J116" s="70">
        <v>2106</v>
      </c>
    </row>
    <row r="117" spans="1:10" ht="68.25" customHeight="1">
      <c r="A117" s="10">
        <v>114</v>
      </c>
      <c r="B117" s="14" t="s">
        <v>83</v>
      </c>
      <c r="C117" s="8" t="s">
        <v>175</v>
      </c>
      <c r="D117" s="8">
        <v>300</v>
      </c>
      <c r="E117" s="12">
        <v>1.62</v>
      </c>
      <c r="F117" s="42">
        <f t="shared" si="5"/>
        <v>486.00000000000006</v>
      </c>
      <c r="G117" s="24">
        <v>0.23</v>
      </c>
      <c r="H117" s="23">
        <f t="shared" si="7"/>
        <v>111.78000000000002</v>
      </c>
      <c r="I117" s="13">
        <f t="shared" si="6"/>
        <v>597.78000000000009</v>
      </c>
      <c r="J117" s="70">
        <v>597.78</v>
      </c>
    </row>
    <row r="118" spans="1:10" ht="52.5" customHeight="1">
      <c r="A118" s="10">
        <v>115</v>
      </c>
      <c r="B118" s="14" t="s">
        <v>178</v>
      </c>
      <c r="C118" s="8" t="s">
        <v>8</v>
      </c>
      <c r="D118" s="8">
        <v>15</v>
      </c>
      <c r="E118" s="12">
        <v>40.5</v>
      </c>
      <c r="F118" s="42">
        <f t="shared" si="5"/>
        <v>607.5</v>
      </c>
      <c r="G118" s="24">
        <v>0.23</v>
      </c>
      <c r="H118" s="23">
        <f t="shared" si="7"/>
        <v>139.72499999999999</v>
      </c>
      <c r="I118" s="13">
        <f t="shared" si="6"/>
        <v>747.22500000000002</v>
      </c>
      <c r="J118" s="70">
        <v>747.23</v>
      </c>
    </row>
    <row r="119" spans="1:10" ht="39" customHeight="1">
      <c r="A119" s="10">
        <v>116</v>
      </c>
      <c r="B119" s="14" t="s">
        <v>84</v>
      </c>
      <c r="C119" s="8" t="s">
        <v>8</v>
      </c>
      <c r="D119" s="8">
        <v>30</v>
      </c>
      <c r="E119" s="12">
        <v>9.4499999999999993</v>
      </c>
      <c r="F119" s="42">
        <f t="shared" si="5"/>
        <v>283.5</v>
      </c>
      <c r="G119" s="24">
        <v>0.23</v>
      </c>
      <c r="H119" s="23">
        <f t="shared" si="7"/>
        <v>65.204999999999998</v>
      </c>
      <c r="I119" s="13">
        <f t="shared" si="6"/>
        <v>348.70499999999998</v>
      </c>
      <c r="J119" s="70">
        <v>348.71</v>
      </c>
    </row>
    <row r="120" spans="1:10" ht="46.5" customHeight="1">
      <c r="A120" s="10">
        <v>117</v>
      </c>
      <c r="B120" s="14" t="s">
        <v>85</v>
      </c>
      <c r="C120" s="8" t="s">
        <v>8</v>
      </c>
      <c r="D120" s="8">
        <v>10</v>
      </c>
      <c r="E120" s="12">
        <v>60.75</v>
      </c>
      <c r="F120" s="42">
        <f t="shared" si="5"/>
        <v>607.5</v>
      </c>
      <c r="G120" s="24">
        <v>0.23</v>
      </c>
      <c r="H120" s="23">
        <f t="shared" si="7"/>
        <v>139.72499999999999</v>
      </c>
      <c r="I120" s="13">
        <f t="shared" si="6"/>
        <v>747.22500000000002</v>
      </c>
      <c r="J120" s="70">
        <v>747.23</v>
      </c>
    </row>
    <row r="121" spans="1:10" ht="36.75" customHeight="1">
      <c r="A121" s="10">
        <v>118</v>
      </c>
      <c r="B121" s="14" t="s">
        <v>86</v>
      </c>
      <c r="C121" s="8" t="s">
        <v>8</v>
      </c>
      <c r="D121" s="8">
        <v>10</v>
      </c>
      <c r="E121" s="12">
        <v>27</v>
      </c>
      <c r="F121" s="42">
        <f t="shared" si="5"/>
        <v>270</v>
      </c>
      <c r="G121" s="24">
        <v>0.23</v>
      </c>
      <c r="H121" s="23">
        <f t="shared" si="7"/>
        <v>62.1</v>
      </c>
      <c r="I121" s="13">
        <f t="shared" si="6"/>
        <v>332.1</v>
      </c>
      <c r="J121" s="70">
        <v>332.1</v>
      </c>
    </row>
    <row r="122" spans="1:10" ht="70.5" customHeight="1">
      <c r="A122" s="10">
        <v>119</v>
      </c>
      <c r="B122" s="14" t="s">
        <v>87</v>
      </c>
      <c r="C122" s="8" t="s">
        <v>8</v>
      </c>
      <c r="D122" s="8">
        <v>20</v>
      </c>
      <c r="E122" s="12">
        <v>27</v>
      </c>
      <c r="F122" s="42">
        <f t="shared" si="5"/>
        <v>540</v>
      </c>
      <c r="G122" s="24">
        <v>0.23</v>
      </c>
      <c r="H122" s="23">
        <f t="shared" si="7"/>
        <v>124.2</v>
      </c>
      <c r="I122" s="13">
        <f t="shared" si="6"/>
        <v>664.2</v>
      </c>
      <c r="J122" s="70">
        <v>664.2</v>
      </c>
    </row>
    <row r="123" spans="1:10" ht="36.75" customHeight="1">
      <c r="A123" s="49">
        <v>120</v>
      </c>
      <c r="B123" s="57" t="s">
        <v>214</v>
      </c>
      <c r="C123" s="51" t="s">
        <v>8</v>
      </c>
      <c r="D123" s="51">
        <v>100</v>
      </c>
      <c r="E123" s="52">
        <v>3.38</v>
      </c>
      <c r="F123" s="53">
        <f t="shared" si="5"/>
        <v>338</v>
      </c>
      <c r="G123" s="54">
        <v>0.23</v>
      </c>
      <c r="H123" s="55">
        <f t="shared" si="7"/>
        <v>77.740000000000009</v>
      </c>
      <c r="I123" s="56">
        <f t="shared" si="6"/>
        <v>415.74</v>
      </c>
      <c r="J123" s="69">
        <v>415.13</v>
      </c>
    </row>
    <row r="124" spans="1:10" ht="52.5" customHeight="1">
      <c r="A124" s="49">
        <v>121</v>
      </c>
      <c r="B124" s="57" t="s">
        <v>88</v>
      </c>
      <c r="C124" s="51" t="s">
        <v>89</v>
      </c>
      <c r="D124" s="51">
        <v>15</v>
      </c>
      <c r="E124" s="52">
        <v>18.23</v>
      </c>
      <c r="F124" s="53">
        <f t="shared" si="5"/>
        <v>273.45</v>
      </c>
      <c r="G124" s="54">
        <v>0.23</v>
      </c>
      <c r="H124" s="55">
        <f t="shared" si="7"/>
        <v>62.893500000000003</v>
      </c>
      <c r="I124" s="56">
        <f t="shared" si="6"/>
        <v>336.34350000000001</v>
      </c>
      <c r="J124" s="69">
        <v>336.25</v>
      </c>
    </row>
    <row r="125" spans="1:10" ht="44.25" customHeight="1">
      <c r="A125" s="49">
        <v>122</v>
      </c>
      <c r="B125" s="57" t="s">
        <v>90</v>
      </c>
      <c r="C125" s="51" t="s">
        <v>8</v>
      </c>
      <c r="D125" s="51">
        <v>30</v>
      </c>
      <c r="E125" s="52">
        <v>15.53</v>
      </c>
      <c r="F125" s="53">
        <f t="shared" si="5"/>
        <v>465.9</v>
      </c>
      <c r="G125" s="54">
        <v>0.23</v>
      </c>
      <c r="H125" s="55">
        <f t="shared" si="7"/>
        <v>107.157</v>
      </c>
      <c r="I125" s="56">
        <f t="shared" si="6"/>
        <v>573.05700000000002</v>
      </c>
      <c r="J125" s="69">
        <v>572.87</v>
      </c>
    </row>
    <row r="126" spans="1:10" ht="39" customHeight="1">
      <c r="A126" s="10">
        <v>123</v>
      </c>
      <c r="B126" s="14" t="s">
        <v>215</v>
      </c>
      <c r="C126" s="8" t="s">
        <v>89</v>
      </c>
      <c r="D126" s="8">
        <v>20</v>
      </c>
      <c r="E126" s="12">
        <v>24.3</v>
      </c>
      <c r="F126" s="42">
        <f t="shared" si="5"/>
        <v>486</v>
      </c>
      <c r="G126" s="24">
        <v>0.23</v>
      </c>
      <c r="H126" s="23">
        <f t="shared" si="7"/>
        <v>111.78</v>
      </c>
      <c r="I126" s="13">
        <f t="shared" si="6"/>
        <v>597.78</v>
      </c>
      <c r="J126" s="70">
        <v>597.78</v>
      </c>
    </row>
    <row r="127" spans="1:10" ht="55.5" customHeight="1">
      <c r="A127" s="58">
        <v>124</v>
      </c>
      <c r="B127" s="59" t="s">
        <v>91</v>
      </c>
      <c r="C127" s="60" t="s">
        <v>8</v>
      </c>
      <c r="D127" s="60">
        <v>2</v>
      </c>
      <c r="E127" s="65">
        <v>14.85</v>
      </c>
      <c r="F127" s="62">
        <f t="shared" si="5"/>
        <v>29.7</v>
      </c>
      <c r="G127" s="66">
        <v>0.08</v>
      </c>
      <c r="H127" s="63">
        <f t="shared" si="7"/>
        <v>2.3759999999999999</v>
      </c>
      <c r="I127" s="64">
        <f t="shared" si="6"/>
        <v>32.076000000000001</v>
      </c>
      <c r="J127" s="70">
        <v>32.08</v>
      </c>
    </row>
    <row r="128" spans="1:10" ht="51" customHeight="1">
      <c r="A128" s="49">
        <v>125</v>
      </c>
      <c r="B128" s="57" t="s">
        <v>92</v>
      </c>
      <c r="C128" s="51" t="s">
        <v>8</v>
      </c>
      <c r="D128" s="51">
        <v>10</v>
      </c>
      <c r="E128" s="52">
        <v>18.23</v>
      </c>
      <c r="F128" s="53">
        <f t="shared" si="5"/>
        <v>182.3</v>
      </c>
      <c r="G128" s="54">
        <v>0.23</v>
      </c>
      <c r="H128" s="55">
        <f t="shared" si="7"/>
        <v>41.929000000000002</v>
      </c>
      <c r="I128" s="56">
        <f t="shared" si="6"/>
        <v>224.22900000000001</v>
      </c>
      <c r="J128" s="69">
        <v>224.17</v>
      </c>
    </row>
    <row r="129" spans="1:10" ht="51.75" customHeight="1">
      <c r="A129" s="10">
        <v>126</v>
      </c>
      <c r="B129" s="14" t="s">
        <v>93</v>
      </c>
      <c r="C129" s="8" t="s">
        <v>8</v>
      </c>
      <c r="D129" s="8">
        <v>10</v>
      </c>
      <c r="E129" s="12">
        <v>18.899999999999999</v>
      </c>
      <c r="F129" s="42">
        <f t="shared" si="5"/>
        <v>189</v>
      </c>
      <c r="G129" s="24">
        <v>0.23</v>
      </c>
      <c r="H129" s="23">
        <f t="shared" si="7"/>
        <v>43.47</v>
      </c>
      <c r="I129" s="13">
        <f t="shared" si="6"/>
        <v>232.47</v>
      </c>
      <c r="J129" s="70">
        <v>232.47</v>
      </c>
    </row>
    <row r="130" spans="1:10" ht="31.5" customHeight="1">
      <c r="A130" s="49">
        <v>127</v>
      </c>
      <c r="B130" s="57" t="s">
        <v>94</v>
      </c>
      <c r="C130" s="51" t="s">
        <v>8</v>
      </c>
      <c r="D130" s="51">
        <v>20</v>
      </c>
      <c r="E130" s="52">
        <v>3.38</v>
      </c>
      <c r="F130" s="53">
        <f t="shared" si="5"/>
        <v>67.599999999999994</v>
      </c>
      <c r="G130" s="54">
        <v>0.23</v>
      </c>
      <c r="H130" s="55">
        <f t="shared" si="7"/>
        <v>15.548</v>
      </c>
      <c r="I130" s="56">
        <f t="shared" si="6"/>
        <v>83.147999999999996</v>
      </c>
      <c r="J130" s="69">
        <v>83.03</v>
      </c>
    </row>
    <row r="131" spans="1:10" ht="52.5" customHeight="1">
      <c r="A131" s="10">
        <v>128</v>
      </c>
      <c r="B131" s="14" t="s">
        <v>95</v>
      </c>
      <c r="C131" s="8" t="s">
        <v>8</v>
      </c>
      <c r="D131" s="8">
        <v>3</v>
      </c>
      <c r="E131" s="12">
        <v>324</v>
      </c>
      <c r="F131" s="42">
        <f t="shared" si="5"/>
        <v>972</v>
      </c>
      <c r="G131" s="24">
        <v>0.23</v>
      </c>
      <c r="H131" s="23">
        <f t="shared" si="7"/>
        <v>223.56</v>
      </c>
      <c r="I131" s="13">
        <f t="shared" si="6"/>
        <v>1195.56</v>
      </c>
      <c r="J131" s="70">
        <v>1195.56</v>
      </c>
    </row>
    <row r="132" spans="1:10" ht="40.5" customHeight="1">
      <c r="A132" s="10">
        <v>129</v>
      </c>
      <c r="B132" s="14" t="s">
        <v>216</v>
      </c>
      <c r="C132" s="8" t="s">
        <v>8</v>
      </c>
      <c r="D132" s="8">
        <v>20</v>
      </c>
      <c r="E132" s="12">
        <v>36.450000000000003</v>
      </c>
      <c r="F132" s="42">
        <f t="shared" si="5"/>
        <v>729</v>
      </c>
      <c r="G132" s="24">
        <v>0.23</v>
      </c>
      <c r="H132" s="23">
        <f t="shared" si="7"/>
        <v>167.67000000000002</v>
      </c>
      <c r="I132" s="13">
        <f t="shared" si="6"/>
        <v>896.67000000000007</v>
      </c>
      <c r="J132" s="70">
        <v>896.67</v>
      </c>
    </row>
    <row r="133" spans="1:10" ht="48.75" customHeight="1">
      <c r="A133" s="10">
        <v>130</v>
      </c>
      <c r="B133" s="14" t="s">
        <v>226</v>
      </c>
      <c r="C133" s="8" t="s">
        <v>8</v>
      </c>
      <c r="D133" s="8">
        <v>20</v>
      </c>
      <c r="E133" s="12">
        <v>24.3</v>
      </c>
      <c r="F133" s="42">
        <f t="shared" si="5"/>
        <v>486</v>
      </c>
      <c r="G133" s="24">
        <v>0.23</v>
      </c>
      <c r="H133" s="23">
        <f t="shared" si="7"/>
        <v>111.78</v>
      </c>
      <c r="I133" s="13">
        <f t="shared" si="6"/>
        <v>597.78</v>
      </c>
      <c r="J133" s="70">
        <v>597.78</v>
      </c>
    </row>
    <row r="134" spans="1:10" ht="39.75" customHeight="1">
      <c r="A134" s="10">
        <v>131</v>
      </c>
      <c r="B134" s="14" t="s">
        <v>96</v>
      </c>
      <c r="C134" s="8" t="s">
        <v>8</v>
      </c>
      <c r="D134" s="8">
        <v>2</v>
      </c>
      <c r="E134" s="12">
        <v>40.5</v>
      </c>
      <c r="F134" s="42">
        <f t="shared" ref="F134:F197" si="8">E134*D134</f>
        <v>81</v>
      </c>
      <c r="G134" s="24">
        <v>0.23</v>
      </c>
      <c r="H134" s="23">
        <f t="shared" si="7"/>
        <v>18.630000000000003</v>
      </c>
      <c r="I134" s="13">
        <f t="shared" ref="I134:I197" si="9">F134+H134</f>
        <v>99.63</v>
      </c>
      <c r="J134" s="70">
        <v>99.63</v>
      </c>
    </row>
    <row r="135" spans="1:10" ht="43.5" customHeight="1">
      <c r="A135" s="49">
        <v>132</v>
      </c>
      <c r="B135" s="57" t="s">
        <v>97</v>
      </c>
      <c r="C135" s="51" t="s">
        <v>8</v>
      </c>
      <c r="D135" s="51">
        <v>50</v>
      </c>
      <c r="E135" s="52">
        <v>4.7300000000000004</v>
      </c>
      <c r="F135" s="53">
        <f t="shared" si="8"/>
        <v>236.50000000000003</v>
      </c>
      <c r="G135" s="54">
        <v>0.23</v>
      </c>
      <c r="H135" s="55">
        <f t="shared" si="7"/>
        <v>54.39500000000001</v>
      </c>
      <c r="I135" s="56">
        <f t="shared" si="9"/>
        <v>290.89500000000004</v>
      </c>
      <c r="J135" s="69">
        <v>290.58999999999997</v>
      </c>
    </row>
    <row r="136" spans="1:10" ht="20.399999999999999" customHeight="1">
      <c r="A136" s="10">
        <v>133</v>
      </c>
      <c r="B136" s="14" t="s">
        <v>98</v>
      </c>
      <c r="C136" s="8" t="s">
        <v>8</v>
      </c>
      <c r="D136" s="8">
        <v>20</v>
      </c>
      <c r="E136" s="12">
        <v>4.05</v>
      </c>
      <c r="F136" s="42">
        <f t="shared" si="8"/>
        <v>81</v>
      </c>
      <c r="G136" s="24">
        <v>0.23</v>
      </c>
      <c r="H136" s="23">
        <f t="shared" si="7"/>
        <v>18.630000000000003</v>
      </c>
      <c r="I136" s="13">
        <f t="shared" si="9"/>
        <v>99.63</v>
      </c>
      <c r="J136" s="70">
        <v>99.63</v>
      </c>
    </row>
    <row r="137" spans="1:10" ht="30.75" customHeight="1">
      <c r="A137" s="10">
        <v>134</v>
      </c>
      <c r="B137" s="14" t="s">
        <v>99</v>
      </c>
      <c r="C137" s="8" t="s">
        <v>8</v>
      </c>
      <c r="D137" s="8">
        <v>10</v>
      </c>
      <c r="E137" s="12">
        <v>40.5</v>
      </c>
      <c r="F137" s="42">
        <f t="shared" si="8"/>
        <v>405</v>
      </c>
      <c r="G137" s="24">
        <v>0.23</v>
      </c>
      <c r="H137" s="23">
        <f t="shared" si="7"/>
        <v>93.15</v>
      </c>
      <c r="I137" s="13">
        <f t="shared" si="9"/>
        <v>498.15</v>
      </c>
      <c r="J137" s="70">
        <v>498.15</v>
      </c>
    </row>
    <row r="138" spans="1:10" ht="49.5" customHeight="1">
      <c r="A138" s="49">
        <v>135</v>
      </c>
      <c r="B138" s="50" t="s">
        <v>217</v>
      </c>
      <c r="C138" s="51" t="s">
        <v>8</v>
      </c>
      <c r="D138" s="51">
        <v>30</v>
      </c>
      <c r="E138" s="52">
        <v>11.48</v>
      </c>
      <c r="F138" s="53">
        <f t="shared" si="8"/>
        <v>344.40000000000003</v>
      </c>
      <c r="G138" s="54">
        <v>0.23</v>
      </c>
      <c r="H138" s="55">
        <f t="shared" si="7"/>
        <v>79.212000000000018</v>
      </c>
      <c r="I138" s="56">
        <f t="shared" si="9"/>
        <v>423.61200000000008</v>
      </c>
      <c r="J138" s="69">
        <v>423.43</v>
      </c>
    </row>
    <row r="139" spans="1:10" ht="43.5" customHeight="1">
      <c r="A139" s="49">
        <v>136</v>
      </c>
      <c r="B139" s="57" t="s">
        <v>218</v>
      </c>
      <c r="C139" s="51" t="s">
        <v>8</v>
      </c>
      <c r="D139" s="51">
        <v>30</v>
      </c>
      <c r="E139" s="52">
        <v>11.48</v>
      </c>
      <c r="F139" s="53">
        <f t="shared" si="8"/>
        <v>344.40000000000003</v>
      </c>
      <c r="G139" s="54">
        <v>0.23</v>
      </c>
      <c r="H139" s="55">
        <f t="shared" si="7"/>
        <v>79.212000000000018</v>
      </c>
      <c r="I139" s="56">
        <f t="shared" si="9"/>
        <v>423.61200000000008</v>
      </c>
      <c r="J139" s="69">
        <v>423.43</v>
      </c>
    </row>
    <row r="140" spans="1:10" ht="71.25" customHeight="1">
      <c r="A140" s="49">
        <v>137</v>
      </c>
      <c r="B140" s="57" t="s">
        <v>100</v>
      </c>
      <c r="C140" s="51" t="s">
        <v>89</v>
      </c>
      <c r="D140" s="51">
        <v>30</v>
      </c>
      <c r="E140" s="52">
        <v>5.27</v>
      </c>
      <c r="F140" s="53">
        <f t="shared" si="8"/>
        <v>158.1</v>
      </c>
      <c r="G140" s="54">
        <v>0.23</v>
      </c>
      <c r="H140" s="55">
        <f t="shared" si="7"/>
        <v>36.363</v>
      </c>
      <c r="I140" s="56">
        <f t="shared" si="9"/>
        <v>194.46299999999999</v>
      </c>
      <c r="J140" s="69">
        <v>194.28</v>
      </c>
    </row>
    <row r="141" spans="1:10" ht="39.75" customHeight="1">
      <c r="A141" s="10">
        <v>138</v>
      </c>
      <c r="B141" s="14" t="s">
        <v>101</v>
      </c>
      <c r="C141" s="8" t="s">
        <v>8</v>
      </c>
      <c r="D141" s="8">
        <v>30</v>
      </c>
      <c r="E141" s="12">
        <v>9.4499999999999993</v>
      </c>
      <c r="F141" s="42">
        <f t="shared" si="8"/>
        <v>283.5</v>
      </c>
      <c r="G141" s="24">
        <v>0.23</v>
      </c>
      <c r="H141" s="23">
        <f t="shared" si="7"/>
        <v>65.204999999999998</v>
      </c>
      <c r="I141" s="13">
        <f t="shared" si="9"/>
        <v>348.70499999999998</v>
      </c>
      <c r="J141" s="70">
        <v>348.71</v>
      </c>
    </row>
    <row r="142" spans="1:10" ht="41.25" customHeight="1">
      <c r="A142" s="49">
        <v>139</v>
      </c>
      <c r="B142" s="57" t="s">
        <v>102</v>
      </c>
      <c r="C142" s="51" t="s">
        <v>8</v>
      </c>
      <c r="D142" s="51">
        <v>30</v>
      </c>
      <c r="E142" s="52">
        <v>4.7300000000000004</v>
      </c>
      <c r="F142" s="53">
        <f t="shared" si="8"/>
        <v>141.9</v>
      </c>
      <c r="G142" s="54">
        <v>0.23</v>
      </c>
      <c r="H142" s="55">
        <f t="shared" si="7"/>
        <v>32.637</v>
      </c>
      <c r="I142" s="56">
        <f t="shared" si="9"/>
        <v>174.53700000000001</v>
      </c>
      <c r="J142" s="69">
        <v>174.35</v>
      </c>
    </row>
    <row r="143" spans="1:10" ht="96.6" customHeight="1">
      <c r="A143" s="49">
        <v>140</v>
      </c>
      <c r="B143" s="57" t="s">
        <v>103</v>
      </c>
      <c r="C143" s="51" t="s">
        <v>89</v>
      </c>
      <c r="D143" s="51">
        <v>10</v>
      </c>
      <c r="E143" s="52">
        <v>15.53</v>
      </c>
      <c r="F143" s="53">
        <f t="shared" si="8"/>
        <v>155.29999999999998</v>
      </c>
      <c r="G143" s="54">
        <v>0.23</v>
      </c>
      <c r="H143" s="55">
        <f t="shared" si="7"/>
        <v>35.718999999999994</v>
      </c>
      <c r="I143" s="56">
        <f t="shared" si="9"/>
        <v>191.01899999999998</v>
      </c>
      <c r="J143" s="69">
        <v>190.96</v>
      </c>
    </row>
    <row r="144" spans="1:10" ht="45" customHeight="1">
      <c r="A144" s="49">
        <v>141</v>
      </c>
      <c r="B144" s="57" t="s">
        <v>104</v>
      </c>
      <c r="C144" s="51" t="s">
        <v>8</v>
      </c>
      <c r="D144" s="51">
        <v>10</v>
      </c>
      <c r="E144" s="52">
        <v>10.130000000000001</v>
      </c>
      <c r="F144" s="53">
        <f t="shared" si="8"/>
        <v>101.30000000000001</v>
      </c>
      <c r="G144" s="54">
        <v>0.23</v>
      </c>
      <c r="H144" s="55">
        <f t="shared" si="7"/>
        <v>23.299000000000003</v>
      </c>
      <c r="I144" s="56">
        <f t="shared" si="9"/>
        <v>124.59900000000002</v>
      </c>
      <c r="J144" s="69">
        <v>124.54</v>
      </c>
    </row>
    <row r="145" spans="1:10" ht="112.8" customHeight="1">
      <c r="A145" s="10">
        <v>142</v>
      </c>
      <c r="B145" s="14" t="s">
        <v>219</v>
      </c>
      <c r="C145" s="8" t="s">
        <v>89</v>
      </c>
      <c r="D145" s="8">
        <v>1</v>
      </c>
      <c r="E145" s="12">
        <v>2700</v>
      </c>
      <c r="F145" s="42">
        <f t="shared" si="8"/>
        <v>2700</v>
      </c>
      <c r="G145" s="24">
        <v>0.23</v>
      </c>
      <c r="H145" s="23">
        <f t="shared" si="7"/>
        <v>621</v>
      </c>
      <c r="I145" s="13">
        <f t="shared" si="9"/>
        <v>3321</v>
      </c>
      <c r="J145" s="70">
        <v>3321</v>
      </c>
    </row>
    <row r="146" spans="1:10" ht="99" customHeight="1">
      <c r="A146" s="10">
        <v>143</v>
      </c>
      <c r="B146" s="14" t="s">
        <v>105</v>
      </c>
      <c r="C146" s="8" t="s">
        <v>30</v>
      </c>
      <c r="D146" s="8">
        <v>5</v>
      </c>
      <c r="E146" s="12">
        <v>105.3</v>
      </c>
      <c r="F146" s="42">
        <f t="shared" si="8"/>
        <v>526.5</v>
      </c>
      <c r="G146" s="24">
        <v>0.23</v>
      </c>
      <c r="H146" s="23">
        <f t="shared" si="7"/>
        <v>121.095</v>
      </c>
      <c r="I146" s="13">
        <f t="shared" si="9"/>
        <v>647.59500000000003</v>
      </c>
      <c r="J146" s="70">
        <v>647.6</v>
      </c>
    </row>
    <row r="147" spans="1:10" ht="42.6" customHeight="1">
      <c r="A147" s="10">
        <v>144</v>
      </c>
      <c r="B147" s="14" t="s">
        <v>106</v>
      </c>
      <c r="C147" s="8" t="s">
        <v>30</v>
      </c>
      <c r="D147" s="8">
        <v>5</v>
      </c>
      <c r="E147" s="12">
        <v>270</v>
      </c>
      <c r="F147" s="42">
        <f t="shared" si="8"/>
        <v>1350</v>
      </c>
      <c r="G147" s="24">
        <v>0.23</v>
      </c>
      <c r="H147" s="23">
        <f t="shared" si="7"/>
        <v>310.5</v>
      </c>
      <c r="I147" s="13">
        <f t="shared" si="9"/>
        <v>1660.5</v>
      </c>
      <c r="J147" s="70">
        <v>1660.5</v>
      </c>
    </row>
    <row r="148" spans="1:10" ht="46.5" customHeight="1">
      <c r="A148" s="10">
        <v>145</v>
      </c>
      <c r="B148" s="14" t="s">
        <v>107</v>
      </c>
      <c r="C148" s="8" t="s">
        <v>30</v>
      </c>
      <c r="D148" s="8">
        <v>5</v>
      </c>
      <c r="E148" s="12">
        <v>108</v>
      </c>
      <c r="F148" s="42">
        <f t="shared" si="8"/>
        <v>540</v>
      </c>
      <c r="G148" s="24">
        <v>0.23</v>
      </c>
      <c r="H148" s="23">
        <f t="shared" ref="H148:H193" si="10">F148*G148</f>
        <v>124.2</v>
      </c>
      <c r="I148" s="13">
        <f t="shared" si="9"/>
        <v>664.2</v>
      </c>
      <c r="J148" s="70">
        <v>664.2</v>
      </c>
    </row>
    <row r="149" spans="1:10" ht="40.5" customHeight="1">
      <c r="A149" s="10">
        <v>146</v>
      </c>
      <c r="B149" s="14" t="s">
        <v>108</v>
      </c>
      <c r="C149" s="8" t="s">
        <v>8</v>
      </c>
      <c r="D149" s="8">
        <v>5</v>
      </c>
      <c r="E149" s="12">
        <v>28.35</v>
      </c>
      <c r="F149" s="42">
        <f t="shared" si="8"/>
        <v>141.75</v>
      </c>
      <c r="G149" s="24">
        <v>0.23</v>
      </c>
      <c r="H149" s="23">
        <f t="shared" si="10"/>
        <v>32.602499999999999</v>
      </c>
      <c r="I149" s="13">
        <f t="shared" si="9"/>
        <v>174.35249999999999</v>
      </c>
      <c r="J149" s="70">
        <v>174.35</v>
      </c>
    </row>
    <row r="150" spans="1:10" ht="48" customHeight="1">
      <c r="A150" s="10">
        <v>147</v>
      </c>
      <c r="B150" s="11" t="s">
        <v>109</v>
      </c>
      <c r="C150" s="8" t="s">
        <v>8</v>
      </c>
      <c r="D150" s="8">
        <v>5</v>
      </c>
      <c r="E150" s="12">
        <v>28.35</v>
      </c>
      <c r="F150" s="42">
        <f t="shared" si="8"/>
        <v>141.75</v>
      </c>
      <c r="G150" s="24">
        <v>0.23</v>
      </c>
      <c r="H150" s="23">
        <f t="shared" si="10"/>
        <v>32.602499999999999</v>
      </c>
      <c r="I150" s="13">
        <f t="shared" si="9"/>
        <v>174.35249999999999</v>
      </c>
      <c r="J150" s="70">
        <v>174.35</v>
      </c>
    </row>
    <row r="151" spans="1:10" ht="29.25" customHeight="1">
      <c r="A151" s="10">
        <v>148</v>
      </c>
      <c r="B151" s="14" t="s">
        <v>110</v>
      </c>
      <c r="C151" s="8" t="s">
        <v>8</v>
      </c>
      <c r="D151" s="8">
        <v>5</v>
      </c>
      <c r="E151" s="12">
        <v>28.35</v>
      </c>
      <c r="F151" s="42">
        <f t="shared" si="8"/>
        <v>141.75</v>
      </c>
      <c r="G151" s="24">
        <v>0.23</v>
      </c>
      <c r="H151" s="23">
        <f t="shared" si="10"/>
        <v>32.602499999999999</v>
      </c>
      <c r="I151" s="13">
        <f t="shared" si="9"/>
        <v>174.35249999999999</v>
      </c>
      <c r="J151" s="70">
        <v>174.35</v>
      </c>
    </row>
    <row r="152" spans="1:10" ht="27.75" customHeight="1">
      <c r="A152" s="10">
        <v>149</v>
      </c>
      <c r="B152" s="14" t="s">
        <v>111</v>
      </c>
      <c r="C152" s="8" t="s">
        <v>8</v>
      </c>
      <c r="D152" s="8">
        <v>5</v>
      </c>
      <c r="E152" s="12">
        <v>28.35</v>
      </c>
      <c r="F152" s="42">
        <f t="shared" si="8"/>
        <v>141.75</v>
      </c>
      <c r="G152" s="24">
        <v>0.23</v>
      </c>
      <c r="H152" s="23">
        <f t="shared" si="10"/>
        <v>32.602499999999999</v>
      </c>
      <c r="I152" s="13">
        <f t="shared" si="9"/>
        <v>174.35249999999999</v>
      </c>
      <c r="J152" s="70">
        <v>174.35</v>
      </c>
    </row>
    <row r="153" spans="1:10" ht="37.5" customHeight="1">
      <c r="A153" s="10">
        <v>150</v>
      </c>
      <c r="B153" s="14" t="s">
        <v>112</v>
      </c>
      <c r="C153" s="8" t="s">
        <v>8</v>
      </c>
      <c r="D153" s="8">
        <v>5</v>
      </c>
      <c r="E153" s="12">
        <v>28.35</v>
      </c>
      <c r="F153" s="42">
        <f t="shared" si="8"/>
        <v>141.75</v>
      </c>
      <c r="G153" s="24">
        <v>0.23</v>
      </c>
      <c r="H153" s="23">
        <f t="shared" si="10"/>
        <v>32.602499999999999</v>
      </c>
      <c r="I153" s="13">
        <f t="shared" si="9"/>
        <v>174.35249999999999</v>
      </c>
      <c r="J153" s="70">
        <v>174.35</v>
      </c>
    </row>
    <row r="154" spans="1:10" ht="22.5" customHeight="1">
      <c r="A154" s="10">
        <v>151</v>
      </c>
      <c r="B154" s="14" t="s">
        <v>113</v>
      </c>
      <c r="C154" s="8" t="s">
        <v>8</v>
      </c>
      <c r="D154" s="8">
        <v>5</v>
      </c>
      <c r="E154" s="12">
        <v>28.35</v>
      </c>
      <c r="F154" s="42">
        <f t="shared" si="8"/>
        <v>141.75</v>
      </c>
      <c r="G154" s="24">
        <v>0.23</v>
      </c>
      <c r="H154" s="23">
        <f t="shared" si="10"/>
        <v>32.602499999999999</v>
      </c>
      <c r="I154" s="13">
        <f t="shared" si="9"/>
        <v>174.35249999999999</v>
      </c>
      <c r="J154" s="70">
        <v>174.35</v>
      </c>
    </row>
    <row r="155" spans="1:10" ht="33" customHeight="1">
      <c r="A155" s="10">
        <v>152</v>
      </c>
      <c r="B155" s="14" t="s">
        <v>114</v>
      </c>
      <c r="C155" s="8" t="s">
        <v>8</v>
      </c>
      <c r="D155" s="8">
        <v>2</v>
      </c>
      <c r="E155" s="12">
        <v>283.5</v>
      </c>
      <c r="F155" s="42">
        <f t="shared" si="8"/>
        <v>567</v>
      </c>
      <c r="G155" s="24">
        <v>0.23</v>
      </c>
      <c r="H155" s="23">
        <f t="shared" si="10"/>
        <v>130.41</v>
      </c>
      <c r="I155" s="13">
        <f t="shared" si="9"/>
        <v>697.41</v>
      </c>
      <c r="J155" s="70">
        <v>697.41</v>
      </c>
    </row>
    <row r="156" spans="1:10" ht="30.75" customHeight="1">
      <c r="A156" s="10">
        <v>153</v>
      </c>
      <c r="B156" s="14" t="s">
        <v>115</v>
      </c>
      <c r="C156" s="8" t="s">
        <v>8</v>
      </c>
      <c r="D156" s="8">
        <v>2</v>
      </c>
      <c r="E156" s="12">
        <v>364.5</v>
      </c>
      <c r="F156" s="42">
        <f t="shared" si="8"/>
        <v>729</v>
      </c>
      <c r="G156" s="24">
        <v>0.23</v>
      </c>
      <c r="H156" s="23">
        <f t="shared" si="10"/>
        <v>167.67000000000002</v>
      </c>
      <c r="I156" s="13">
        <f t="shared" si="9"/>
        <v>896.67000000000007</v>
      </c>
      <c r="J156" s="70">
        <v>896.67</v>
      </c>
    </row>
    <row r="157" spans="1:10" ht="35.25" customHeight="1">
      <c r="A157" s="10">
        <v>154</v>
      </c>
      <c r="B157" s="14" t="s">
        <v>116</v>
      </c>
      <c r="C157" s="8" t="s">
        <v>8</v>
      </c>
      <c r="D157" s="8">
        <v>2</v>
      </c>
      <c r="E157" s="12">
        <v>411.75</v>
      </c>
      <c r="F157" s="42">
        <f t="shared" si="8"/>
        <v>823.5</v>
      </c>
      <c r="G157" s="24">
        <v>0.23</v>
      </c>
      <c r="H157" s="23">
        <f t="shared" si="10"/>
        <v>189.405</v>
      </c>
      <c r="I157" s="13">
        <f t="shared" si="9"/>
        <v>1012.905</v>
      </c>
      <c r="J157" s="70">
        <v>1012.91</v>
      </c>
    </row>
    <row r="158" spans="1:10" ht="35.25" customHeight="1">
      <c r="A158" s="10">
        <v>155</v>
      </c>
      <c r="B158" s="14" t="s">
        <v>117</v>
      </c>
      <c r="C158" s="8" t="s">
        <v>8</v>
      </c>
      <c r="D158" s="8">
        <v>2</v>
      </c>
      <c r="E158" s="12">
        <v>553.5</v>
      </c>
      <c r="F158" s="42">
        <f t="shared" si="8"/>
        <v>1107</v>
      </c>
      <c r="G158" s="24">
        <v>0.23</v>
      </c>
      <c r="H158" s="23">
        <f t="shared" si="10"/>
        <v>254.61</v>
      </c>
      <c r="I158" s="13">
        <f t="shared" si="9"/>
        <v>1361.6100000000001</v>
      </c>
      <c r="J158" s="70">
        <v>1361.61</v>
      </c>
    </row>
    <row r="159" spans="1:10" ht="35.25" customHeight="1">
      <c r="A159" s="10">
        <v>156</v>
      </c>
      <c r="B159" s="14" t="s">
        <v>118</v>
      </c>
      <c r="C159" s="8" t="s">
        <v>8</v>
      </c>
      <c r="D159" s="8">
        <v>5</v>
      </c>
      <c r="E159" s="12">
        <v>40.5</v>
      </c>
      <c r="F159" s="42">
        <f t="shared" si="8"/>
        <v>202.5</v>
      </c>
      <c r="G159" s="24">
        <v>0.23</v>
      </c>
      <c r="H159" s="23">
        <f t="shared" si="10"/>
        <v>46.575000000000003</v>
      </c>
      <c r="I159" s="13">
        <f t="shared" si="9"/>
        <v>249.07499999999999</v>
      </c>
      <c r="J159" s="70">
        <v>249.08</v>
      </c>
    </row>
    <row r="160" spans="1:10" ht="35.25" customHeight="1">
      <c r="A160" s="10">
        <v>157</v>
      </c>
      <c r="B160" s="14" t="s">
        <v>119</v>
      </c>
      <c r="C160" s="8" t="s">
        <v>8</v>
      </c>
      <c r="D160" s="8">
        <v>5</v>
      </c>
      <c r="E160" s="12">
        <v>54</v>
      </c>
      <c r="F160" s="42">
        <f t="shared" si="8"/>
        <v>270</v>
      </c>
      <c r="G160" s="24">
        <v>0.23</v>
      </c>
      <c r="H160" s="23">
        <f t="shared" si="10"/>
        <v>62.1</v>
      </c>
      <c r="I160" s="13">
        <f t="shared" si="9"/>
        <v>332.1</v>
      </c>
      <c r="J160" s="70">
        <v>332.1</v>
      </c>
    </row>
    <row r="161" spans="1:10" ht="52.5" customHeight="1">
      <c r="A161" s="10">
        <v>158</v>
      </c>
      <c r="B161" s="14" t="s">
        <v>120</v>
      </c>
      <c r="C161" s="8" t="s">
        <v>8</v>
      </c>
      <c r="D161" s="8">
        <v>5</v>
      </c>
      <c r="E161" s="12">
        <v>8.1</v>
      </c>
      <c r="F161" s="42">
        <f t="shared" si="8"/>
        <v>40.5</v>
      </c>
      <c r="G161" s="24">
        <v>0.23</v>
      </c>
      <c r="H161" s="23">
        <f t="shared" si="10"/>
        <v>9.3150000000000013</v>
      </c>
      <c r="I161" s="13">
        <f t="shared" si="9"/>
        <v>49.814999999999998</v>
      </c>
      <c r="J161" s="70">
        <v>49.82</v>
      </c>
    </row>
    <row r="162" spans="1:10" ht="32.25" customHeight="1">
      <c r="A162" s="10">
        <v>159</v>
      </c>
      <c r="B162" s="14" t="s">
        <v>121</v>
      </c>
      <c r="C162" s="8" t="s">
        <v>8</v>
      </c>
      <c r="D162" s="8">
        <v>5</v>
      </c>
      <c r="E162" s="12">
        <v>18.899999999999999</v>
      </c>
      <c r="F162" s="42">
        <f t="shared" si="8"/>
        <v>94.5</v>
      </c>
      <c r="G162" s="24">
        <v>0.23</v>
      </c>
      <c r="H162" s="23">
        <f t="shared" si="10"/>
        <v>21.734999999999999</v>
      </c>
      <c r="I162" s="13">
        <f t="shared" si="9"/>
        <v>116.235</v>
      </c>
      <c r="J162" s="70">
        <v>116.24</v>
      </c>
    </row>
    <row r="163" spans="1:10" ht="58.5" customHeight="1">
      <c r="A163" s="10">
        <v>160</v>
      </c>
      <c r="B163" s="14" t="s">
        <v>122</v>
      </c>
      <c r="C163" s="8" t="s">
        <v>123</v>
      </c>
      <c r="D163" s="8">
        <v>5</v>
      </c>
      <c r="E163" s="12">
        <v>54</v>
      </c>
      <c r="F163" s="42">
        <f t="shared" si="8"/>
        <v>270</v>
      </c>
      <c r="G163" s="24">
        <v>0.23</v>
      </c>
      <c r="H163" s="23">
        <f t="shared" si="10"/>
        <v>62.1</v>
      </c>
      <c r="I163" s="13">
        <f t="shared" si="9"/>
        <v>332.1</v>
      </c>
      <c r="J163" s="70">
        <v>332.1</v>
      </c>
    </row>
    <row r="164" spans="1:10" ht="60.6" customHeight="1">
      <c r="A164" s="10">
        <v>161</v>
      </c>
      <c r="B164" s="14" t="s">
        <v>124</v>
      </c>
      <c r="C164" s="8" t="s">
        <v>8</v>
      </c>
      <c r="D164" s="8">
        <v>5</v>
      </c>
      <c r="E164" s="12">
        <v>999</v>
      </c>
      <c r="F164" s="42">
        <f t="shared" si="8"/>
        <v>4995</v>
      </c>
      <c r="G164" s="24">
        <v>0.23</v>
      </c>
      <c r="H164" s="23">
        <f t="shared" si="10"/>
        <v>1148.8500000000001</v>
      </c>
      <c r="I164" s="13">
        <f t="shared" si="9"/>
        <v>6143.85</v>
      </c>
      <c r="J164" s="70">
        <v>6143.85</v>
      </c>
    </row>
    <row r="165" spans="1:10" ht="23.4" customHeight="1">
      <c r="A165" s="10">
        <v>162</v>
      </c>
      <c r="B165" s="14" t="s">
        <v>125</v>
      </c>
      <c r="C165" s="8" t="s">
        <v>8</v>
      </c>
      <c r="D165" s="8">
        <v>30</v>
      </c>
      <c r="E165" s="12">
        <v>6.75</v>
      </c>
      <c r="F165" s="42">
        <f t="shared" si="8"/>
        <v>202.5</v>
      </c>
      <c r="G165" s="24">
        <v>0.23</v>
      </c>
      <c r="H165" s="23">
        <f t="shared" si="10"/>
        <v>46.575000000000003</v>
      </c>
      <c r="I165" s="13">
        <f t="shared" si="9"/>
        <v>249.07499999999999</v>
      </c>
      <c r="J165" s="70">
        <v>249.08</v>
      </c>
    </row>
    <row r="166" spans="1:10" ht="132" customHeight="1">
      <c r="A166" s="10">
        <v>163</v>
      </c>
      <c r="B166" s="14" t="s">
        <v>220</v>
      </c>
      <c r="C166" s="8" t="s">
        <v>8</v>
      </c>
      <c r="D166" s="8">
        <v>3</v>
      </c>
      <c r="E166" s="12">
        <v>148.5</v>
      </c>
      <c r="F166" s="42">
        <f t="shared" si="8"/>
        <v>445.5</v>
      </c>
      <c r="G166" s="24">
        <v>0.23</v>
      </c>
      <c r="H166" s="23">
        <f t="shared" si="10"/>
        <v>102.465</v>
      </c>
      <c r="I166" s="13">
        <f t="shared" si="9"/>
        <v>547.96500000000003</v>
      </c>
      <c r="J166" s="70">
        <v>547.97</v>
      </c>
    </row>
    <row r="167" spans="1:10" ht="35.25" customHeight="1">
      <c r="A167" s="10">
        <v>164</v>
      </c>
      <c r="B167" s="14" t="s">
        <v>126</v>
      </c>
      <c r="C167" s="8" t="s">
        <v>8</v>
      </c>
      <c r="D167" s="8">
        <v>20</v>
      </c>
      <c r="E167" s="12">
        <v>8.1</v>
      </c>
      <c r="F167" s="42">
        <f t="shared" si="8"/>
        <v>162</v>
      </c>
      <c r="G167" s="24">
        <v>0.23</v>
      </c>
      <c r="H167" s="23">
        <f t="shared" si="10"/>
        <v>37.260000000000005</v>
      </c>
      <c r="I167" s="13">
        <f t="shared" si="9"/>
        <v>199.26</v>
      </c>
      <c r="J167" s="70">
        <v>199.26</v>
      </c>
    </row>
    <row r="168" spans="1:10" ht="66" customHeight="1">
      <c r="A168" s="10">
        <v>165</v>
      </c>
      <c r="B168" s="14" t="s">
        <v>221</v>
      </c>
      <c r="C168" s="8" t="s">
        <v>89</v>
      </c>
      <c r="D168" s="8">
        <v>5</v>
      </c>
      <c r="E168" s="12">
        <v>94.5</v>
      </c>
      <c r="F168" s="42">
        <f t="shared" si="8"/>
        <v>472.5</v>
      </c>
      <c r="G168" s="24">
        <v>0.23</v>
      </c>
      <c r="H168" s="23">
        <f t="shared" si="10"/>
        <v>108.67500000000001</v>
      </c>
      <c r="I168" s="13">
        <f t="shared" si="9"/>
        <v>581.17499999999995</v>
      </c>
      <c r="J168" s="70">
        <v>581.17999999999995</v>
      </c>
    </row>
    <row r="169" spans="1:10" ht="123" customHeight="1">
      <c r="A169" s="10">
        <v>166</v>
      </c>
      <c r="B169" s="14" t="s">
        <v>222</v>
      </c>
      <c r="C169" s="8" t="s">
        <v>8</v>
      </c>
      <c r="D169" s="8">
        <v>3</v>
      </c>
      <c r="E169" s="12">
        <v>418.5</v>
      </c>
      <c r="F169" s="42">
        <f t="shared" si="8"/>
        <v>1255.5</v>
      </c>
      <c r="G169" s="24">
        <v>0.23</v>
      </c>
      <c r="H169" s="23">
        <f t="shared" si="10"/>
        <v>288.76499999999999</v>
      </c>
      <c r="I169" s="13">
        <f t="shared" si="9"/>
        <v>1544.2649999999999</v>
      </c>
      <c r="J169" s="70">
        <v>1544.27</v>
      </c>
    </row>
    <row r="170" spans="1:10" ht="35.25" customHeight="1">
      <c r="A170" s="10">
        <v>167</v>
      </c>
      <c r="B170" s="14" t="s">
        <v>127</v>
      </c>
      <c r="C170" s="8" t="s">
        <v>8</v>
      </c>
      <c r="D170" s="8">
        <v>5</v>
      </c>
      <c r="E170" s="12">
        <v>202.5</v>
      </c>
      <c r="F170" s="42">
        <f t="shared" si="8"/>
        <v>1012.5</v>
      </c>
      <c r="G170" s="24">
        <v>0.23</v>
      </c>
      <c r="H170" s="23">
        <f t="shared" si="10"/>
        <v>232.875</v>
      </c>
      <c r="I170" s="13">
        <f t="shared" si="9"/>
        <v>1245.375</v>
      </c>
      <c r="J170" s="70">
        <v>1245.3800000000001</v>
      </c>
    </row>
    <row r="171" spans="1:10" ht="123" customHeight="1">
      <c r="A171" s="10">
        <v>168</v>
      </c>
      <c r="B171" s="14" t="s">
        <v>223</v>
      </c>
      <c r="C171" s="8" t="s">
        <v>8</v>
      </c>
      <c r="D171" s="8">
        <v>2</v>
      </c>
      <c r="E171" s="12">
        <v>897</v>
      </c>
      <c r="F171" s="42">
        <f t="shared" si="8"/>
        <v>1794</v>
      </c>
      <c r="G171" s="24">
        <v>0.23</v>
      </c>
      <c r="H171" s="23">
        <f t="shared" si="10"/>
        <v>412.62</v>
      </c>
      <c r="I171" s="13">
        <f t="shared" si="9"/>
        <v>2206.62</v>
      </c>
      <c r="J171" s="70">
        <v>2206.62</v>
      </c>
    </row>
    <row r="172" spans="1:10" ht="48.75" customHeight="1">
      <c r="A172" s="10">
        <v>169</v>
      </c>
      <c r="B172" s="14" t="s">
        <v>128</v>
      </c>
      <c r="C172" s="8" t="s">
        <v>8</v>
      </c>
      <c r="D172" s="8">
        <v>50</v>
      </c>
      <c r="E172" s="12">
        <v>4.55</v>
      </c>
      <c r="F172" s="42">
        <f t="shared" si="8"/>
        <v>227.5</v>
      </c>
      <c r="G172" s="24">
        <v>0.23</v>
      </c>
      <c r="H172" s="23">
        <f t="shared" si="10"/>
        <v>52.325000000000003</v>
      </c>
      <c r="I172" s="13">
        <f t="shared" si="9"/>
        <v>279.82499999999999</v>
      </c>
      <c r="J172" s="70">
        <v>279.83</v>
      </c>
    </row>
    <row r="173" spans="1:10" ht="51" customHeight="1">
      <c r="A173" s="10">
        <v>170</v>
      </c>
      <c r="B173" s="14" t="s">
        <v>129</v>
      </c>
      <c r="C173" s="8" t="s">
        <v>8</v>
      </c>
      <c r="D173" s="8">
        <v>50</v>
      </c>
      <c r="E173" s="12">
        <v>6.5</v>
      </c>
      <c r="F173" s="42">
        <f t="shared" si="8"/>
        <v>325</v>
      </c>
      <c r="G173" s="24">
        <v>0.23</v>
      </c>
      <c r="H173" s="23">
        <f t="shared" si="10"/>
        <v>74.75</v>
      </c>
      <c r="I173" s="13">
        <f t="shared" si="9"/>
        <v>399.75</v>
      </c>
      <c r="J173" s="70">
        <v>399.75</v>
      </c>
    </row>
    <row r="174" spans="1:10" ht="36.75" customHeight="1">
      <c r="A174" s="10">
        <v>171</v>
      </c>
      <c r="B174" s="14" t="s">
        <v>130</v>
      </c>
      <c r="C174" s="8" t="s">
        <v>8</v>
      </c>
      <c r="D174" s="8">
        <v>2</v>
      </c>
      <c r="E174" s="12">
        <v>23.4</v>
      </c>
      <c r="F174" s="42">
        <f t="shared" si="8"/>
        <v>46.8</v>
      </c>
      <c r="G174" s="24">
        <v>0.23</v>
      </c>
      <c r="H174" s="23">
        <f t="shared" si="10"/>
        <v>10.763999999999999</v>
      </c>
      <c r="I174" s="13">
        <f t="shared" si="9"/>
        <v>57.563999999999993</v>
      </c>
      <c r="J174" s="70">
        <v>57.56</v>
      </c>
    </row>
    <row r="175" spans="1:10" ht="54" customHeight="1">
      <c r="A175" s="10">
        <v>172</v>
      </c>
      <c r="B175" s="14" t="s">
        <v>131</v>
      </c>
      <c r="C175" s="8" t="s">
        <v>132</v>
      </c>
      <c r="D175" s="8">
        <v>20</v>
      </c>
      <c r="E175" s="12">
        <v>3.9</v>
      </c>
      <c r="F175" s="42">
        <f t="shared" si="8"/>
        <v>78</v>
      </c>
      <c r="G175" s="24">
        <v>0.23</v>
      </c>
      <c r="H175" s="23">
        <f t="shared" si="10"/>
        <v>17.940000000000001</v>
      </c>
      <c r="I175" s="13">
        <f t="shared" si="9"/>
        <v>95.94</v>
      </c>
      <c r="J175" s="70">
        <v>95.94</v>
      </c>
    </row>
    <row r="176" spans="1:10" ht="50.25" customHeight="1">
      <c r="A176" s="10">
        <v>173</v>
      </c>
      <c r="B176" s="14" t="s">
        <v>133</v>
      </c>
      <c r="C176" s="8" t="s">
        <v>8</v>
      </c>
      <c r="D176" s="8">
        <v>100</v>
      </c>
      <c r="E176" s="12">
        <v>9.75</v>
      </c>
      <c r="F176" s="42">
        <f t="shared" si="8"/>
        <v>975</v>
      </c>
      <c r="G176" s="24">
        <v>0.23</v>
      </c>
      <c r="H176" s="23">
        <f t="shared" si="10"/>
        <v>224.25</v>
      </c>
      <c r="I176" s="13">
        <f t="shared" si="9"/>
        <v>1199.25</v>
      </c>
      <c r="J176" s="70">
        <v>1199.25</v>
      </c>
    </row>
    <row r="177" spans="1:10" ht="58.5" customHeight="1">
      <c r="A177" s="10">
        <v>174</v>
      </c>
      <c r="B177" s="14" t="s">
        <v>134</v>
      </c>
      <c r="C177" s="8" t="s">
        <v>8</v>
      </c>
      <c r="D177" s="8">
        <v>2</v>
      </c>
      <c r="E177" s="12">
        <v>54.6</v>
      </c>
      <c r="F177" s="42">
        <f t="shared" si="8"/>
        <v>109.2</v>
      </c>
      <c r="G177" s="24">
        <v>0.23</v>
      </c>
      <c r="H177" s="23">
        <f t="shared" si="10"/>
        <v>25.116000000000003</v>
      </c>
      <c r="I177" s="13">
        <f t="shared" si="9"/>
        <v>134.316</v>
      </c>
      <c r="J177" s="70">
        <v>134.32</v>
      </c>
    </row>
    <row r="178" spans="1:10" ht="55.5" customHeight="1">
      <c r="A178" s="10">
        <v>175</v>
      </c>
      <c r="B178" s="14" t="s">
        <v>135</v>
      </c>
      <c r="C178" s="8" t="s">
        <v>8</v>
      </c>
      <c r="D178" s="8">
        <v>2</v>
      </c>
      <c r="E178" s="12">
        <v>54.6</v>
      </c>
      <c r="F178" s="42">
        <f t="shared" si="8"/>
        <v>109.2</v>
      </c>
      <c r="G178" s="24">
        <v>0.23</v>
      </c>
      <c r="H178" s="23">
        <f t="shared" si="10"/>
        <v>25.116000000000003</v>
      </c>
      <c r="I178" s="13">
        <f t="shared" si="9"/>
        <v>134.316</v>
      </c>
      <c r="J178" s="70">
        <v>134.32</v>
      </c>
    </row>
    <row r="179" spans="1:10" ht="51" customHeight="1">
      <c r="A179" s="10">
        <v>176</v>
      </c>
      <c r="B179" s="14" t="s">
        <v>136</v>
      </c>
      <c r="C179" s="8" t="s">
        <v>8</v>
      </c>
      <c r="D179" s="8">
        <v>2</v>
      </c>
      <c r="E179" s="12">
        <v>28.6</v>
      </c>
      <c r="F179" s="42">
        <f t="shared" si="8"/>
        <v>57.2</v>
      </c>
      <c r="G179" s="24">
        <v>0.23</v>
      </c>
      <c r="H179" s="23">
        <f t="shared" si="10"/>
        <v>13.156000000000001</v>
      </c>
      <c r="I179" s="13">
        <f t="shared" si="9"/>
        <v>70.356000000000009</v>
      </c>
      <c r="J179" s="70">
        <v>70.36</v>
      </c>
    </row>
    <row r="180" spans="1:10" ht="54.75" customHeight="1">
      <c r="A180" s="10">
        <v>177</v>
      </c>
      <c r="B180" s="14" t="s">
        <v>137</v>
      </c>
      <c r="C180" s="8" t="s">
        <v>8</v>
      </c>
      <c r="D180" s="8">
        <v>2</v>
      </c>
      <c r="E180" s="12">
        <v>11.05</v>
      </c>
      <c r="F180" s="42">
        <f t="shared" si="8"/>
        <v>22.1</v>
      </c>
      <c r="G180" s="24">
        <v>0.23</v>
      </c>
      <c r="H180" s="23">
        <f t="shared" si="10"/>
        <v>5.0830000000000002</v>
      </c>
      <c r="I180" s="13">
        <f t="shared" si="9"/>
        <v>27.183</v>
      </c>
      <c r="J180" s="70">
        <v>27.18</v>
      </c>
    </row>
    <row r="181" spans="1:10" ht="45" customHeight="1">
      <c r="A181" s="10">
        <v>178</v>
      </c>
      <c r="B181" s="14" t="s">
        <v>138</v>
      </c>
      <c r="C181" s="8" t="s">
        <v>8</v>
      </c>
      <c r="D181" s="8">
        <v>2</v>
      </c>
      <c r="E181" s="12">
        <v>21.45</v>
      </c>
      <c r="F181" s="42">
        <f t="shared" si="8"/>
        <v>42.9</v>
      </c>
      <c r="G181" s="24">
        <v>0.23</v>
      </c>
      <c r="H181" s="23">
        <f t="shared" si="10"/>
        <v>9.8670000000000009</v>
      </c>
      <c r="I181" s="13">
        <f t="shared" si="9"/>
        <v>52.766999999999996</v>
      </c>
      <c r="J181" s="70">
        <v>52.77</v>
      </c>
    </row>
    <row r="182" spans="1:10" ht="55.5" customHeight="1">
      <c r="A182" s="10">
        <v>179</v>
      </c>
      <c r="B182" s="14" t="s">
        <v>139</v>
      </c>
      <c r="C182" s="8" t="s">
        <v>8</v>
      </c>
      <c r="D182" s="8">
        <v>2</v>
      </c>
      <c r="E182" s="12">
        <v>27.3</v>
      </c>
      <c r="F182" s="42">
        <f t="shared" si="8"/>
        <v>54.6</v>
      </c>
      <c r="G182" s="24">
        <v>0.23</v>
      </c>
      <c r="H182" s="23">
        <f t="shared" si="10"/>
        <v>12.558000000000002</v>
      </c>
      <c r="I182" s="13">
        <f t="shared" si="9"/>
        <v>67.158000000000001</v>
      </c>
      <c r="J182" s="70">
        <v>67.16</v>
      </c>
    </row>
    <row r="183" spans="1:10" ht="36.75" customHeight="1">
      <c r="A183" s="10">
        <v>180</v>
      </c>
      <c r="B183" s="14" t="s">
        <v>140</v>
      </c>
      <c r="C183" s="8" t="s">
        <v>8</v>
      </c>
      <c r="D183" s="8">
        <v>2</v>
      </c>
      <c r="E183" s="12">
        <v>15.6</v>
      </c>
      <c r="F183" s="42">
        <f t="shared" si="8"/>
        <v>31.2</v>
      </c>
      <c r="G183" s="24">
        <v>0.23</v>
      </c>
      <c r="H183" s="23">
        <f t="shared" si="10"/>
        <v>7.1760000000000002</v>
      </c>
      <c r="I183" s="13">
        <f t="shared" si="9"/>
        <v>38.375999999999998</v>
      </c>
      <c r="J183" s="70">
        <v>38.380000000000003</v>
      </c>
    </row>
    <row r="184" spans="1:10" ht="30.75" customHeight="1">
      <c r="A184" s="10">
        <v>181</v>
      </c>
      <c r="B184" s="14" t="s">
        <v>141</v>
      </c>
      <c r="C184" s="8" t="s">
        <v>8</v>
      </c>
      <c r="D184" s="8">
        <v>2</v>
      </c>
      <c r="E184" s="12">
        <v>29.9</v>
      </c>
      <c r="F184" s="42">
        <f t="shared" si="8"/>
        <v>59.8</v>
      </c>
      <c r="G184" s="24">
        <v>0.23</v>
      </c>
      <c r="H184" s="23">
        <f t="shared" si="10"/>
        <v>13.754</v>
      </c>
      <c r="I184" s="13">
        <f t="shared" si="9"/>
        <v>73.554000000000002</v>
      </c>
      <c r="J184" s="70">
        <v>73.55</v>
      </c>
    </row>
    <row r="185" spans="1:10" ht="58.5" customHeight="1">
      <c r="A185" s="10">
        <v>182</v>
      </c>
      <c r="B185" s="14" t="s">
        <v>142</v>
      </c>
      <c r="C185" s="8" t="s">
        <v>8</v>
      </c>
      <c r="D185" s="8">
        <v>2</v>
      </c>
      <c r="E185" s="12">
        <v>31.2</v>
      </c>
      <c r="F185" s="42">
        <f t="shared" si="8"/>
        <v>62.4</v>
      </c>
      <c r="G185" s="24">
        <v>0.23</v>
      </c>
      <c r="H185" s="23">
        <f t="shared" si="10"/>
        <v>14.352</v>
      </c>
      <c r="I185" s="13">
        <f t="shared" si="9"/>
        <v>76.751999999999995</v>
      </c>
      <c r="J185" s="70">
        <v>76.75</v>
      </c>
    </row>
    <row r="186" spans="1:10" ht="38.25" customHeight="1">
      <c r="A186" s="10">
        <v>183</v>
      </c>
      <c r="B186" s="14" t="s">
        <v>143</v>
      </c>
      <c r="C186" s="8" t="s">
        <v>8</v>
      </c>
      <c r="D186" s="8">
        <v>2</v>
      </c>
      <c r="E186" s="12">
        <v>31.2</v>
      </c>
      <c r="F186" s="42">
        <f t="shared" si="8"/>
        <v>62.4</v>
      </c>
      <c r="G186" s="24">
        <v>0.23</v>
      </c>
      <c r="H186" s="23">
        <f t="shared" si="10"/>
        <v>14.352</v>
      </c>
      <c r="I186" s="13">
        <f t="shared" si="9"/>
        <v>76.751999999999995</v>
      </c>
      <c r="J186" s="70">
        <v>76.75</v>
      </c>
    </row>
    <row r="187" spans="1:10" ht="45.75" customHeight="1">
      <c r="A187" s="10">
        <v>184</v>
      </c>
      <c r="B187" s="14" t="s">
        <v>144</v>
      </c>
      <c r="C187" s="8" t="s">
        <v>8</v>
      </c>
      <c r="D187" s="8">
        <v>2</v>
      </c>
      <c r="E187" s="12">
        <v>19.5</v>
      </c>
      <c r="F187" s="42">
        <f t="shared" si="8"/>
        <v>39</v>
      </c>
      <c r="G187" s="24">
        <v>0.23</v>
      </c>
      <c r="H187" s="23">
        <f t="shared" si="10"/>
        <v>8.9700000000000006</v>
      </c>
      <c r="I187" s="13">
        <f t="shared" si="9"/>
        <v>47.97</v>
      </c>
      <c r="J187" s="70">
        <v>47.97</v>
      </c>
    </row>
    <row r="188" spans="1:10" ht="46.5" customHeight="1">
      <c r="A188" s="10">
        <v>185</v>
      </c>
      <c r="B188" s="14" t="s">
        <v>145</v>
      </c>
      <c r="C188" s="8" t="s">
        <v>8</v>
      </c>
      <c r="D188" s="8">
        <v>2</v>
      </c>
      <c r="E188" s="12">
        <v>19.5</v>
      </c>
      <c r="F188" s="42">
        <f t="shared" si="8"/>
        <v>39</v>
      </c>
      <c r="G188" s="24">
        <v>0.23</v>
      </c>
      <c r="H188" s="23">
        <f t="shared" si="10"/>
        <v>8.9700000000000006</v>
      </c>
      <c r="I188" s="13">
        <f t="shared" si="9"/>
        <v>47.97</v>
      </c>
      <c r="J188" s="70">
        <v>47.97</v>
      </c>
    </row>
    <row r="189" spans="1:10" ht="41.25" customHeight="1">
      <c r="A189" s="10">
        <v>186</v>
      </c>
      <c r="B189" s="14" t="s">
        <v>146</v>
      </c>
      <c r="C189" s="8" t="s">
        <v>8</v>
      </c>
      <c r="D189" s="8">
        <v>2</v>
      </c>
      <c r="E189" s="12">
        <v>24.05</v>
      </c>
      <c r="F189" s="42">
        <f t="shared" si="8"/>
        <v>48.1</v>
      </c>
      <c r="G189" s="24">
        <v>0.23</v>
      </c>
      <c r="H189" s="23">
        <f t="shared" si="10"/>
        <v>11.063000000000001</v>
      </c>
      <c r="I189" s="13">
        <f t="shared" si="9"/>
        <v>59.163000000000004</v>
      </c>
      <c r="J189" s="70">
        <v>59.16</v>
      </c>
    </row>
    <row r="190" spans="1:10" ht="54" customHeight="1">
      <c r="A190" s="10">
        <v>187</v>
      </c>
      <c r="B190" s="14" t="s">
        <v>147</v>
      </c>
      <c r="C190" s="8" t="s">
        <v>8</v>
      </c>
      <c r="D190" s="8">
        <v>2</v>
      </c>
      <c r="E190" s="12">
        <v>16.899999999999999</v>
      </c>
      <c r="F190" s="42">
        <f t="shared" si="8"/>
        <v>33.799999999999997</v>
      </c>
      <c r="G190" s="24">
        <v>0.23</v>
      </c>
      <c r="H190" s="23">
        <f t="shared" si="10"/>
        <v>7.774</v>
      </c>
      <c r="I190" s="13">
        <f t="shared" si="9"/>
        <v>41.573999999999998</v>
      </c>
      <c r="J190" s="70">
        <v>41.57</v>
      </c>
    </row>
    <row r="191" spans="1:10" ht="60.75" customHeight="1">
      <c r="A191" s="10">
        <v>188</v>
      </c>
      <c r="B191" s="14" t="s">
        <v>224</v>
      </c>
      <c r="C191" s="8" t="s">
        <v>8</v>
      </c>
      <c r="D191" s="8">
        <v>2</v>
      </c>
      <c r="E191" s="12">
        <v>29.9</v>
      </c>
      <c r="F191" s="42">
        <f t="shared" si="8"/>
        <v>59.8</v>
      </c>
      <c r="G191" s="24">
        <v>0.23</v>
      </c>
      <c r="H191" s="23">
        <f t="shared" si="10"/>
        <v>13.754</v>
      </c>
      <c r="I191" s="13">
        <f t="shared" si="9"/>
        <v>73.554000000000002</v>
      </c>
      <c r="J191" s="70">
        <v>73.55</v>
      </c>
    </row>
    <row r="192" spans="1:10" ht="49.5" customHeight="1">
      <c r="A192" s="10">
        <v>189</v>
      </c>
      <c r="B192" s="14" t="s">
        <v>148</v>
      </c>
      <c r="C192" s="8" t="s">
        <v>8</v>
      </c>
      <c r="D192" s="8">
        <v>2</v>
      </c>
      <c r="E192" s="12">
        <v>31.2</v>
      </c>
      <c r="F192" s="42">
        <f t="shared" si="8"/>
        <v>62.4</v>
      </c>
      <c r="G192" s="24">
        <v>0.23</v>
      </c>
      <c r="H192" s="23">
        <f t="shared" si="10"/>
        <v>14.352</v>
      </c>
      <c r="I192" s="13">
        <f t="shared" si="9"/>
        <v>76.751999999999995</v>
      </c>
      <c r="J192" s="70">
        <v>76.75</v>
      </c>
    </row>
    <row r="193" spans="1:10" ht="44.25" customHeight="1">
      <c r="A193" s="10">
        <v>190</v>
      </c>
      <c r="B193" s="14" t="s">
        <v>225</v>
      </c>
      <c r="C193" s="8" t="s">
        <v>8</v>
      </c>
      <c r="D193" s="8">
        <v>2</v>
      </c>
      <c r="E193" s="12">
        <v>31.2</v>
      </c>
      <c r="F193" s="42">
        <f t="shared" si="8"/>
        <v>62.4</v>
      </c>
      <c r="G193" s="24">
        <v>0.23</v>
      </c>
      <c r="H193" s="23">
        <f t="shared" si="10"/>
        <v>14.352</v>
      </c>
      <c r="I193" s="13">
        <f t="shared" si="9"/>
        <v>76.751999999999995</v>
      </c>
      <c r="J193" s="70">
        <v>76.75</v>
      </c>
    </row>
    <row r="194" spans="1:10" ht="39" customHeight="1">
      <c r="A194" s="10">
        <v>191</v>
      </c>
      <c r="B194" s="14" t="s">
        <v>149</v>
      </c>
      <c r="C194" s="8" t="s">
        <v>8</v>
      </c>
      <c r="D194" s="8">
        <v>2</v>
      </c>
      <c r="E194" s="12">
        <v>31.2</v>
      </c>
      <c r="F194" s="42">
        <f t="shared" si="8"/>
        <v>62.4</v>
      </c>
      <c r="G194" s="24">
        <v>0.23</v>
      </c>
      <c r="H194" s="23">
        <f t="shared" ref="H194:H218" si="11">F194*G194</f>
        <v>14.352</v>
      </c>
      <c r="I194" s="13">
        <f t="shared" si="9"/>
        <v>76.751999999999995</v>
      </c>
      <c r="J194" s="70">
        <v>76.75</v>
      </c>
    </row>
    <row r="195" spans="1:10" ht="30.75" customHeight="1">
      <c r="A195" s="10">
        <v>192</v>
      </c>
      <c r="B195" s="14" t="s">
        <v>150</v>
      </c>
      <c r="C195" s="8" t="s">
        <v>8</v>
      </c>
      <c r="D195" s="8">
        <v>2</v>
      </c>
      <c r="E195" s="12">
        <v>31.2</v>
      </c>
      <c r="F195" s="42">
        <f t="shared" si="8"/>
        <v>62.4</v>
      </c>
      <c r="G195" s="24">
        <v>0.23</v>
      </c>
      <c r="H195" s="23">
        <f t="shared" si="11"/>
        <v>14.352</v>
      </c>
      <c r="I195" s="13">
        <f t="shared" si="9"/>
        <v>76.751999999999995</v>
      </c>
      <c r="J195" s="70">
        <v>76.75</v>
      </c>
    </row>
    <row r="196" spans="1:10" ht="23.25" customHeight="1">
      <c r="A196" s="10">
        <v>193</v>
      </c>
      <c r="B196" s="14" t="s">
        <v>151</v>
      </c>
      <c r="C196" s="8" t="s">
        <v>8</v>
      </c>
      <c r="D196" s="8">
        <v>20</v>
      </c>
      <c r="E196" s="12">
        <v>22.1</v>
      </c>
      <c r="F196" s="42">
        <f t="shared" si="8"/>
        <v>442</v>
      </c>
      <c r="G196" s="24">
        <v>0.23</v>
      </c>
      <c r="H196" s="23">
        <f t="shared" si="11"/>
        <v>101.66000000000001</v>
      </c>
      <c r="I196" s="13">
        <f t="shared" si="9"/>
        <v>543.66</v>
      </c>
      <c r="J196" s="70">
        <v>543.66</v>
      </c>
    </row>
    <row r="197" spans="1:10" ht="49.5" customHeight="1">
      <c r="A197" s="10">
        <v>194</v>
      </c>
      <c r="B197" s="14" t="s">
        <v>152</v>
      </c>
      <c r="C197" s="8" t="s">
        <v>8</v>
      </c>
      <c r="D197" s="8">
        <v>2</v>
      </c>
      <c r="E197" s="12">
        <v>24.7</v>
      </c>
      <c r="F197" s="42">
        <f t="shared" si="8"/>
        <v>49.4</v>
      </c>
      <c r="G197" s="24">
        <v>0.23</v>
      </c>
      <c r="H197" s="23">
        <f t="shared" si="11"/>
        <v>11.362</v>
      </c>
      <c r="I197" s="13">
        <f t="shared" si="9"/>
        <v>60.762</v>
      </c>
      <c r="J197" s="70">
        <v>60.76</v>
      </c>
    </row>
    <row r="198" spans="1:10" ht="42" customHeight="1">
      <c r="A198" s="10">
        <v>195</v>
      </c>
      <c r="B198" s="14" t="s">
        <v>153</v>
      </c>
      <c r="C198" s="8" t="s">
        <v>8</v>
      </c>
      <c r="D198" s="8">
        <v>2</v>
      </c>
      <c r="E198" s="12">
        <v>24.7</v>
      </c>
      <c r="F198" s="42">
        <f t="shared" ref="F198:F218" si="12">E198*D198</f>
        <v>49.4</v>
      </c>
      <c r="G198" s="24">
        <v>0.23</v>
      </c>
      <c r="H198" s="23">
        <f t="shared" si="11"/>
        <v>11.362</v>
      </c>
      <c r="I198" s="13">
        <f t="shared" ref="I198:I218" si="13">F198+H198</f>
        <v>60.762</v>
      </c>
      <c r="J198" s="70">
        <v>60.76</v>
      </c>
    </row>
    <row r="199" spans="1:10" ht="56.25" customHeight="1">
      <c r="A199" s="10">
        <v>196</v>
      </c>
      <c r="B199" s="14" t="s">
        <v>154</v>
      </c>
      <c r="C199" s="8" t="s">
        <v>8</v>
      </c>
      <c r="D199" s="8">
        <v>2</v>
      </c>
      <c r="E199" s="12">
        <v>24.7</v>
      </c>
      <c r="F199" s="42">
        <f t="shared" si="12"/>
        <v>49.4</v>
      </c>
      <c r="G199" s="24">
        <v>0.23</v>
      </c>
      <c r="H199" s="23">
        <f t="shared" si="11"/>
        <v>11.362</v>
      </c>
      <c r="I199" s="13">
        <f t="shared" si="13"/>
        <v>60.762</v>
      </c>
      <c r="J199" s="70">
        <v>60.76</v>
      </c>
    </row>
    <row r="200" spans="1:10" ht="45.75" customHeight="1">
      <c r="A200" s="10">
        <v>197</v>
      </c>
      <c r="B200" s="14" t="s">
        <v>155</v>
      </c>
      <c r="C200" s="8" t="s">
        <v>8</v>
      </c>
      <c r="D200" s="8">
        <v>2</v>
      </c>
      <c r="E200" s="12">
        <v>28.6</v>
      </c>
      <c r="F200" s="42">
        <f t="shared" si="12"/>
        <v>57.2</v>
      </c>
      <c r="G200" s="24">
        <v>0.23</v>
      </c>
      <c r="H200" s="23">
        <f t="shared" si="11"/>
        <v>13.156000000000001</v>
      </c>
      <c r="I200" s="13">
        <f t="shared" si="13"/>
        <v>70.356000000000009</v>
      </c>
      <c r="J200" s="70">
        <v>70.36</v>
      </c>
    </row>
    <row r="201" spans="1:10" ht="51" customHeight="1">
      <c r="A201" s="10">
        <v>198</v>
      </c>
      <c r="B201" s="14" t="s">
        <v>156</v>
      </c>
      <c r="C201" s="8" t="s">
        <v>8</v>
      </c>
      <c r="D201" s="8">
        <v>2</v>
      </c>
      <c r="E201" s="12">
        <v>28.6</v>
      </c>
      <c r="F201" s="42">
        <f t="shared" si="12"/>
        <v>57.2</v>
      </c>
      <c r="G201" s="24">
        <v>0.23</v>
      </c>
      <c r="H201" s="23">
        <f t="shared" si="11"/>
        <v>13.156000000000001</v>
      </c>
      <c r="I201" s="13">
        <f t="shared" si="13"/>
        <v>70.356000000000009</v>
      </c>
      <c r="J201" s="70">
        <v>70.36</v>
      </c>
    </row>
    <row r="202" spans="1:10" ht="60.75" customHeight="1">
      <c r="A202" s="10">
        <v>199</v>
      </c>
      <c r="B202" s="14" t="s">
        <v>157</v>
      </c>
      <c r="C202" s="8" t="s">
        <v>8</v>
      </c>
      <c r="D202" s="8">
        <v>2</v>
      </c>
      <c r="E202" s="12">
        <v>28.6</v>
      </c>
      <c r="F202" s="42">
        <f t="shared" si="12"/>
        <v>57.2</v>
      </c>
      <c r="G202" s="24">
        <v>0.23</v>
      </c>
      <c r="H202" s="23">
        <f t="shared" si="11"/>
        <v>13.156000000000001</v>
      </c>
      <c r="I202" s="13">
        <f t="shared" si="13"/>
        <v>70.356000000000009</v>
      </c>
      <c r="J202" s="70">
        <v>70.36</v>
      </c>
    </row>
    <row r="203" spans="1:10" ht="51.75" customHeight="1">
      <c r="A203" s="10">
        <v>200</v>
      </c>
      <c r="B203" s="14" t="s">
        <v>158</v>
      </c>
      <c r="C203" s="8" t="s">
        <v>8</v>
      </c>
      <c r="D203" s="8">
        <v>2</v>
      </c>
      <c r="E203" s="12">
        <v>58.5</v>
      </c>
      <c r="F203" s="42">
        <f t="shared" si="12"/>
        <v>117</v>
      </c>
      <c r="G203" s="24">
        <v>0.23</v>
      </c>
      <c r="H203" s="23">
        <f t="shared" si="11"/>
        <v>26.91</v>
      </c>
      <c r="I203" s="13">
        <f t="shared" si="13"/>
        <v>143.91</v>
      </c>
      <c r="J203" s="70">
        <v>143.91</v>
      </c>
    </row>
    <row r="204" spans="1:10" ht="38.25" customHeight="1">
      <c r="A204" s="10">
        <v>201</v>
      </c>
      <c r="B204" s="14" t="s">
        <v>159</v>
      </c>
      <c r="C204" s="8" t="s">
        <v>8</v>
      </c>
      <c r="D204" s="8">
        <v>2</v>
      </c>
      <c r="E204" s="12">
        <v>58.5</v>
      </c>
      <c r="F204" s="42">
        <f t="shared" si="12"/>
        <v>117</v>
      </c>
      <c r="G204" s="24">
        <v>0.23</v>
      </c>
      <c r="H204" s="23">
        <f t="shared" si="11"/>
        <v>26.91</v>
      </c>
      <c r="I204" s="13">
        <f t="shared" si="13"/>
        <v>143.91</v>
      </c>
      <c r="J204" s="70">
        <v>143.91</v>
      </c>
    </row>
    <row r="205" spans="1:10" ht="39" customHeight="1">
      <c r="A205" s="10">
        <v>202</v>
      </c>
      <c r="B205" s="15" t="s">
        <v>160</v>
      </c>
      <c r="C205" s="8" t="s">
        <v>8</v>
      </c>
      <c r="D205" s="8">
        <v>20</v>
      </c>
      <c r="E205" s="12">
        <v>11.05</v>
      </c>
      <c r="F205" s="42">
        <f t="shared" si="12"/>
        <v>221</v>
      </c>
      <c r="G205" s="24">
        <v>0.23</v>
      </c>
      <c r="H205" s="23">
        <f t="shared" si="11"/>
        <v>50.830000000000005</v>
      </c>
      <c r="I205" s="13">
        <f t="shared" si="13"/>
        <v>271.83</v>
      </c>
      <c r="J205" s="70">
        <v>271.83</v>
      </c>
    </row>
    <row r="206" spans="1:10" ht="47.25" customHeight="1">
      <c r="A206" s="10">
        <v>203</v>
      </c>
      <c r="B206" s="14" t="s">
        <v>161</v>
      </c>
      <c r="C206" s="8" t="s">
        <v>8</v>
      </c>
      <c r="D206" s="8">
        <v>10</v>
      </c>
      <c r="E206" s="12">
        <v>42.9</v>
      </c>
      <c r="F206" s="42">
        <f t="shared" si="12"/>
        <v>429</v>
      </c>
      <c r="G206" s="24">
        <v>0.23</v>
      </c>
      <c r="H206" s="23">
        <f t="shared" si="11"/>
        <v>98.67</v>
      </c>
      <c r="I206" s="13">
        <f t="shared" si="13"/>
        <v>527.66999999999996</v>
      </c>
      <c r="J206" s="70">
        <v>527.66999999999996</v>
      </c>
    </row>
    <row r="207" spans="1:10" ht="34.5" customHeight="1">
      <c r="A207" s="10">
        <v>204</v>
      </c>
      <c r="B207" s="14" t="s">
        <v>162</v>
      </c>
      <c r="C207" s="8" t="s">
        <v>8</v>
      </c>
      <c r="D207" s="8">
        <v>20</v>
      </c>
      <c r="E207" s="12">
        <v>15.6</v>
      </c>
      <c r="F207" s="42">
        <f t="shared" si="12"/>
        <v>312</v>
      </c>
      <c r="G207" s="24">
        <v>0.23</v>
      </c>
      <c r="H207" s="23">
        <f t="shared" si="11"/>
        <v>71.760000000000005</v>
      </c>
      <c r="I207" s="13">
        <f t="shared" si="13"/>
        <v>383.76</v>
      </c>
      <c r="J207" s="70">
        <v>383.76</v>
      </c>
    </row>
    <row r="208" spans="1:10" ht="31.5" customHeight="1">
      <c r="A208" s="10">
        <v>205</v>
      </c>
      <c r="B208" s="14" t="s">
        <v>163</v>
      </c>
      <c r="C208" s="8" t="s">
        <v>8</v>
      </c>
      <c r="D208" s="8">
        <v>2</v>
      </c>
      <c r="E208" s="12">
        <v>71.5</v>
      </c>
      <c r="F208" s="42">
        <f t="shared" si="12"/>
        <v>143</v>
      </c>
      <c r="G208" s="24">
        <v>0.23</v>
      </c>
      <c r="H208" s="23">
        <f t="shared" si="11"/>
        <v>32.89</v>
      </c>
      <c r="I208" s="13">
        <f t="shared" si="13"/>
        <v>175.89</v>
      </c>
      <c r="J208" s="70">
        <v>175.89</v>
      </c>
    </row>
    <row r="209" spans="1:10" ht="33" customHeight="1">
      <c r="A209" s="10">
        <v>206</v>
      </c>
      <c r="B209" s="14" t="s">
        <v>164</v>
      </c>
      <c r="C209" s="8" t="s">
        <v>8</v>
      </c>
      <c r="D209" s="8">
        <v>2</v>
      </c>
      <c r="E209" s="12">
        <v>78</v>
      </c>
      <c r="F209" s="42">
        <f t="shared" si="12"/>
        <v>156</v>
      </c>
      <c r="G209" s="24">
        <v>0.23</v>
      </c>
      <c r="H209" s="23">
        <f t="shared" si="11"/>
        <v>35.880000000000003</v>
      </c>
      <c r="I209" s="13">
        <f t="shared" si="13"/>
        <v>191.88</v>
      </c>
      <c r="J209" s="70">
        <v>191.88</v>
      </c>
    </row>
    <row r="210" spans="1:10" ht="50.25" customHeight="1">
      <c r="A210" s="10">
        <v>207</v>
      </c>
      <c r="B210" s="14" t="s">
        <v>165</v>
      </c>
      <c r="C210" s="8" t="s">
        <v>89</v>
      </c>
      <c r="D210" s="8">
        <v>2</v>
      </c>
      <c r="E210" s="12">
        <v>88.4</v>
      </c>
      <c r="F210" s="42">
        <f t="shared" si="12"/>
        <v>176.8</v>
      </c>
      <c r="G210" s="24">
        <v>0.23</v>
      </c>
      <c r="H210" s="23">
        <f t="shared" si="11"/>
        <v>40.664000000000001</v>
      </c>
      <c r="I210" s="13">
        <f t="shared" si="13"/>
        <v>217.464</v>
      </c>
      <c r="J210" s="70">
        <v>217.46</v>
      </c>
    </row>
    <row r="211" spans="1:10" ht="45.75" customHeight="1">
      <c r="A211" s="10">
        <v>208</v>
      </c>
      <c r="B211" s="14" t="s">
        <v>166</v>
      </c>
      <c r="C211" s="8" t="s">
        <v>167</v>
      </c>
      <c r="D211" s="8">
        <v>2</v>
      </c>
      <c r="E211" s="12">
        <v>109.2</v>
      </c>
      <c r="F211" s="42">
        <f t="shared" si="12"/>
        <v>218.4</v>
      </c>
      <c r="G211" s="24">
        <v>0.23</v>
      </c>
      <c r="H211" s="23">
        <f t="shared" si="11"/>
        <v>50.232000000000006</v>
      </c>
      <c r="I211" s="13">
        <f t="shared" si="13"/>
        <v>268.63200000000001</v>
      </c>
      <c r="J211" s="70">
        <v>268.63</v>
      </c>
    </row>
    <row r="212" spans="1:10" ht="45.75" customHeight="1">
      <c r="A212" s="10">
        <v>209</v>
      </c>
      <c r="B212" s="14" t="s">
        <v>168</v>
      </c>
      <c r="C212" s="8" t="s">
        <v>89</v>
      </c>
      <c r="D212" s="8">
        <v>2</v>
      </c>
      <c r="E212" s="12">
        <v>136.5</v>
      </c>
      <c r="F212" s="42">
        <f t="shared" si="12"/>
        <v>273</v>
      </c>
      <c r="G212" s="24">
        <v>0.23</v>
      </c>
      <c r="H212" s="23">
        <f t="shared" si="11"/>
        <v>62.790000000000006</v>
      </c>
      <c r="I212" s="13">
        <f t="shared" si="13"/>
        <v>335.79</v>
      </c>
      <c r="J212" s="70">
        <v>335.79</v>
      </c>
    </row>
    <row r="213" spans="1:10" ht="39.75" customHeight="1">
      <c r="A213" s="10">
        <v>210</v>
      </c>
      <c r="B213" s="14" t="s">
        <v>169</v>
      </c>
      <c r="C213" s="8" t="s">
        <v>8</v>
      </c>
      <c r="D213" s="8">
        <v>3</v>
      </c>
      <c r="E213" s="12">
        <v>13</v>
      </c>
      <c r="F213" s="42">
        <f t="shared" si="12"/>
        <v>39</v>
      </c>
      <c r="G213" s="24">
        <v>0.23</v>
      </c>
      <c r="H213" s="23">
        <f t="shared" si="11"/>
        <v>8.9700000000000006</v>
      </c>
      <c r="I213" s="13">
        <f t="shared" si="13"/>
        <v>47.97</v>
      </c>
      <c r="J213" s="70">
        <v>47.97</v>
      </c>
    </row>
    <row r="214" spans="1:10" ht="39" customHeight="1">
      <c r="A214" s="10">
        <v>211</v>
      </c>
      <c r="B214" s="14" t="s">
        <v>170</v>
      </c>
      <c r="C214" s="8" t="s">
        <v>8</v>
      </c>
      <c r="D214" s="8">
        <v>3</v>
      </c>
      <c r="E214" s="12">
        <v>15.6</v>
      </c>
      <c r="F214" s="42">
        <f t="shared" si="12"/>
        <v>46.8</v>
      </c>
      <c r="G214" s="24">
        <v>0.23</v>
      </c>
      <c r="H214" s="23">
        <f t="shared" si="11"/>
        <v>10.763999999999999</v>
      </c>
      <c r="I214" s="13">
        <f t="shared" si="13"/>
        <v>57.563999999999993</v>
      </c>
      <c r="J214" s="70">
        <v>57.56</v>
      </c>
    </row>
    <row r="215" spans="1:10" ht="40.5" customHeight="1">
      <c r="A215" s="10">
        <v>212</v>
      </c>
      <c r="B215" s="14" t="s">
        <v>171</v>
      </c>
      <c r="C215" s="8" t="s">
        <v>8</v>
      </c>
      <c r="D215" s="8">
        <v>3</v>
      </c>
      <c r="E215" s="12">
        <v>19.5</v>
      </c>
      <c r="F215" s="42">
        <f t="shared" si="12"/>
        <v>58.5</v>
      </c>
      <c r="G215" s="24">
        <v>0.23</v>
      </c>
      <c r="H215" s="23">
        <f t="shared" si="11"/>
        <v>13.455</v>
      </c>
      <c r="I215" s="13">
        <f t="shared" si="13"/>
        <v>71.954999999999998</v>
      </c>
      <c r="J215" s="70">
        <v>71.959999999999994</v>
      </c>
    </row>
    <row r="216" spans="1:10" ht="42" customHeight="1">
      <c r="A216" s="10">
        <v>213</v>
      </c>
      <c r="B216" s="14" t="s">
        <v>172</v>
      </c>
      <c r="C216" s="8" t="s">
        <v>8</v>
      </c>
      <c r="D216" s="8">
        <v>3</v>
      </c>
      <c r="E216" s="12">
        <v>24.7</v>
      </c>
      <c r="F216" s="42">
        <f t="shared" si="12"/>
        <v>74.099999999999994</v>
      </c>
      <c r="G216" s="24">
        <v>0.23</v>
      </c>
      <c r="H216" s="23">
        <f t="shared" si="11"/>
        <v>17.042999999999999</v>
      </c>
      <c r="I216" s="13">
        <f t="shared" si="13"/>
        <v>91.143000000000001</v>
      </c>
      <c r="J216" s="70">
        <v>91.14</v>
      </c>
    </row>
    <row r="217" spans="1:10" ht="90.6" customHeight="1">
      <c r="A217" s="10">
        <v>214</v>
      </c>
      <c r="B217" s="32" t="s">
        <v>228</v>
      </c>
      <c r="C217" s="8" t="s">
        <v>8</v>
      </c>
      <c r="D217" s="8">
        <v>500</v>
      </c>
      <c r="E217" s="12">
        <v>5.07</v>
      </c>
      <c r="F217" s="42">
        <f t="shared" si="12"/>
        <v>2535</v>
      </c>
      <c r="G217" s="24">
        <v>0.23</v>
      </c>
      <c r="H217" s="23">
        <f t="shared" si="11"/>
        <v>583.05000000000007</v>
      </c>
      <c r="I217" s="13">
        <f t="shared" si="13"/>
        <v>3118.05</v>
      </c>
      <c r="J217" s="70">
        <v>3118.05</v>
      </c>
    </row>
    <row r="218" spans="1:10" ht="76.5" customHeight="1" thickBot="1">
      <c r="A218" s="10">
        <v>215</v>
      </c>
      <c r="B218" s="16" t="s">
        <v>227</v>
      </c>
      <c r="C218" s="8" t="s">
        <v>8</v>
      </c>
      <c r="D218" s="8">
        <v>10</v>
      </c>
      <c r="E218" s="12">
        <v>40.5</v>
      </c>
      <c r="F218" s="43">
        <f t="shared" si="12"/>
        <v>405</v>
      </c>
      <c r="G218" s="24">
        <v>0.23</v>
      </c>
      <c r="H218" s="23">
        <f t="shared" si="11"/>
        <v>93.15</v>
      </c>
      <c r="I218" s="31">
        <f t="shared" si="13"/>
        <v>498.15</v>
      </c>
      <c r="J218" s="70">
        <v>498.15</v>
      </c>
    </row>
    <row r="219" spans="1:10" ht="15" thickBot="1">
      <c r="A219" s="78" t="s">
        <v>173</v>
      </c>
      <c r="B219" s="78"/>
      <c r="C219" s="78"/>
      <c r="D219" s="78"/>
      <c r="E219" s="78"/>
      <c r="F219" s="44">
        <f>SUM(F6:F218)</f>
        <v>238455.49999999991</v>
      </c>
      <c r="G219" s="27"/>
      <c r="H219" s="33" t="s">
        <v>173</v>
      </c>
      <c r="I219" s="72">
        <f>SUM(I6:I218)</f>
        <v>290418.64499999979</v>
      </c>
      <c r="J219" s="71">
        <f>SUM(J6:J218)</f>
        <v>290304.98999999982</v>
      </c>
    </row>
    <row r="220" spans="1:10">
      <c r="A220" s="29"/>
      <c r="B220" s="29"/>
      <c r="C220" s="29"/>
      <c r="D220" s="29"/>
      <c r="E220" s="29"/>
      <c r="F220" s="45"/>
      <c r="G220" s="27"/>
      <c r="H220" s="17"/>
      <c r="I220" s="30"/>
      <c r="J220" s="4"/>
    </row>
    <row r="221" spans="1:10" s="37" customFormat="1" ht="39" customHeight="1">
      <c r="A221" s="34"/>
      <c r="B221" s="73"/>
      <c r="C221" s="73"/>
      <c r="D221" s="73"/>
      <c r="E221" s="73"/>
      <c r="F221" s="73"/>
      <c r="G221" s="73"/>
      <c r="H221" s="73"/>
      <c r="I221" s="35"/>
      <c r="J221" s="36"/>
    </row>
    <row r="222" spans="1:10">
      <c r="A222" s="29"/>
      <c r="B222" s="29"/>
      <c r="C222" s="29"/>
      <c r="D222" s="29"/>
      <c r="E222" s="29"/>
      <c r="F222" s="45"/>
      <c r="G222" s="27"/>
      <c r="H222" s="17"/>
      <c r="I222" s="30"/>
      <c r="J222" s="4"/>
    </row>
    <row r="223" spans="1:10" ht="33" customHeight="1">
      <c r="A223" s="29"/>
      <c r="B223" s="73"/>
      <c r="C223" s="73"/>
      <c r="D223" s="73"/>
      <c r="E223" s="73"/>
      <c r="F223" s="73"/>
      <c r="G223" s="73"/>
      <c r="H223" s="73"/>
      <c r="I223" s="30"/>
      <c r="J223" s="4"/>
    </row>
    <row r="224" spans="1:10" ht="33" customHeight="1">
      <c r="A224" s="18"/>
      <c r="B224" s="74"/>
      <c r="C224" s="75"/>
      <c r="D224" s="75"/>
      <c r="E224" s="75"/>
      <c r="F224" s="75"/>
      <c r="G224" s="75"/>
      <c r="H224" s="75"/>
      <c r="I224" s="19"/>
      <c r="J224" s="4"/>
    </row>
    <row r="225" spans="1:10">
      <c r="A225" s="18"/>
      <c r="B225" s="38"/>
      <c r="C225" s="18"/>
      <c r="D225" s="18"/>
      <c r="E225" s="18"/>
      <c r="F225" s="46"/>
      <c r="G225" s="27"/>
      <c r="H225" s="17"/>
      <c r="I225" s="61"/>
      <c r="J225" s="20"/>
    </row>
    <row r="226" spans="1:10">
      <c r="A226" s="18"/>
      <c r="B226" s="18"/>
      <c r="C226" s="18"/>
      <c r="D226" s="18"/>
      <c r="E226" s="18"/>
      <c r="F226" s="46"/>
      <c r="G226" s="27"/>
      <c r="H226" s="17"/>
      <c r="I226" s="20"/>
      <c r="J226" s="20"/>
    </row>
    <row r="227" spans="1:10">
      <c r="A227" s="17"/>
      <c r="B227" s="17"/>
      <c r="C227" s="17"/>
      <c r="D227" s="21"/>
      <c r="E227" s="17"/>
      <c r="F227" s="47"/>
      <c r="G227" s="27"/>
      <c r="H227" s="17"/>
      <c r="I227" s="17"/>
      <c r="J227" s="4"/>
    </row>
  </sheetData>
  <mergeCells count="7">
    <mergeCell ref="I1:J1"/>
    <mergeCell ref="B221:H221"/>
    <mergeCell ref="B223:H223"/>
    <mergeCell ref="B224:H224"/>
    <mergeCell ref="A2:I2"/>
    <mergeCell ref="A5:I5"/>
    <mergeCell ref="A219:E219"/>
  </mergeCells>
  <pageMargins left="0.31496062992125984" right="0.31496062992125984" top="0.15748031496062992" bottom="0.15748031496062992" header="0.31496062992125984" footer="0.31496062992125984"/>
  <pageSetup paperSize="9" scale="81"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Arkusz1</vt:lpstr>
      <vt:lpstr>Arkusz1!Obszar_wydruku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agakwiat</dc:creator>
  <cp:lastModifiedBy>oem</cp:lastModifiedBy>
  <cp:lastPrinted>2022-04-19T10:04:58Z</cp:lastPrinted>
  <dcterms:created xsi:type="dcterms:W3CDTF">2022-03-28T08:25:50Z</dcterms:created>
  <dcterms:modified xsi:type="dcterms:W3CDTF">2022-04-19T10:05:53Z</dcterms:modified>
</cp:coreProperties>
</file>