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25_2023 MODERNIZACJA SAL\ZAPYTANIE OFERTOWE\"/>
    </mc:Choice>
  </mc:AlternateContent>
  <xr:revisionPtr revIDLastSave="0" documentId="13_ncr:1_{F39E30E8-8FB8-4CE7-AA2F-9A23EA498E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H34" i="1" s="1"/>
  <c r="F35" i="1"/>
  <c r="H35" i="1" s="1"/>
  <c r="I35" i="1" s="1"/>
  <c r="F9" i="1"/>
  <c r="H9" i="1" s="1"/>
  <c r="I9" i="1" s="1"/>
  <c r="F10" i="1"/>
  <c r="F11" i="1"/>
  <c r="I34" i="1" l="1"/>
  <c r="H10" i="1"/>
  <c r="I10" i="1" s="1"/>
  <c r="H11" i="1"/>
  <c r="I11" i="1" s="1"/>
  <c r="F24" i="1" l="1"/>
  <c r="H24" i="1" s="1"/>
  <c r="I24" i="1" s="1"/>
  <c r="F23" i="1"/>
  <c r="H23" i="1" s="1"/>
  <c r="I23" i="1" s="1"/>
  <c r="F22" i="1"/>
  <c r="F21" i="1"/>
  <c r="H21" i="1" s="1"/>
  <c r="I21" i="1" s="1"/>
  <c r="F20" i="1"/>
  <c r="H20" i="1" s="1"/>
  <c r="I20" i="1" s="1"/>
  <c r="F25" i="1" l="1"/>
  <c r="H22" i="1"/>
  <c r="I22" i="1" s="1"/>
  <c r="F12" i="1"/>
  <c r="H25" i="1" l="1"/>
  <c r="I25" i="1"/>
  <c r="F37" i="1"/>
  <c r="H37" i="1" s="1"/>
  <c r="F38" i="1"/>
  <c r="H38" i="1" s="1"/>
  <c r="I38" i="1" s="1"/>
  <c r="F36" i="1"/>
  <c r="F33" i="1"/>
  <c r="F32" i="1"/>
  <c r="H32" i="1" s="1"/>
  <c r="I32" i="1" s="1"/>
  <c r="F31" i="1"/>
  <c r="F13" i="1"/>
  <c r="F39" i="1" l="1"/>
  <c r="I37" i="1"/>
  <c r="H31" i="1"/>
  <c r="I31" i="1" s="1"/>
  <c r="H36" i="1"/>
  <c r="I36" i="1" s="1"/>
  <c r="H33" i="1"/>
  <c r="H13" i="1"/>
  <c r="F8" i="1"/>
  <c r="F7" i="1"/>
  <c r="H7" i="1" s="1"/>
  <c r="H39" i="1" l="1"/>
  <c r="I33" i="1"/>
  <c r="I39" i="1" s="1"/>
  <c r="H12" i="1"/>
  <c r="I12" i="1" s="1"/>
  <c r="F14" i="1"/>
  <c r="M7" i="1" s="1"/>
  <c r="I7" i="1"/>
  <c r="I13" i="1"/>
  <c r="H8" i="1"/>
  <c r="I8" i="1" s="1"/>
  <c r="I14" i="1" l="1"/>
  <c r="O7" i="1" s="1"/>
  <c r="H14" i="1"/>
  <c r="N7" i="1" s="1"/>
</calcChain>
</file>

<file path=xl/sharedStrings.xml><?xml version="1.0" encoding="utf-8"?>
<sst xmlns="http://schemas.openxmlformats.org/spreadsheetml/2006/main" count="91" uniqueCount="33">
  <si>
    <t>szt.</t>
  </si>
  <si>
    <t>ryczałt</t>
  </si>
  <si>
    <t>Poz.</t>
  </si>
  <si>
    <t>Opis przedmiotu zamówienia</t>
  </si>
  <si>
    <t>j.m.</t>
  </si>
  <si>
    <t>Liczba szt.</t>
  </si>
  <si>
    <t>Cena j. netto</t>
  </si>
  <si>
    <t>ŁĄCZNIE</t>
  </si>
  <si>
    <t>X</t>
  </si>
  <si>
    <t>Wykonawca winien wypełnić kolumnę E (cena j. netto) oraz kolumnę G (stawka VAT), a pozostałe kolumny zliczą się automatycznie</t>
  </si>
  <si>
    <t>Wartość netto [zł]</t>
  </si>
  <si>
    <t>Kwota VAT  [zł]</t>
  </si>
  <si>
    <t>Wartość brutto  [zł]</t>
  </si>
  <si>
    <t>VAT [%]</t>
  </si>
  <si>
    <t>SPECYFIKACJA ASORTYMENTOWO - CENOWA</t>
  </si>
  <si>
    <t>Instalacja, konfiguracja</t>
  </si>
  <si>
    <t>Okablowanie ruchome, modyfikacja przyłączy AV</t>
  </si>
  <si>
    <t>Uchwyt do projektora - modyfikacja</t>
  </si>
  <si>
    <t>Okablowanie (skrętka cat 6a, audio, HDMI)</t>
  </si>
  <si>
    <t>Montaż, konfiguracja i uruchomienie systemu</t>
  </si>
  <si>
    <t>Projektor laserowy Espon EB-L260F</t>
  </si>
  <si>
    <t>Zestaw transmisyjny ATLONA AT-HDVS-150-KIT, 2xHDMI, VGA z przełącznikiem oraz deembederem audio.</t>
  </si>
  <si>
    <t>Ekran elektryczny ADEO RUGBY PRO 2900 B05 1.78 /szer. 2900, wys. 1813/</t>
  </si>
  <si>
    <t>Przyłącza stołowe/meblowe HDMI/VGA/USB/LAN</t>
  </si>
  <si>
    <t>Projektor laserowy Epson EB-L530U</t>
  </si>
  <si>
    <t>kpl.</t>
  </si>
  <si>
    <t>Uchwyt do projektora EDBAK PMV300W</t>
  </si>
  <si>
    <t>Sala 2/4 w pawilonie P4</t>
  </si>
  <si>
    <t>Sala 2/13 w pawilonie P4</t>
  </si>
  <si>
    <t>Sala 156 w budynku dydaktycznym P2</t>
  </si>
  <si>
    <t>Przewód optyczny HDMI do dodatkowego przyłącza</t>
  </si>
  <si>
    <t>Ekran elektryczny ADEO RUGBY PRO 3900 B05 1.78 /szer. 3900, wys. 2191/</t>
  </si>
  <si>
    <t>Łaczna wartość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</si>
</sst>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</fills>
  <borders count="26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/>
      <bottom style="medium">
        <color indexed="64"/>
      </bottom>
      <diagonal/>
    </border>
    <border>
      <left style="thin">
        <color rgb="FF007B4E"/>
      </left>
      <right style="thin">
        <color rgb="FF007B4E"/>
      </right>
      <top/>
      <bottom style="medium">
        <color indexed="64"/>
      </bottom>
      <diagonal/>
    </border>
    <border>
      <left style="thin">
        <color rgb="FF007B4E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10" fontId="2" fillId="2" borderId="7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9" fontId="3" fillId="0" borderId="2" xfId="0" applyNumberFormat="1" applyFont="1" applyBorder="1" applyAlignment="1" applyProtection="1">
      <alignment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" fontId="3" fillId="0" borderId="0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vertical="center" wrapText="1"/>
    </xf>
    <xf numFmtId="164" fontId="3" fillId="0" borderId="2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</xf>
    <xf numFmtId="164" fontId="4" fillId="0" borderId="12" xfId="0" applyNumberFormat="1" applyFont="1" applyBorder="1" applyAlignment="1" applyProtection="1">
      <alignment vertical="center" wrapText="1"/>
    </xf>
    <xf numFmtId="164" fontId="3" fillId="0" borderId="15" xfId="0" applyNumberFormat="1" applyFont="1" applyBorder="1" applyAlignment="1" applyProtection="1">
      <alignment vertical="center" wrapText="1"/>
    </xf>
    <xf numFmtId="164" fontId="3" fillId="0" borderId="10" xfId="0" applyNumberFormat="1" applyFont="1" applyBorder="1" applyAlignment="1" applyProtection="1">
      <alignment vertical="center" wrapText="1"/>
    </xf>
    <xf numFmtId="164" fontId="4" fillId="0" borderId="13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vertical="center" wrapText="1"/>
    </xf>
    <xf numFmtId="164" fontId="4" fillId="0" borderId="16" xfId="0" applyNumberFormat="1" applyFont="1" applyBorder="1" applyAlignment="1" applyProtection="1">
      <alignment vertical="center" wrapText="1"/>
    </xf>
    <xf numFmtId="164" fontId="4" fillId="0" borderId="17" xfId="0" applyNumberFormat="1" applyFont="1" applyBorder="1" applyAlignment="1" applyProtection="1">
      <alignment vertical="center" wrapText="1"/>
    </xf>
    <xf numFmtId="164" fontId="4" fillId="0" borderId="18" xfId="0" applyNumberFormat="1" applyFont="1" applyBorder="1" applyAlignment="1" applyProtection="1">
      <alignment vertical="center" wrapText="1"/>
    </xf>
    <xf numFmtId="4" fontId="2" fillId="2" borderId="20" xfId="0" applyNumberFormat="1" applyFont="1" applyFill="1" applyBorder="1" applyAlignment="1" applyProtection="1">
      <alignment horizontal="center" vertical="center" wrapText="1"/>
    </xf>
    <xf numFmtId="4" fontId="2" fillId="2" borderId="21" xfId="0" applyNumberFormat="1" applyFont="1" applyFill="1" applyBorder="1" applyAlignment="1" applyProtection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tabSelected="1" workbookViewId="0">
      <selection activeCell="C7" sqref="C7"/>
    </sheetView>
  </sheetViews>
  <sheetFormatPr defaultRowHeight="15" x14ac:dyDescent="0.25"/>
  <cols>
    <col min="1" max="1" width="12" customWidth="1"/>
    <col min="2" max="2" width="48.140625" bestFit="1" customWidth="1"/>
    <col min="3" max="5" width="12" customWidth="1"/>
    <col min="6" max="6" width="16.42578125" customWidth="1"/>
    <col min="7" max="7" width="15" customWidth="1"/>
    <col min="8" max="8" width="14.85546875" customWidth="1"/>
    <col min="9" max="9" width="16.85546875" customWidth="1"/>
    <col min="12" max="12" width="15.140625" customWidth="1"/>
    <col min="13" max="13" width="20.85546875" customWidth="1"/>
    <col min="14" max="14" width="17.7109375" customWidth="1"/>
    <col min="15" max="15" width="25.28515625" customWidth="1"/>
  </cols>
  <sheetData>
    <row r="2" spans="1:16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16" ht="15.75" thickBot="1" x14ac:dyDescent="0.3"/>
    <row r="4" spans="1:16" ht="22.5" customHeight="1" thickBot="1" x14ac:dyDescent="0.3">
      <c r="A4" s="44" t="s">
        <v>27</v>
      </c>
      <c r="B4" s="45"/>
      <c r="C4" s="45"/>
      <c r="D4" s="45"/>
      <c r="E4" s="45"/>
      <c r="F4" s="45"/>
      <c r="G4" s="45"/>
      <c r="H4" s="45"/>
      <c r="I4" s="46"/>
      <c r="L4" s="19"/>
      <c r="M4" s="28"/>
      <c r="N4" s="28"/>
      <c r="O4" s="28"/>
      <c r="P4" s="19"/>
    </row>
    <row r="5" spans="1:16" ht="22.5" x14ac:dyDescent="0.25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10</v>
      </c>
      <c r="G5" s="8" t="s">
        <v>13</v>
      </c>
      <c r="H5" s="7" t="s">
        <v>11</v>
      </c>
      <c r="I5" s="9" t="s">
        <v>12</v>
      </c>
      <c r="L5" s="34"/>
      <c r="M5" s="35" t="s">
        <v>10</v>
      </c>
      <c r="N5" s="35" t="s">
        <v>11</v>
      </c>
      <c r="O5" s="36" t="s">
        <v>12</v>
      </c>
    </row>
    <row r="6" spans="1:16" s="1" customFormat="1" ht="15.75" thickBot="1" x14ac:dyDescent="0.3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8">
        <v>9</v>
      </c>
      <c r="L6" s="37">
        <v>1</v>
      </c>
      <c r="M6" s="29">
        <v>2</v>
      </c>
      <c r="N6" s="29">
        <v>3</v>
      </c>
      <c r="O6" s="38">
        <v>4</v>
      </c>
    </row>
    <row r="7" spans="1:16" ht="23.25" thickBot="1" x14ac:dyDescent="0.3">
      <c r="A7" s="12">
        <v>1</v>
      </c>
      <c r="B7" s="13" t="s">
        <v>20</v>
      </c>
      <c r="C7" s="14" t="s">
        <v>0</v>
      </c>
      <c r="D7" s="14">
        <v>1</v>
      </c>
      <c r="E7" s="47"/>
      <c r="F7" s="22">
        <f>D7*E7</f>
        <v>0</v>
      </c>
      <c r="G7" s="15"/>
      <c r="H7" s="22">
        <f>ROUND((F7*G7),2)</f>
        <v>0</v>
      </c>
      <c r="I7" s="25">
        <f>F7+H7</f>
        <v>0</v>
      </c>
      <c r="L7" s="30" t="s">
        <v>32</v>
      </c>
      <c r="M7" s="31">
        <f>F14+F39+F25</f>
        <v>0</v>
      </c>
      <c r="N7" s="32">
        <f>H14+H39+H25</f>
        <v>0</v>
      </c>
      <c r="O7" s="33">
        <f>I14+I39+I25</f>
        <v>0</v>
      </c>
    </row>
    <row r="8" spans="1:16" ht="22.5" x14ac:dyDescent="0.25">
      <c r="A8" s="10">
        <v>2</v>
      </c>
      <c r="B8" s="3" t="s">
        <v>21</v>
      </c>
      <c r="C8" s="2" t="s">
        <v>25</v>
      </c>
      <c r="D8" s="2">
        <v>1</v>
      </c>
      <c r="E8" s="48"/>
      <c r="F8" s="23">
        <f t="shared" ref="F8:F10" si="0">D8*E8</f>
        <v>0</v>
      </c>
      <c r="G8" s="4"/>
      <c r="H8" s="23">
        <f t="shared" ref="H8:H11" si="1">ROUND((F8*G8),2)</f>
        <v>0</v>
      </c>
      <c r="I8" s="26">
        <f t="shared" ref="I8:I11" si="2">F8+H8</f>
        <v>0</v>
      </c>
      <c r="M8" s="20"/>
      <c r="N8" s="39"/>
      <c r="O8" s="20"/>
      <c r="P8" s="19"/>
    </row>
    <row r="9" spans="1:16" x14ac:dyDescent="0.25">
      <c r="A9" s="10">
        <v>4</v>
      </c>
      <c r="B9" s="3" t="s">
        <v>30</v>
      </c>
      <c r="C9" s="2" t="s">
        <v>0</v>
      </c>
      <c r="D9" s="2">
        <v>1</v>
      </c>
      <c r="E9" s="48"/>
      <c r="F9" s="23">
        <f t="shared" si="0"/>
        <v>0</v>
      </c>
      <c r="G9" s="4"/>
      <c r="H9" s="23">
        <f t="shared" si="1"/>
        <v>0</v>
      </c>
      <c r="I9" s="26">
        <f t="shared" si="2"/>
        <v>0</v>
      </c>
      <c r="K9" s="19"/>
      <c r="L9" s="19"/>
      <c r="M9" s="20"/>
      <c r="N9" s="20"/>
      <c r="O9" s="20"/>
      <c r="P9" s="19"/>
    </row>
    <row r="10" spans="1:16" x14ac:dyDescent="0.25">
      <c r="A10" s="10">
        <v>3</v>
      </c>
      <c r="B10" s="3" t="s">
        <v>23</v>
      </c>
      <c r="C10" s="2" t="s">
        <v>0</v>
      </c>
      <c r="D10" s="2">
        <v>1</v>
      </c>
      <c r="E10" s="48"/>
      <c r="F10" s="23">
        <f t="shared" si="0"/>
        <v>0</v>
      </c>
      <c r="G10" s="4"/>
      <c r="H10" s="23">
        <f t="shared" si="1"/>
        <v>0</v>
      </c>
      <c r="I10" s="26">
        <f t="shared" si="2"/>
        <v>0</v>
      </c>
      <c r="K10" s="19"/>
      <c r="L10" s="19"/>
      <c r="M10" s="20"/>
      <c r="N10" s="20"/>
      <c r="O10" s="20"/>
      <c r="P10" s="19"/>
    </row>
    <row r="11" spans="1:16" x14ac:dyDescent="0.25">
      <c r="A11" s="10">
        <v>4</v>
      </c>
      <c r="B11" s="3" t="s">
        <v>17</v>
      </c>
      <c r="C11" s="2" t="s">
        <v>1</v>
      </c>
      <c r="D11" s="2" t="s">
        <v>1</v>
      </c>
      <c r="E11" s="48"/>
      <c r="F11" s="23">
        <f>E11</f>
        <v>0</v>
      </c>
      <c r="G11" s="4"/>
      <c r="H11" s="23">
        <f t="shared" si="1"/>
        <v>0</v>
      </c>
      <c r="I11" s="26">
        <f t="shared" si="2"/>
        <v>0</v>
      </c>
      <c r="K11" s="19"/>
      <c r="L11" s="19"/>
      <c r="M11" s="20"/>
      <c r="N11" s="20"/>
      <c r="O11" s="20"/>
      <c r="P11" s="19"/>
    </row>
    <row r="12" spans="1:16" x14ac:dyDescent="0.25">
      <c r="A12" s="10">
        <v>5</v>
      </c>
      <c r="B12" s="3" t="s">
        <v>15</v>
      </c>
      <c r="C12" s="2" t="s">
        <v>1</v>
      </c>
      <c r="D12" s="2" t="s">
        <v>1</v>
      </c>
      <c r="E12" s="48"/>
      <c r="F12" s="23">
        <f>E12</f>
        <v>0</v>
      </c>
      <c r="G12" s="4"/>
      <c r="H12" s="23">
        <f t="shared" ref="H12:H13" si="3">ROUND((F12*G12),2)</f>
        <v>0</v>
      </c>
      <c r="I12" s="26">
        <f t="shared" ref="I12:I13" si="4">F12+H12</f>
        <v>0</v>
      </c>
      <c r="K12" s="19"/>
      <c r="L12" s="19"/>
      <c r="M12" s="20"/>
      <c r="N12" s="20"/>
      <c r="O12" s="20"/>
      <c r="P12" s="19"/>
    </row>
    <row r="13" spans="1:16" x14ac:dyDescent="0.25">
      <c r="A13" s="10">
        <v>6</v>
      </c>
      <c r="B13" s="3" t="s">
        <v>16</v>
      </c>
      <c r="C13" s="2" t="s">
        <v>1</v>
      </c>
      <c r="D13" s="2" t="s">
        <v>1</v>
      </c>
      <c r="E13" s="48"/>
      <c r="F13" s="23">
        <f>E13</f>
        <v>0</v>
      </c>
      <c r="G13" s="4"/>
      <c r="H13" s="23">
        <f t="shared" si="3"/>
        <v>0</v>
      </c>
      <c r="I13" s="26">
        <f t="shared" si="4"/>
        <v>0</v>
      </c>
      <c r="K13" s="19"/>
      <c r="L13" s="19"/>
      <c r="M13" s="20"/>
      <c r="N13" s="20"/>
      <c r="O13" s="20"/>
      <c r="P13" s="19"/>
    </row>
    <row r="14" spans="1:16" ht="15.75" thickBot="1" x14ac:dyDescent="0.3">
      <c r="A14" s="40" t="s">
        <v>7</v>
      </c>
      <c r="B14" s="41"/>
      <c r="C14" s="41"/>
      <c r="D14" s="41"/>
      <c r="E14" s="41"/>
      <c r="F14" s="24">
        <f>SUM(F7:F13)</f>
        <v>0</v>
      </c>
      <c r="G14" s="11" t="s">
        <v>8</v>
      </c>
      <c r="H14" s="24">
        <f>SUM(H7:H13)</f>
        <v>0</v>
      </c>
      <c r="I14" s="27">
        <f>SUM(I7:I13)</f>
        <v>0</v>
      </c>
      <c r="K14" s="19"/>
      <c r="L14" s="19"/>
      <c r="M14" s="21"/>
      <c r="N14" s="21"/>
      <c r="O14" s="21"/>
      <c r="P14" s="19"/>
    </row>
    <row r="15" spans="1:16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</row>
    <row r="16" spans="1:16" ht="15.75" thickBot="1" x14ac:dyDescent="0.3"/>
    <row r="17" spans="1:9" ht="15.75" thickBot="1" x14ac:dyDescent="0.3">
      <c r="A17" s="44" t="s">
        <v>28</v>
      </c>
      <c r="B17" s="45"/>
      <c r="C17" s="45"/>
      <c r="D17" s="45"/>
      <c r="E17" s="45"/>
      <c r="F17" s="45"/>
      <c r="G17" s="45"/>
      <c r="H17" s="45"/>
      <c r="I17" s="46"/>
    </row>
    <row r="18" spans="1:9" ht="22.5" x14ac:dyDescent="0.25">
      <c r="A18" s="5" t="s">
        <v>2</v>
      </c>
      <c r="B18" s="6" t="s">
        <v>3</v>
      </c>
      <c r="C18" s="6" t="s">
        <v>4</v>
      </c>
      <c r="D18" s="6" t="s">
        <v>5</v>
      </c>
      <c r="E18" s="7" t="s">
        <v>6</v>
      </c>
      <c r="F18" s="7" t="s">
        <v>10</v>
      </c>
      <c r="G18" s="8" t="s">
        <v>13</v>
      </c>
      <c r="H18" s="7" t="s">
        <v>11</v>
      </c>
      <c r="I18" s="9" t="s">
        <v>12</v>
      </c>
    </row>
    <row r="19" spans="1:9" ht="15.75" thickBot="1" x14ac:dyDescent="0.3">
      <c r="A19" s="16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8">
        <v>9</v>
      </c>
    </row>
    <row r="20" spans="1:9" ht="22.5" x14ac:dyDescent="0.25">
      <c r="A20" s="10">
        <v>1</v>
      </c>
      <c r="B20" s="3" t="s">
        <v>22</v>
      </c>
      <c r="C20" s="2" t="s">
        <v>0</v>
      </c>
      <c r="D20" s="2">
        <v>1</v>
      </c>
      <c r="E20" s="48"/>
      <c r="F20" s="23">
        <f t="shared" ref="F20:F22" si="5">D20*E20</f>
        <v>0</v>
      </c>
      <c r="G20" s="4"/>
      <c r="H20" s="23">
        <f t="shared" ref="H20:H24" si="6">ROUND((F20*G20),2)</f>
        <v>0</v>
      </c>
      <c r="I20" s="26">
        <f t="shared" ref="I20:I24" si="7">F20+H20</f>
        <v>0</v>
      </c>
    </row>
    <row r="21" spans="1:9" ht="22.5" x14ac:dyDescent="0.25">
      <c r="A21" s="10">
        <v>2</v>
      </c>
      <c r="B21" s="3" t="s">
        <v>21</v>
      </c>
      <c r="C21" s="2" t="s">
        <v>25</v>
      </c>
      <c r="D21" s="2">
        <v>1</v>
      </c>
      <c r="E21" s="48"/>
      <c r="F21" s="23">
        <f t="shared" si="5"/>
        <v>0</v>
      </c>
      <c r="G21" s="4"/>
      <c r="H21" s="23">
        <f t="shared" si="6"/>
        <v>0</v>
      </c>
      <c r="I21" s="26">
        <f t="shared" si="7"/>
        <v>0</v>
      </c>
    </row>
    <row r="22" spans="1:9" x14ac:dyDescent="0.25">
      <c r="A22" s="10">
        <v>3</v>
      </c>
      <c r="B22" s="3" t="s">
        <v>23</v>
      </c>
      <c r="C22" s="2" t="s">
        <v>0</v>
      </c>
      <c r="D22" s="2">
        <v>1</v>
      </c>
      <c r="E22" s="48"/>
      <c r="F22" s="23">
        <f t="shared" si="5"/>
        <v>0</v>
      </c>
      <c r="G22" s="4"/>
      <c r="H22" s="23">
        <f t="shared" si="6"/>
        <v>0</v>
      </c>
      <c r="I22" s="26">
        <f t="shared" si="7"/>
        <v>0</v>
      </c>
    </row>
    <row r="23" spans="1:9" x14ac:dyDescent="0.25">
      <c r="A23" s="10">
        <v>4</v>
      </c>
      <c r="B23" s="3" t="s">
        <v>18</v>
      </c>
      <c r="C23" s="2" t="s">
        <v>1</v>
      </c>
      <c r="D23" s="2" t="s">
        <v>1</v>
      </c>
      <c r="E23" s="48"/>
      <c r="F23" s="23">
        <f>E23</f>
        <v>0</v>
      </c>
      <c r="G23" s="4"/>
      <c r="H23" s="23">
        <f t="shared" si="6"/>
        <v>0</v>
      </c>
      <c r="I23" s="26">
        <f t="shared" si="7"/>
        <v>0</v>
      </c>
    </row>
    <row r="24" spans="1:9" x14ac:dyDescent="0.25">
      <c r="A24" s="10">
        <v>5</v>
      </c>
      <c r="B24" s="3" t="s">
        <v>19</v>
      </c>
      <c r="C24" s="2" t="s">
        <v>1</v>
      </c>
      <c r="D24" s="2" t="s">
        <v>1</v>
      </c>
      <c r="E24" s="48"/>
      <c r="F24" s="23">
        <f>E24</f>
        <v>0</v>
      </c>
      <c r="G24" s="4"/>
      <c r="H24" s="23">
        <f t="shared" si="6"/>
        <v>0</v>
      </c>
      <c r="I24" s="26">
        <f t="shared" si="7"/>
        <v>0</v>
      </c>
    </row>
    <row r="25" spans="1:9" ht="15.75" thickBot="1" x14ac:dyDescent="0.3">
      <c r="A25" s="40" t="s">
        <v>7</v>
      </c>
      <c r="B25" s="41"/>
      <c r="C25" s="41"/>
      <c r="D25" s="41"/>
      <c r="E25" s="41"/>
      <c r="F25" s="24">
        <f>SUM(F20:F24)</f>
        <v>0</v>
      </c>
      <c r="G25" s="11" t="s">
        <v>8</v>
      </c>
      <c r="H25" s="24">
        <f>SUM(H20:H24)</f>
        <v>0</v>
      </c>
      <c r="I25" s="27">
        <f>SUM(I20:I24)</f>
        <v>0</v>
      </c>
    </row>
    <row r="26" spans="1:9" x14ac:dyDescent="0.25">
      <c r="A26" s="42" t="s">
        <v>9</v>
      </c>
      <c r="B26" s="42"/>
      <c r="C26" s="42"/>
      <c r="D26" s="42"/>
      <c r="E26" s="42"/>
      <c r="F26" s="42"/>
      <c r="G26" s="42"/>
      <c r="H26" s="42"/>
      <c r="I26" s="42"/>
    </row>
    <row r="27" spans="1:9" ht="15.75" thickBot="1" x14ac:dyDescent="0.3"/>
    <row r="28" spans="1:9" ht="22.5" customHeight="1" thickBot="1" x14ac:dyDescent="0.3">
      <c r="A28" s="44" t="s">
        <v>29</v>
      </c>
      <c r="B28" s="45"/>
      <c r="C28" s="45"/>
      <c r="D28" s="45"/>
      <c r="E28" s="45"/>
      <c r="F28" s="45"/>
      <c r="G28" s="45"/>
      <c r="H28" s="45"/>
      <c r="I28" s="46"/>
    </row>
    <row r="29" spans="1:9" ht="22.5" x14ac:dyDescent="0.25">
      <c r="A29" s="5" t="s">
        <v>2</v>
      </c>
      <c r="B29" s="6" t="s">
        <v>3</v>
      </c>
      <c r="C29" s="6" t="s">
        <v>4</v>
      </c>
      <c r="D29" s="6" t="s">
        <v>5</v>
      </c>
      <c r="E29" s="7" t="s">
        <v>6</v>
      </c>
      <c r="F29" s="7" t="s">
        <v>10</v>
      </c>
      <c r="G29" s="8" t="s">
        <v>13</v>
      </c>
      <c r="H29" s="7" t="s">
        <v>11</v>
      </c>
      <c r="I29" s="9" t="s">
        <v>12</v>
      </c>
    </row>
    <row r="30" spans="1:9" s="1" customFormat="1" ht="15.75" thickBot="1" x14ac:dyDescent="0.3">
      <c r="A30" s="16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8">
        <v>9</v>
      </c>
    </row>
    <row r="31" spans="1:9" x14ac:dyDescent="0.25">
      <c r="A31" s="12">
        <v>1</v>
      </c>
      <c r="B31" s="13" t="s">
        <v>24</v>
      </c>
      <c r="C31" s="14" t="s">
        <v>0</v>
      </c>
      <c r="D31" s="14">
        <v>1</v>
      </c>
      <c r="E31" s="47"/>
      <c r="F31" s="22">
        <f>D31*E31</f>
        <v>0</v>
      </c>
      <c r="G31" s="15"/>
      <c r="H31" s="22">
        <f>ROUND((F31*G31),2)</f>
        <v>0</v>
      </c>
      <c r="I31" s="25">
        <f>F31+H31</f>
        <v>0</v>
      </c>
    </row>
    <row r="32" spans="1:9" ht="22.5" x14ac:dyDescent="0.25">
      <c r="A32" s="10">
        <v>2</v>
      </c>
      <c r="B32" s="3" t="s">
        <v>31</v>
      </c>
      <c r="C32" s="2" t="s">
        <v>0</v>
      </c>
      <c r="D32" s="2">
        <v>1</v>
      </c>
      <c r="E32" s="48"/>
      <c r="F32" s="23">
        <f t="shared" ref="F32:F36" si="8">D32*E32</f>
        <v>0</v>
      </c>
      <c r="G32" s="4"/>
      <c r="H32" s="23">
        <f t="shared" ref="H32:H38" si="9">ROUND((F32*G32),2)</f>
        <v>0</v>
      </c>
      <c r="I32" s="26">
        <f t="shared" ref="I32:I38" si="10">F32+H32</f>
        <v>0</v>
      </c>
    </row>
    <row r="33" spans="1:9" ht="22.5" x14ac:dyDescent="0.25">
      <c r="A33" s="10">
        <v>3</v>
      </c>
      <c r="B33" s="3" t="s">
        <v>21</v>
      </c>
      <c r="C33" s="2" t="s">
        <v>25</v>
      </c>
      <c r="D33" s="2">
        <v>1</v>
      </c>
      <c r="E33" s="48"/>
      <c r="F33" s="23">
        <f t="shared" si="8"/>
        <v>0</v>
      </c>
      <c r="G33" s="4"/>
      <c r="H33" s="23">
        <f t="shared" si="9"/>
        <v>0</v>
      </c>
      <c r="I33" s="26">
        <f t="shared" si="10"/>
        <v>0</v>
      </c>
    </row>
    <row r="34" spans="1:9" x14ac:dyDescent="0.25">
      <c r="A34" s="10">
        <v>4</v>
      </c>
      <c r="B34" s="3" t="s">
        <v>26</v>
      </c>
      <c r="C34" s="2" t="s">
        <v>0</v>
      </c>
      <c r="D34" s="2">
        <v>1</v>
      </c>
      <c r="E34" s="48"/>
      <c r="F34" s="23">
        <f t="shared" si="8"/>
        <v>0</v>
      </c>
      <c r="G34" s="4"/>
      <c r="H34" s="23">
        <f t="shared" si="9"/>
        <v>0</v>
      </c>
      <c r="I34" s="26">
        <f t="shared" si="10"/>
        <v>0</v>
      </c>
    </row>
    <row r="35" spans="1:9" x14ac:dyDescent="0.25">
      <c r="A35" s="10">
        <v>5</v>
      </c>
      <c r="B35" s="3" t="s">
        <v>30</v>
      </c>
      <c r="C35" s="2" t="s">
        <v>0</v>
      </c>
      <c r="D35" s="2">
        <v>1</v>
      </c>
      <c r="E35" s="48"/>
      <c r="F35" s="23">
        <f t="shared" si="8"/>
        <v>0</v>
      </c>
      <c r="G35" s="4"/>
      <c r="H35" s="23">
        <f t="shared" si="9"/>
        <v>0</v>
      </c>
      <c r="I35" s="26">
        <f t="shared" si="10"/>
        <v>0</v>
      </c>
    </row>
    <row r="36" spans="1:9" x14ac:dyDescent="0.25">
      <c r="A36" s="10">
        <v>6</v>
      </c>
      <c r="B36" s="3" t="s">
        <v>23</v>
      </c>
      <c r="C36" s="2" t="s">
        <v>0</v>
      </c>
      <c r="D36" s="2">
        <v>1</v>
      </c>
      <c r="E36" s="48"/>
      <c r="F36" s="23">
        <f t="shared" si="8"/>
        <v>0</v>
      </c>
      <c r="G36" s="4"/>
      <c r="H36" s="23">
        <f t="shared" si="9"/>
        <v>0</v>
      </c>
      <c r="I36" s="26">
        <f t="shared" si="10"/>
        <v>0</v>
      </c>
    </row>
    <row r="37" spans="1:9" x14ac:dyDescent="0.25">
      <c r="A37" s="10">
        <v>7</v>
      </c>
      <c r="B37" s="3" t="s">
        <v>18</v>
      </c>
      <c r="C37" s="2" t="s">
        <v>1</v>
      </c>
      <c r="D37" s="2" t="s">
        <v>1</v>
      </c>
      <c r="E37" s="48"/>
      <c r="F37" s="23">
        <f>E37</f>
        <v>0</v>
      </c>
      <c r="G37" s="4"/>
      <c r="H37" s="23">
        <f t="shared" ref="H37" si="11">ROUND((F37*G37),2)</f>
        <v>0</v>
      </c>
      <c r="I37" s="26">
        <f t="shared" ref="I37" si="12">F37+H37</f>
        <v>0</v>
      </c>
    </row>
    <row r="38" spans="1:9" x14ac:dyDescent="0.25">
      <c r="A38" s="10">
        <v>8</v>
      </c>
      <c r="B38" s="3" t="s">
        <v>19</v>
      </c>
      <c r="C38" s="2" t="s">
        <v>1</v>
      </c>
      <c r="D38" s="2" t="s">
        <v>1</v>
      </c>
      <c r="E38" s="48"/>
      <c r="F38" s="23">
        <f>E38</f>
        <v>0</v>
      </c>
      <c r="G38" s="4"/>
      <c r="H38" s="23">
        <f t="shared" si="9"/>
        <v>0</v>
      </c>
      <c r="I38" s="26">
        <f t="shared" si="10"/>
        <v>0</v>
      </c>
    </row>
    <row r="39" spans="1:9" ht="15.75" thickBot="1" x14ac:dyDescent="0.3">
      <c r="A39" s="40" t="s">
        <v>7</v>
      </c>
      <c r="B39" s="41"/>
      <c r="C39" s="41"/>
      <c r="D39" s="41"/>
      <c r="E39" s="41"/>
      <c r="F39" s="24">
        <f>SUM(F31:F38)</f>
        <v>0</v>
      </c>
      <c r="G39" s="11" t="s">
        <v>8</v>
      </c>
      <c r="H39" s="24">
        <f>SUM(H31:H38)</f>
        <v>0</v>
      </c>
      <c r="I39" s="27">
        <f>SUM(I31:I38)</f>
        <v>0</v>
      </c>
    </row>
    <row r="40" spans="1:9" x14ac:dyDescent="0.25">
      <c r="A40" s="42" t="s">
        <v>9</v>
      </c>
      <c r="B40" s="42"/>
      <c r="C40" s="42"/>
      <c r="D40" s="42"/>
      <c r="E40" s="42"/>
      <c r="F40" s="42"/>
      <c r="G40" s="42"/>
      <c r="H40" s="42"/>
      <c r="I40" s="42"/>
    </row>
  </sheetData>
  <sheetProtection algorithmName="SHA-512" hashValue="0AmqVcm6f57Nkph531w/8E4W1wUALyUzMKtHLT8Fbq/hktOCJ/QII0P5GIVdFxw9G4ivMFRsGNnSXh53CQx1yQ==" saltValue="N8unvNDl3i6jMrDhlWDeMw==" spinCount="100000" sheet="1" objects="1" scenarios="1"/>
  <protectedRanges>
    <protectedRange sqref="E20:E24 E31:E38 E7:E13" name="Rozstęp2"/>
    <protectedRange sqref="G20:G24 G31:G38 G7:G13" name="Rozstęp1"/>
  </protectedRanges>
  <mergeCells count="10">
    <mergeCell ref="A39:E39"/>
    <mergeCell ref="A40:I40"/>
    <mergeCell ref="A14:E14"/>
    <mergeCell ref="A15:I15"/>
    <mergeCell ref="A2:I2"/>
    <mergeCell ref="A4:I4"/>
    <mergeCell ref="A28:I28"/>
    <mergeCell ref="A17:I17"/>
    <mergeCell ref="A25:E25"/>
    <mergeCell ref="A26:I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cp:lastPrinted>2023-08-04T08:02:45Z</cp:lastPrinted>
  <dcterms:created xsi:type="dcterms:W3CDTF">2022-11-02T10:24:48Z</dcterms:created>
  <dcterms:modified xsi:type="dcterms:W3CDTF">2023-08-04T08:03:10Z</dcterms:modified>
</cp:coreProperties>
</file>