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8_{44C0C049-7A18-4709-8B37-B93C81B32975}" xr6:coauthVersionLast="47" xr6:coauthVersionMax="47" xr10:uidLastSave="{00000000-0000-0000-0000-000000000000}"/>
  <bookViews>
    <workbookView xWindow="-108" yWindow="-108" windowWidth="23256" windowHeight="12576" tabRatio="756" firstSheet="64" activeTab="73" xr2:uid="{00000000-000D-0000-FFFF-FFFF00000000}"/>
  </bookViews>
  <sheets>
    <sheet name="Część 1" sheetId="50" r:id="rId1"/>
    <sheet name="Część 2" sheetId="2" r:id="rId2"/>
    <sheet name="Część 3" sheetId="3" r:id="rId3"/>
    <sheet name="Część 4" sheetId="4" r:id="rId4"/>
    <sheet name="Część 5" sheetId="5" r:id="rId5"/>
    <sheet name="Część 6" sheetId="6" r:id="rId6"/>
    <sheet name="Część 7" sheetId="7" r:id="rId7"/>
    <sheet name="Część 8" sheetId="8" r:id="rId8"/>
    <sheet name="Część 9" sheetId="9" r:id="rId9"/>
    <sheet name="Część 10" sheetId="10" r:id="rId10"/>
    <sheet name="Część 11" sheetId="11" r:id="rId11"/>
    <sheet name="Część 12" sheetId="12" r:id="rId12"/>
    <sheet name="Część 13" sheetId="13" r:id="rId13"/>
    <sheet name="Część 14" sheetId="14" r:id="rId14"/>
    <sheet name="Część 15" sheetId="15" r:id="rId15"/>
    <sheet name="Część 16" sheetId="16" r:id="rId16"/>
    <sheet name="Część 17" sheetId="17" r:id="rId17"/>
    <sheet name="Część 18" sheetId="18" r:id="rId18"/>
    <sheet name="Część 19" sheetId="19" r:id="rId19"/>
    <sheet name="Część 20" sheetId="20" r:id="rId20"/>
    <sheet name="Część 21" sheetId="21" r:id="rId21"/>
    <sheet name="Część 22" sheetId="22" r:id="rId22"/>
    <sheet name="Część 23" sheetId="23" r:id="rId23"/>
    <sheet name="Część 24" sheetId="24" r:id="rId24"/>
    <sheet name="Część 25" sheetId="25" r:id="rId25"/>
    <sheet name="Część 26" sheetId="26" r:id="rId26"/>
    <sheet name="Część 27" sheetId="27" r:id="rId27"/>
    <sheet name="Część 28" sheetId="28" r:id="rId28"/>
    <sheet name="Część 29" sheetId="29" r:id="rId29"/>
    <sheet name="Część 30" sheetId="30" r:id="rId30"/>
    <sheet name="Część 31" sheetId="31" r:id="rId31"/>
    <sheet name="Część 32" sheetId="32" r:id="rId32"/>
    <sheet name="Część 33" sheetId="33" r:id="rId33"/>
    <sheet name="Część 34" sheetId="34" r:id="rId34"/>
    <sheet name="Część 35" sheetId="35" r:id="rId35"/>
    <sheet name="Część 36" sheetId="36" r:id="rId36"/>
    <sheet name="Część 37" sheetId="37" r:id="rId37"/>
    <sheet name="Część 38" sheetId="38" r:id="rId38"/>
    <sheet name="Część 39" sheetId="39" r:id="rId39"/>
    <sheet name="Część 40" sheetId="40" r:id="rId40"/>
    <sheet name="Część 41" sheetId="41" r:id="rId41"/>
    <sheet name="Część 42" sheetId="42" r:id="rId42"/>
    <sheet name="Część 43" sheetId="43" r:id="rId43"/>
    <sheet name="Część 44" sheetId="44" r:id="rId44"/>
    <sheet name="Część 45" sheetId="45" r:id="rId45"/>
    <sheet name="Część 46" sheetId="46" r:id="rId46"/>
    <sheet name="Część 47" sheetId="47" r:id="rId47"/>
    <sheet name="Część 48" sheetId="48" r:id="rId48"/>
    <sheet name="Część 49" sheetId="49" r:id="rId49"/>
    <sheet name="Część 50" sheetId="51" r:id="rId50"/>
    <sheet name="Część 51" sheetId="52" r:id="rId51"/>
    <sheet name="Część 52" sheetId="53" r:id="rId52"/>
    <sheet name="Część 53" sheetId="54" r:id="rId53"/>
    <sheet name="Część 54" sheetId="55" r:id="rId54"/>
    <sheet name="Część 55" sheetId="56" r:id="rId55"/>
    <sheet name="Część 56" sheetId="57" r:id="rId56"/>
    <sheet name="Część 57" sheetId="58" r:id="rId57"/>
    <sheet name="Część 58" sheetId="59" r:id="rId58"/>
    <sheet name="Część 59" sheetId="60" r:id="rId59"/>
    <sheet name="Część 60" sheetId="61" r:id="rId60"/>
    <sheet name="Część 61" sheetId="62" r:id="rId61"/>
    <sheet name="Część 62" sheetId="63" r:id="rId62"/>
    <sheet name="Część 63" sheetId="64" r:id="rId63"/>
    <sheet name="Część 64" sheetId="65" r:id="rId64"/>
    <sheet name="Część 65" sheetId="66" r:id="rId65"/>
    <sheet name="Część 66" sheetId="67" r:id="rId66"/>
    <sheet name="Część 67" sheetId="68" r:id="rId67"/>
    <sheet name="Część 68" sheetId="69" r:id="rId68"/>
    <sheet name="Część 69" sheetId="70" r:id="rId69"/>
    <sheet name="Część 70" sheetId="71" r:id="rId70"/>
    <sheet name="Część 71" sheetId="72" r:id="rId71"/>
    <sheet name="Część 72" sheetId="73" r:id="rId72"/>
    <sheet name="Część 73" sheetId="74" r:id="rId73"/>
    <sheet name="Część 74" sheetId="75" r:id="rId7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 l="1"/>
  <c r="I8" i="5" s="1"/>
  <c r="G8" i="5"/>
  <c r="H8" i="6" l="1"/>
  <c r="I8" i="6" s="1"/>
  <c r="G8" i="6"/>
</calcChain>
</file>

<file path=xl/sharedStrings.xml><?xml version="1.0" encoding="utf-8"?>
<sst xmlns="http://schemas.openxmlformats.org/spreadsheetml/2006/main" count="1817" uniqueCount="459">
  <si>
    <t>Załącznik nr 1.3 do Formularza oferty</t>
  </si>
  <si>
    <t>LP.</t>
  </si>
  <si>
    <t>Nazwa art.</t>
  </si>
  <si>
    <t>J.m</t>
  </si>
  <si>
    <t>Cena jedn. netto</t>
  </si>
  <si>
    <t>VAT [%]</t>
  </si>
  <si>
    <t>Cena jedn. brutto</t>
  </si>
  <si>
    <t>Nazwa produktu, postać, sposób konfekcjonowania</t>
  </si>
  <si>
    <t>Producent</t>
  </si>
  <si>
    <t>Wielkość opakowania handlowego</t>
  </si>
  <si>
    <t>Kod UDI-DI</t>
  </si>
  <si>
    <t>RAZEM wartość netto i brutto</t>
  </si>
  <si>
    <t>Załącznik nr 1.1 do Formularza oferty</t>
  </si>
  <si>
    <t>Formularz asortymentowo-cenowy</t>
  </si>
  <si>
    <t>Załącznik nr 1.2 do Formularza oferty</t>
  </si>
  <si>
    <t>Szt.</t>
  </si>
  <si>
    <t>Załącznik nr 1.4 do Formularza oferty</t>
  </si>
  <si>
    <t>Załącznik nr 1.5 do Formularza oferty</t>
  </si>
  <si>
    <t>Załącznik nr 1.6 do Formularza oferty</t>
  </si>
  <si>
    <t>Załącznik nr 1.7 do Formularza oferty</t>
  </si>
  <si>
    <t>Załącznik nr 1.8 do Formularza oferty</t>
  </si>
  <si>
    <t>Załącznik nr 1.9 do Formularza oferty</t>
  </si>
  <si>
    <t>Załącznik nr 1.10 do Formularza oferty</t>
  </si>
  <si>
    <t>Załącznik nr 1.11 do Formularza oferty</t>
  </si>
  <si>
    <t>Załącznik nr 1.12 do Formularza oferty</t>
  </si>
  <si>
    <t>szt.</t>
  </si>
  <si>
    <t>Załącznik nr 1.13 do Formularza oferty</t>
  </si>
  <si>
    <t>Załącznik nr 1.14 do Formularza oferty</t>
  </si>
  <si>
    <t>Załącznik nr 1.15 do Formularza oferty</t>
  </si>
  <si>
    <t>Załącznik nr 1.16 do Formularza oferty</t>
  </si>
  <si>
    <t>Załącznik nr 1.17 do Formularza oferty</t>
  </si>
  <si>
    <t>Załącznik nr 1.18 do Formularza oferty</t>
  </si>
  <si>
    <t>Załącznik nr 1.19 do Formularza oferty</t>
  </si>
  <si>
    <t>1 szt.</t>
  </si>
  <si>
    <t>Załącznik nr 1.20 do Formularza oferty</t>
  </si>
  <si>
    <t>Załącznik nr 1.21 do Formularza oferty</t>
  </si>
  <si>
    <t>Załącznik nr 1.22 do Formularza oferty</t>
  </si>
  <si>
    <t>Załącznik nr 1.23 do Formularza oferty</t>
  </si>
  <si>
    <t>Załącznik nr 1.24 do Formularza oferty</t>
  </si>
  <si>
    <t>Załącznik nr 1.25 do Formularza oferty</t>
  </si>
  <si>
    <t>Załącznik nr 1.26 do Formularza oferty</t>
  </si>
  <si>
    <t>Załącznik nr 1.27 do Formularza oferty</t>
  </si>
  <si>
    <t>Załącznik nr 1.28 do Formularza oferty</t>
  </si>
  <si>
    <t>Załącznik nr 1.29 do Formularza oferty</t>
  </si>
  <si>
    <t>Załącznik nr 1.30 do Formularza oferty</t>
  </si>
  <si>
    <t>Załącznik nr 1.31 do Formularza oferty</t>
  </si>
  <si>
    <t>Załącznik nr 1.32 do Formularza oferty</t>
  </si>
  <si>
    <t>Załącznik nr 1.33 do Formularza oferty</t>
  </si>
  <si>
    <t>Załącznik nr 1.34 do Formularza oferty</t>
  </si>
  <si>
    <t>Załącznik nr 1.35 do Formularza oferty</t>
  </si>
  <si>
    <t>Załącznik nr 1.36 do Formularza oferty</t>
  </si>
  <si>
    <t>Załącznik nr 1.37 do Formularza oferty</t>
  </si>
  <si>
    <t>Załącznik nr 1.38 do Formularza oferty</t>
  </si>
  <si>
    <t>Załącznik nr 1.39 do Formularza oferty</t>
  </si>
  <si>
    <t>Załącznik nr 1.40 do Formularza oferty</t>
  </si>
  <si>
    <t>Załącznik nr 1.41 do Formularza oferty</t>
  </si>
  <si>
    <t>Załącznik nr 1.42 do Formularza oferty</t>
  </si>
  <si>
    <t>Załącznik nr 1.43 do Formularza oferty</t>
  </si>
  <si>
    <t>Załącznik nr 1.44 do Formularza oferty</t>
  </si>
  <si>
    <t>Załącznik nr 1.45 do Formularza oferty</t>
  </si>
  <si>
    <t>Załącznik nr 1.46 do Formularza oferty</t>
  </si>
  <si>
    <t>Załącznik nr 1.47 do Formularza oferty</t>
  </si>
  <si>
    <t>Op=250 szt.</t>
  </si>
  <si>
    <t>op=50 szt</t>
  </si>
  <si>
    <t>Op= 50 Szt.</t>
  </si>
  <si>
    <t xml:space="preserve">Rampa do infuzji płaska, z możliwością umocowania na uchwycie, z trzema kranikami trójdrożnymi, sterylna. </t>
  </si>
  <si>
    <t>Rampa do infuzji płaska, z możliwością umocowania na uchwycie, z pięcioma kranikami trójdrożnym, sterylna.</t>
  </si>
  <si>
    <t>Załącznik nr 1.48 do Formularza oferty</t>
  </si>
  <si>
    <t>Załącznik nr 1.49 do Formularza oferty</t>
  </si>
  <si>
    <t>Ilość opakowań na 12 mc</t>
  </si>
  <si>
    <t>1 op. = 100 szt.</t>
  </si>
  <si>
    <t xml:space="preserve">szt. </t>
  </si>
  <si>
    <t>1op=500 szt</t>
  </si>
  <si>
    <t>Plastry poiniekcyjne, rozmiar ok 2 x 4 cm, w rolce o długości ok. 5 m. z nacięciem co 2 cm, samoprzylepny plaster z wkładem chłonnym, pokryty hipoalergicznym klejem</t>
  </si>
  <si>
    <t>1op=5 m</t>
  </si>
  <si>
    <t>1szt=1 opatrunek</t>
  </si>
  <si>
    <t>Opatrunek hemostatyczny, blokujący krwawienie. Wykonany z oczyszczonej, wieprzowej gąbki żelatynowej. Opatrunek rozpuszcza się po 3-5 dniach. Ma porowatą strukturę, po wchłonięciu powoduje aktywację płytek i powstanie skrzepu fibrynowego. Rozmiar do swobodnego wyboru przez Zamawiającego: 7cm x 5cm x1 cm i 7cm x 5 cm x 0,1 cm.</t>
  </si>
  <si>
    <t>1 szt= 1 opatrunek</t>
  </si>
  <si>
    <t xml:space="preserve">Opatrunek hemostatyczny uciskowy. Efekt hemostatyczny wywołany przez kompresję. Stosowany po usunięciu kaniuli z tętnicy, po pomiarze ciśnienia metodą bezpośrednią, do opatrywania żył obwodowych. Rozmiar 40mm x 120mm. </t>
  </si>
  <si>
    <t>1 op= 30 szt</t>
  </si>
  <si>
    <t>Opaska podgipsowa, z waty syntetycznej, prasowana. Rozmiar 10 cm x 3m lub 15 cm x 3 m. do swobodnego wyboru przez zamawiającego</t>
  </si>
  <si>
    <t>1 szt.= 1 rolka</t>
  </si>
  <si>
    <t>Opaska gipsowa, szybkowiążąca, czas wiązania ok 5-6 min, całkowita sztywność po 24h, z gazy bawełnianej pokrytej obustronnie gipsem, rozmiar 15 cm x 3m lub 12 cm x 3 m. do swobodnego wyboru przez zamawiającego</t>
  </si>
  <si>
    <t xml:space="preserve">Roztwór do leczenia ran, o szerokim spektrum przeciwdrobnoustrojowym. Skład: 40 ppm (0,004%) podchlorynu sodu, 40 ppm (0,004%) kwas podchlorawy, woda oczyszczona. Przeznaczony do płukania ran ostrych i przewlekłych. Stabilność i jałowość niezużytego roztworu są gwarantowane do 60 dni po otwarciu. Obojętny odczyn pH. Dopuszczony do stosowania w terapii podciśnieniowej ran. </t>
  </si>
  <si>
    <t>1 szt. = butelka 500 ml</t>
  </si>
  <si>
    <t xml:space="preserve">Proszek w sprayu wspomagający leczenie ran. Zabezpiecza zranioną skórę przed wnikaniem drobnoustrojów.  Zawiera związek tlenku krzemu funkcjonalizowany jonami srebra i chlorheksydyną, kaolin, hialuronian sodu, krzemionkę. Do ran przewlekłych, wysiękowych, oparzeń. </t>
  </si>
  <si>
    <t>1 szt. = butelka z atomizerem 125 ml</t>
  </si>
  <si>
    <t>1 szt. = tuba 20 g</t>
  </si>
  <si>
    <t>Płyn zapobiegający powstawaniu odleżyn, szczególnie u osób długotrwale unieruchomionych. Zawiera olejek eukaliptusowy i jodłowy. Pobudza mikrokrążenie, działa antybakteryjnie, przeciwwirusowo, przeciwgrzybiczo, przeciwzapalnie.</t>
  </si>
  <si>
    <t>Zatyczka do cewnika, z medycznego PVC, kompatybilna z cewnikami w rozmiarach Ch 16 do Ch 35, budowa schodkowa, uchwyt motylkowy. Produkt sterylny, jednorazowy.</t>
  </si>
  <si>
    <t>1 op. = 5 amp. a 2ml.</t>
  </si>
  <si>
    <t>1 op=100 szt</t>
  </si>
  <si>
    <t>Fartuch foliowy, z przezroczystego polietylenu, zakłaqdany na szyję, wiązany z tyłu na troki, odporny na płyny. Produkt niejałowy.</t>
  </si>
  <si>
    <t>1 op=50 szt</t>
  </si>
  <si>
    <t>Maska chirurgiczna z troczkami, trzywarstwowa, z włókniny, niepyląca, gramatura każdej z warstw 20 g/m2 (+/- 2), miękki drut w okolicy nosa, skuteczność filtracji bakteryjnej min. 98%, opory oddechowe poniżej 40 Pa/cm2, czystość mikrobiologiczna max 30 CFU/g, klasyfikowana jako wyrób medyczny klasy I (rozporządzenie UE 2017/745)</t>
  </si>
  <si>
    <t>1 op=50szt</t>
  </si>
  <si>
    <t>Maska chirurgiczna z gumkami, trzywarstwowa, z włókniny, niepyląca, gramatura każdej z warstw 20 g/m2 (+/- 2), miękki drut w okolicy nosa, skuteczność filtracji bakteryjnej min. 98%, opory oddechowe poniżej 40 Pa/cm2, czystość mikrobiologiczna max 30 CFU/g, klasyfikowana jako wyrób medyczny klasy I (rozporządzenie UE 2017/745)</t>
  </si>
  <si>
    <t>Serweta operacyjna, bez otworu, samoprzylepna, 2-warstwowa, 45-50 x 75 cm. Produkt sterylny, jednorazowy.</t>
  </si>
  <si>
    <t>1 szt.= 1 serweta</t>
  </si>
  <si>
    <t>Szczoteczki do chirurgicznego mycia rąk, gąbka poliuretanowa nasączona płynem do dezynfekcji (4% roztworem chlorheksydyny) z włosiem z polietylenu, w zestawie szpatułka do paznokci, zapakowane razme w opakowanie foliowe. Produkt jałowy, jednorazowy.</t>
  </si>
  <si>
    <t>Myjka prostokątna, nasączona  środkiem myjącym o neutralnym pH, gąbka watolinowa, gotowa do użytku bezpośrednio po wyjęciu z opakowania, do użytku sanitarnego, ok. 20 x 12 cm, jednorazowego użytku</t>
  </si>
  <si>
    <t>op.= 24 szt.</t>
  </si>
  <si>
    <t>Szczotka prosta do czyszczenia narzędzi, dwustronna, o miękkim włosiu z tworzywa sztucznego, można sterylizować w autoklawie w 134 stopniach C</t>
  </si>
  <si>
    <t>Szczotka okrągła do czyszczenia instrumentów z kanałami, wykonana z drutu ze stali kwasoodpornej i nylonowego włosia, z osłoną końcówki główki, rozmiary główki: średnica 5 mm x długość 80 mm lub średnica 10 mm x długość 100 mm, do swobodnego wyboru przez zamawiającego</t>
  </si>
  <si>
    <t>Pęseta chirurgiczna 14 cm, jałowa, jednorazowa, metalowa lub plastikowa</t>
  </si>
  <si>
    <t>Nożyczki jałowe, jednorazowe, pakowane pojedynczo. Różne rodzaje i długości do wyboru przez zamawiającego w tyrakcie umowy</t>
  </si>
  <si>
    <t>Kleszczyki Pean proste, długość 13-14 cm, jednorazowe, jałowe, pakowane pojedynczo</t>
  </si>
  <si>
    <t>Imadło jednorazowe, jałowe, pakowane pojedynczo</t>
  </si>
  <si>
    <t>Trzonek do skalpela, jednorazowy, jałowy, pakowany pojedynczo</t>
  </si>
  <si>
    <t>Bezigłowy przyrząd do wielokrotnego pobierania leków z fiolek, do użytku na min. 2 dni, praca w obu kierunkach, ostry kolec biorczy, kompatybilny ze złączem luer i luer-lock, pasuje do opakowń o różnej wielkości. Produkt sterylny, pakowany pojedyńczo.</t>
  </si>
  <si>
    <t>Zawór bezigłowy, przezroczysty, z poliwęglanu, silikonowa membrana, kompatybilny z MRI, końcówka męska zabezpieczona nasadką, objętość wypełnienia 0,09 ml, przepływ 350 ml/min, wytrzymałość na ciśnienie płynu iniekcyjnego 3 bary, wytrzymałość na ciśnienie zwrotne 2 bary, czas użytkowania 7 dni lub 350 aktywacji. Produkt sterylny, jednorazowy, bez lateksu, pakowany pojedyńczo.</t>
  </si>
  <si>
    <t>Korek luer-lock do kaniul. Produkt sterylny, pakowany pojedynczo. Produkt zapakowany w sposób umożliwiający sterylne otwarcie i uzycie produktu. Miejsce ułatwionego otwarcia zaznaczone na opakowaniu bezpośrednim</t>
  </si>
  <si>
    <t>Kranik trójdrożny. Produkt sterylny, pakowany pojedynczo</t>
  </si>
  <si>
    <t>Ostrza chirurgiczne, wymienne, ze stali węglowej, o różnych kształtach i rozmiarach 10, 10A, 11, 15, 20, 21, 22  do swobodnego wyboru przez zamawiającego. Produkt sterylny i jednorazowy</t>
  </si>
  <si>
    <t>1 op=100szt</t>
  </si>
  <si>
    <t>Kieliszki do leków, bez pokrywki, plastikowe. Produkt jednorazowy.</t>
  </si>
  <si>
    <t>op.= 90 sztuk</t>
  </si>
  <si>
    <t>op.= 50 sztuk</t>
  </si>
  <si>
    <t>szt.= 1 ostrze</t>
  </si>
  <si>
    <t>Szpatułki-łopatki laryngologiczne, drewniane, zaokrąglone brzegi. Produkt jednorazowy, niejałowy</t>
  </si>
  <si>
    <t>op.= 100 sztuk</t>
  </si>
  <si>
    <t>Szpatułki-łopatki laryngologiczne, drewniane, zaokrąglone brzegi. Pakowane pojedyńczo. Produkt jednorazowy, jałowy</t>
  </si>
  <si>
    <t>Urządzenie do usuwania zszywek. Produkt jednorazowy, sterylny, pakowany pojedynczo</t>
  </si>
  <si>
    <t>........................... dnia ....................</t>
  </si>
  <si>
    <t>Uwaga:  Jeżeli Wykonawca składa ofertę na niniejszą Część,  wartości Razem netto, VAT oraz brutto należy przenieść do Formularza oferty  (pkt 4.3,  Część 1)</t>
  </si>
  <si>
    <t>Uwaga:  Jeżeli Wykonawca składa ofertę na niniejszą Część,  wartości Razem netto, VAT oraz brutto należy przenieść do Formularza oferty  (pkt 4.3,  Część 2)</t>
  </si>
  <si>
    <t>Uwaga:  Jeżeli Wykonawca składa ofertę na niniejszą Część,  wartości Razem netto, VAT oraz brutto należy przenieść do Formularza oferty  (pkt 4.3,  Część 3)</t>
  </si>
  <si>
    <t>Uwaga:  Jeżeli Wykonawca składa ofertę na niniejszą Część,  wartości Razem netto, VAT oraz brutto należy przenieść do Formularza oferty  (pkt 4.3,  Część 4)</t>
  </si>
  <si>
    <t>Uwaga:  Jeżeli Wykonawca składa ofertę na niniejszą Część,  wartości Razem netto, VAT oraz brutto należy przenieść do Formularza oferty  (pkt 4.3,  Część 5)</t>
  </si>
  <si>
    <t>Uwaga:  Jeżeli Wykonawca składa ofertę na niniejszą Część,  wartości Razem netto, VAT oraz brutto należy przenieść do Formularza oferty  (pkt 4.3,  Część 6)</t>
  </si>
  <si>
    <t>Uwaga:  Jeżeli Wykonawca składa ofertę na niniejszą Część,  wartości Razem netto, VAT oraz brutto należy przenieść do Formularza oferty  (pkt 4.3,  Część 7)</t>
  </si>
  <si>
    <t>Uwaga:  Jeżeli Wykonawca składa ofertę na niniejszą Część,  wartości Razem netto, VAT oraz brutto należy przenieść do Formularza oferty  (pkt 4.3,  Część 8)</t>
  </si>
  <si>
    <t>Uwaga:  Jeżeli Wykonawca składa ofertę na niniejszą Część,  wartości Razem netto, VAT oraz brutto należy przenieść do Formularza oferty  (pkt 4.3,  Część 9)</t>
  </si>
  <si>
    <t>Uwaga:  Jeżeli Wykonawca składa ofertę na niniejszą Część,  wartości Razem netto, VAT oraz brutto należy przenieść do Formularza oferty  (pkt 4.3,  Część 10)</t>
  </si>
  <si>
    <t>Uwaga:  Jeżeli Wykonawca składa ofertę na niniejszą Część,  wartości Razem netto, VAT oraz brutto należy przenieść do Formularza oferty  (pkt 4.3,  Część 11)</t>
  </si>
  <si>
    <t>Uwaga:  Jeżeli Wykonawca składa ofertę na niniejszą Część,  wartości Razem netto, VAT oraz brutto należy przenieść do Formularza oferty  (pkt 4.3,  Część 12)</t>
  </si>
  <si>
    <t>Uwaga:  Jeżeli Wykonawca składa ofertę na niniejszą Część,  wartości Razem netto, VAT oraz brutto należy przenieść do Formularza oferty  (pkt 4.3,  Część 13)</t>
  </si>
  <si>
    <t>Uwaga:  Jeżeli Wykonawca składa ofertę na niniejszą Część,  wartości Razem netto, VAT oraz brutto należy przenieść do Formularza oferty  (pkt 4.3,  Część 14)</t>
  </si>
  <si>
    <t>Uwaga:  Jeżeli Wykonawca składa ofertę na niniejszą Część,  wartości Razem netto, VAT oraz brutto należy przenieść do Formularza oferty  (pkt 4.3,  Część 15)</t>
  </si>
  <si>
    <t>Uwaga:  Jeżeli Wykonawca składa ofertę na niniejszą Część,  wartości Razem netto, VAT oraz brutto należy przenieść do Formularza oferty  (pkt 4.3,  Część 16)</t>
  </si>
  <si>
    <t>Uwaga:  Jeżeli Wykonawca składa ofertę na niniejszą Część,  wartości Razem netto, VAT oraz brutto należy przenieść do Formularza oferty  (pkt 4.3,  Część 17)</t>
  </si>
  <si>
    <t>Uwaga:  Jeżeli Wykonawca składa ofertę na niniejszą Część,  wartości Razem netto, VAT oraz brutto należy przenieść do Formularza oferty  (pkt 4.3,  Część 18)</t>
  </si>
  <si>
    <t>Uwaga:  Jeżeli Wykonawca składa ofertę na niniejszą Część,  wartości Razem netto, VAT oraz brutto należy przenieść do Formularza oferty  (pkt 4.3,  Część 19)</t>
  </si>
  <si>
    <t>Uwaga:  Jeżeli Wykonawca składa ofertę na niniejszą Część,  wartości Razem netto, VAT oraz brutto należy przenieść do Formularza oferty  (pkt 4.3,  Część 20)</t>
  </si>
  <si>
    <t>Uwaga:  Jeżeli Wykonawca składa ofertę na niniejszą Część,  wartości Razem netto, VAT oraz brutto należy przenieść do Formularza oferty  (pkt 4.3,  Część 21)</t>
  </si>
  <si>
    <t>Uwaga:  Jeżeli Wykonawca składa ofertę na niniejszą Część,  wartości Razem netto, VAT oraz brutto należy przenieść do Formularza oferty  (pkt 4.3,  Część 22)</t>
  </si>
  <si>
    <t>Uwaga:  Jeżeli Wykonawca składa ofertę na niniejszą Część,  wartości Razem netto, VAT oraz brutto należy przenieść do Formularza oferty  (pkt 4.3,  Część 23)</t>
  </si>
  <si>
    <t>Uwaga:  Jeżeli Wykonawca składa ofertę na niniejszą Część,  wartości Razem netto, VAT oraz brutto należy przenieść do Formularza oferty  (pkt 4.3,  Część 24)</t>
  </si>
  <si>
    <t>Uwaga:  Jeżeli Wykonawca składa ofertę na niniejszą Część,  wartości Razem netto, VAT oraz brutto należy przenieść do Formularza oferty  (pkt 4.3,  Część 25)</t>
  </si>
  <si>
    <t>Uwaga:  Jeżeli Wykonawca składa ofertę na niniejszą Część,  wartości Razem netto, VAT oraz brutto należy przenieść do Formularza oferty  (pkt 4.3,  Część 26)</t>
  </si>
  <si>
    <t>Uwaga:  Jeżeli Wykonawca składa ofertę na niniejszą Część,  wartości Razem netto, VAT oraz brutto należy przenieść do Formularza oferty  (pkt 4.3,  Część 27)</t>
  </si>
  <si>
    <t>Uwaga:  Jeżeli Wykonawca składa ofertę na niniejszą Część,  wartości Razem netto, VAT oraz brutto należy przenieść do Formularza oferty  (pkt 4.3,  Część 28)</t>
  </si>
  <si>
    <t>Uwaga:  Jeżeli Wykonawca składa ofertę na niniejszą Część,  wartości Razem netto, VAT oraz brutto należy przenieść do Formularza oferty  (pkt 4.3,  Część 29)</t>
  </si>
  <si>
    <t>Uwaga:  Jeżeli Wykonawca składa ofertę na niniejszą Część,  wartości Razem netto, VAT oraz brutto należy przenieść do Formularza oferty  (pkt 4.3,  Część 30)</t>
  </si>
  <si>
    <t>Uwaga:  Jeżeli Wykonawca składa ofertę na niniejszą Część,  wartości Razem netto, VAT oraz brutto należy przenieść do Formularza oferty  (pkt 4.3,  Część 31)</t>
  </si>
  <si>
    <t>Uwaga:  Jeżeli Wykonawca składa ofertę na niniejszą Część,  wartości Razem netto, VAT oraz brutto należy przenieść do Formularza oferty  (pkt 4.3,  Część 32)</t>
  </si>
  <si>
    <t>Uwaga:  Jeżeli Wykonawca składa ofertę na niniejszą Część,  wartości Razem netto, VAT oraz brutto należy przenieść do Formularza oferty  (pkt 4.3,  Część 33)</t>
  </si>
  <si>
    <t>Uwaga:  Jeżeli Wykonawca składa ofertę na niniejszą Część,  wartości Razem netto, VAT oraz brutto należy przenieść do Formularza oferty  (pkt 4.3,  Część 34)</t>
  </si>
  <si>
    <t>Uwaga:  Jeżeli Wykonawca składa ofertę na niniejszą Część,  wartości Razem netto, VAT oraz brutto należy przenieść do Formularza oferty  (pkt 4.3,  Część 35)</t>
  </si>
  <si>
    <t>Uwaga:  Jeżeli Wykonawca składa ofertę na niniejszą Część,  wartości Razem netto, VAT oraz brutto należy przenieść do Formularza oferty  (pkt 4.3,  Część 36)</t>
  </si>
  <si>
    <t>Uwaga:  Jeżeli Wykonawca składa ofertę na niniejszą Część,  wartości Razem netto, VAT oraz brutto należy przenieść do Formularza oferty  (pkt 4.3,  Część 37)</t>
  </si>
  <si>
    <t>Uwaga:  Jeżeli Wykonawca składa ofertę na niniejszą Część,  wartości Razem netto, VAT oraz brutto należy przenieść do Formularza oferty  (pkt 4.3,  Część 38)</t>
  </si>
  <si>
    <t>Uwaga:  Jeżeli Wykonawca składa ofertę na niniejszą Część,  wartości Razem netto, VAT oraz brutto należy przenieść do Formularza oferty  (pkt 4.3,  Część 39)</t>
  </si>
  <si>
    <t>Uwaga:  Jeżeli Wykonawca składa ofertę na niniejszą Część,  wartości Razem netto, VAT oraz brutto należy przenieść do Formularza oferty  (pkt 4.3,  Część 40)</t>
  </si>
  <si>
    <t>Uwaga:  Jeżeli Wykonawca składa ofertę na niniejszą Część,  wartości Razem netto, VAT oraz brutto należy przenieść do Formularza oferty  (pkt 4.3,  Część 41)</t>
  </si>
  <si>
    <t>Uwaga:  Jeżeli Wykonawca składa ofertę na niniejszą Część,  wartości Razem netto, VAT oraz brutto należy przenieść do Formularza oferty  (pkt 4.3,  Część 42)</t>
  </si>
  <si>
    <t>Uwaga:  Jeżeli Wykonawca składa ofertę na niniejszą Część,  wartości Razem netto, VAT oraz brutto należy przenieść do Formularza oferty  (pkt 4.3,  Część 43)</t>
  </si>
  <si>
    <t>Uwaga:  Jeżeli Wykonawca składa ofertę na niniejszą Część,  wartości Razem netto, VAT oraz brutto należy przenieść do Formularza oferty  (pkt 4.3,  Część 44)</t>
  </si>
  <si>
    <t>Uwaga:  Jeżeli Wykonawca składa ofertę na niniejszą Część,  wartości Razem netto, VAT oraz brutto należy przenieść do Formularza oferty  (pkt 4.3,  Część 45)</t>
  </si>
  <si>
    <t>Uwaga:  Jeżeli Wykonawca składa ofertę na niniejszą Część,  wartości Razem netto, VAT oraz brutto należy przenieść do Formularza oferty  (pkt 4.3,  Część 46)</t>
  </si>
  <si>
    <t>Uwaga:  Jeżeli Wykonawca składa ofertę na niniejszą Część,  wartości Razem netto, VAT oraz brutto należy przenieść do Formularza oferty  (pkt 4.3,  Część 47)</t>
  </si>
  <si>
    <t>Uwaga:  Jeżeli Wykonawca składa ofertę na niniejszą Część,  wartości Razem netto, VAT oraz brutto należy przenieść do Formularza oferty  (pkt 4.3,  Część 48)</t>
  </si>
  <si>
    <t>Uwaga:  Jeżeli Wykonawca składa ofertę na niniejszą Część,  wartości Razem netto, VAT oraz brutto należy przenieść do Formularza oferty  (pkt 4.3,  Część 49)</t>
  </si>
  <si>
    <t>Zestaw do drenażu klatki piersiowej, zawiera: zastawkę wahadłową Schefflera przed komorą kolekcyjną, wieszak, gruszkę ssąca umożliwiająca manualne ssanie, barwną harmonijkę dla kontroli siły ssącej, zabezpieczenie przed wyciekim, wskaźnik przecieku płucnego, skalę objętości na komorze kolekcyjnej, bezigłowy port na próbki, kranik odpływowy o dużej średnicy, worek na wydzielinę ze złączką bagnetową, o poj. 1 l. Produkt jednorazowy</t>
  </si>
  <si>
    <t>Zestaw do drenażu opłucnej i odbarczania odmy, zestaw podstawowy zawiera: cienkościenna igła do przebijania z krótkim ostrzem 3,35 x 78 mm zabezpieczona nasadką ochronną, cewnik 2,7 x 450 mm wykonany z poliuretanu z paskiem cieniującym, osłona ochronna cewnika, zaślepka zamykająca na końcówce, Podwójna ochrona przeciwzwrotna, zatyczka trójdrożna z rurką łączącą. Produkt jednorazowy, jałowy</t>
  </si>
  <si>
    <t>Numer
katalogowy REF</t>
  </si>
  <si>
    <t xml:space="preserve">Część 1. Łyżka do wideolaryngoskopu </t>
  </si>
  <si>
    <t>Łyżka do wideolaryngoskopu, z kanałem i bez kanału do swobodnego wyboru przez zamawiającego, rozmiar 3, kompatybilna z wideolaryngoskopem King Vision KVLABKIT3. Produkt jednorazowy, pakowany pojedynczo</t>
  </si>
  <si>
    <t>Zgłębnik Sengstakena-Blakemore'a, trzykanałowy, rurka z PVC, skalowana co 5 cm,jednokierunkowa, z dwoma kanałami do napełniania balonów, lateksowy balon żołądkowy z zastawką do napełniania (podpisany), lateksowy balon przełykowy z zastawką do wdmuchiwania (podpisany), róznobarwne baloniki kontrolne, widoczny w RTG. W rozmiarach CH16, Ch 18, do swobodnego wyboru przez zamawiającego. Produkt jałowy, jednorazowy, pakowany pojedynczo</t>
  </si>
  <si>
    <t>Mankiet do infuzji ciśnieniowej, pojemność 500 ml, z manometrem, zakres ciśnienia 0-300 mm Hg. Produkt wielorazowy</t>
  </si>
  <si>
    <t>Część 3. Mankiet do infuzji ciśnieniowej</t>
  </si>
  <si>
    <t>Część 4. Czujnik przepływu do respiratora Inspiration</t>
  </si>
  <si>
    <t>Czujnik przepływu z linia pomiarową do respiratora Inspiratione, zewnętrzny</t>
  </si>
  <si>
    <t>Część 5. Linia do próbkowania gazów</t>
  </si>
  <si>
    <t>Część 6. Zestaw do mocowania przetworników</t>
  </si>
  <si>
    <t>Zestaw do pobierania wydzieliny z dróg oddechowych, przezroczysty pojemnik z podziałką, do pobierania próbek przy urzyciu dowolonego urządzenia ssącego, dodatkowa nakrętka, zdejmowane złącze, odporny na zginanie przewód do połączenia z cewnikiem ssącym, samoprzylepna etykieta do opisania próbki. Produkt jałowy, jednorazowy</t>
  </si>
  <si>
    <t>Cewnik do mini-BAL, do diagnostycznego płukania oskrzelowo-pęcherzykowego, podwójny: cewnik wewnętrzny i zewnętrzny, cewnik zewnętrzny kontrastujący w RTG, na jego dystalnej końcówce - zatyczka polietylenowo-glikolowa, na jego proksymalnej końcówce - specjalny łącznik (zapobiega przedwczesnemu wypuszczeniu zatyczki), wymiary: cewnik wewnętrzny o średnicy 0,9-1,3 mm i długości 95 cm, cewnik zewnętrzny o średnicy 1,4-1,9 mm i długości 90 cm. Produkt jednorazowy, jałowy, wolny od lateksu i ftalanów, pakowany pojedynczo</t>
  </si>
  <si>
    <t>Część 7. Cewniki do mini-BAL</t>
  </si>
  <si>
    <t>Pułapka wodna Mini D-fend, kompatybilna z aparatem GE, Philips</t>
  </si>
  <si>
    <t>Pułapka wodna , kompatybilna z aparatem Drager</t>
  </si>
  <si>
    <t>Pułapka wodna, kompatybilna z kardiomonitorem Emtel</t>
  </si>
  <si>
    <t>Część 8. Pułapki wodne</t>
  </si>
  <si>
    <t>Część 9. Akcesoria do respiratora Airvo2</t>
  </si>
  <si>
    <t>Kaniula nosowa do wysokoprzepływowej terapii tlenem High Flow, kompatybilna z rurą i komorą z p. 2  oraz respiratorami Airvo2. Rozmiar M i L do swobodnego wyboru przez zamawiającego. Produkt jałowy, jednorazowy, pakowany pojedynczo</t>
  </si>
  <si>
    <t>1 op. = 20 szt</t>
  </si>
  <si>
    <t>Zestaw zawierający rurę i komorę AirSpiral, kompatybilny z posiadanymi respiratorami Airvo2</t>
  </si>
  <si>
    <t>1 op. = 10 szt</t>
  </si>
  <si>
    <t>Filtr powietrza, kompatybilny z posiadanymi respiratorami Airvo2</t>
  </si>
  <si>
    <t>1 op. = 2 szt.</t>
  </si>
  <si>
    <t>Zestaw do dezynfekcji, kompatybilny z posiadanymi respiratorami Airvo2</t>
  </si>
  <si>
    <t xml:space="preserve">1 szt. </t>
  </si>
  <si>
    <t>Czujnik do ciągłego pomiaru rzutu serca z dostępu tętniczego, długość 150 cm, kompatybilny z posiadanym aparatem Edwards</t>
  </si>
  <si>
    <t xml:space="preserve">Czujnik do ciągłego pomiaru rzutu serca z dostępu tętnicy promieniowej, kompatybilny z posiadanym aparatem Edwards </t>
  </si>
  <si>
    <t>Część 10. Czujnik do rzutu serca</t>
  </si>
  <si>
    <t>Zestaw do inwazyjnego pomiaru ciśnienia ze zintegrowanym systemem płuczącym. System płuczący z zaworem odcinającym, linia wypełniania systemu pomiarowego wyposażona w zbiornik wyrównawczy z zakrzywioną igłą, która zapobiega zapowietrzeniu się systemu przepłukiwania i wypełniania systemu pomiarowego.            Zamawiający wymaga dostarczenia 14 kabli kompatybilnych z monitorami posiadanymi przez Zamawiającego oraz do przetwornika. Produkt jednorazowy</t>
  </si>
  <si>
    <t>Linia do pomiaru ciśnienia-jednorazowy przetwornik,  podwójny, do inwazyjnego pomiaru ciśnienia, długość 120 cm</t>
  </si>
  <si>
    <t>Część 11. Zestaw do inwazyjnego pomiaru ciśnienia</t>
  </si>
  <si>
    <t>Zestaw do tracheotomii przezskórnej wykonywanej metodą Griggsa, zestaw zawiera: skalpel, igłę 14G z kaniulą i strzykawką, prowadnicę Seldingera, rozszerzadło wstępne, rurkę tracheostomijną z mankietem (do wyboru z odsysaniem znad mankietu lub bez) w rozmiarach 7,0; 8,0; 9,0 mm do swobodnego wyboru przez zamawiającego, tasiemkę do rurki, szczoteczkę. Zestaw bez wielorazowego peana. Opakowane w sztywną tacę.  Produkt jałowy, jednorazowy, pakowany pojedynczo</t>
  </si>
  <si>
    <t>Zestaw do tracheotomii przezskórnej wykonywanej metodą dylatacyjną przy użyciu rozwieracza (śruby), zestaw zawiera: rozwieracz z hydrofilną powłoką, igłę do nakłuć z plastikową kaniulą 14G x 52 mm/ 17G x 70 mm, prowadnicę z końcówką J-kształtną i induktorem, strzykawkę luer-lock 10 ml, skalpel nr 11, kaniulę do tracheostomii z regulowaną ramką mocującą i rozwieraczem. Opakowane w sztywną tacę. Produkt jałowy, jednorazowy, pakowany pojedynczo</t>
  </si>
  <si>
    <t>Zostawy do konikopunkcji, jednorazowy zestaw ratunkowy, pozwala na szybki dostęp do tchawicy, specjalna konstrukcja rękojeści uniemożliwia przebicie tylnej ściany tchawicy, umożliwia wentylację workiem samorozprężalnym lub respiratorem, w rozmiarach kaniuli 2 mm (dla dzieci) i 4 mm (dla dorosłych) do swobodnego wyboru przez zamawiającego. Produkt sterylny, jednorazowy, pakowany pojedynczo.</t>
  </si>
  <si>
    <t>Część 12. Zestawy do tracheotomii</t>
  </si>
  <si>
    <t>Kateter do embolektomii z końcówką balonową,z poliamidu, balon z lateksu, przyczepiony jedwabną nicią, mandryn ze stali nierdzewnej, kodowanie kolorystyczne, dodatkowy otwór np. do podania kontrastu, na końcu złącze luer-lock, miękkie i atraumatyczne zakończenie, znakowany co 10 cm,  śr. balonu 4 mm, 6mm, 8mm dł. 80 cm  - zamawiający każdorazowo określi rozmiar przy zamówieniu. Produkt jednorazowy, sterylny</t>
  </si>
  <si>
    <t>Część 13. Katater do embolektomii</t>
  </si>
  <si>
    <t>Część 14. Zestaw do znieczulenia zewnątrzoponowego</t>
  </si>
  <si>
    <t xml:space="preserve">Zestaw do znieczulenia  zewnątrzoponowego  rozszerzony nr 18 G, zestaw zawiera: 
    igła Touhy 18G/80mm
    kateter epiduralny 20G
    filtr przeciwbakteryjny płaski 0,2µm
    grot do nacinania skóry 1,6x35mm
    samoprzylepny element mocujący filtr 
    strzykawka niskooporowa 10ml
    strzykawka 10ml
    igła do podawania leków 0,9x40mm
    igła do znieczuleń 0,5x25mm
    tulejka uniwersalna.                                       Produkt sterylny, jednorazowy, pakowany pojedynczo. </t>
  </si>
  <si>
    <t>Część 15. Zestawy specjalistyczne</t>
  </si>
  <si>
    <t>Zestaw do toracentezy/paracentezy, zestaw zawiera: trzy igły (14G, 16G, 18G), torbę kolekcyjna z trzydrożnym zaworem odcinającym lub zaworem zwrotnym oraz zaworem bezzwrotnym, strzykawkę trzyczęściową luer-lock o pojemności 50/60 ml. Całość w jednym opakowaniu bezpośrednim. Produkt sterylny, jednorazowy, pakowany pojedynczo</t>
  </si>
  <si>
    <t>Zestawy do diagnostycznego płukania otrzewnej i opłucnej, zestaw zawiera: cienkościenną igłę do przebijania z krótkim ostrzem 3,35 x 78 mm zabezpieczona nasadką ochronną, cewnik 2,7 x 450 mm z poliuretanu, pasek cieniujący,osłonę ochronną cewnika, zaślepkę zamykającą na końcówce, podwójną ochronę przeciwzwrotną, worek na wydzieliny o poj. 2 l z rurką i adapterem stopniowym, strzykawkę trzyczęściową luer-lock o pojemności 50/60 ml, zatyczkę trójdrożną z rurką łączącą. Całość w jednym opakowaniu bezpośrednim. Produkt sterylny, jednorazowy, pakowany pojedynczo</t>
  </si>
  <si>
    <t>Zestaw do nadłonowego drenażu pęcherza moczowego, zestaw zawiera: wstępnie zmontowany cewnik w kaniuli, wykonany z poliuretanu z zaokrągloną końcówką (J) i oznaczeniami głębokości, rozmiar CH10, 65cm długości, otwarta końcówka z 7 oczkami drenażowymi wewnątrz pętli, uniwersalne złącze tworzące zamknięty system, zacisk dźwigniowy do zatrzymywania przepływu moczu na żądanie, kaniula ze stali nierdzewnej, 12cm długości, wnętrze pokryte silikonem, 2L worek na mocz: typu zamkniętego, z dolnym wylotem, zawór przeciwzwrotny, port do pobierania próbek, przewód o długości 1,20 m. Całość w jednym opakowaniu bezpośrednim. Produkt sterylny, jednorazowy, pakowany pojedynczo</t>
  </si>
  <si>
    <t>Zestaw do przezskórnej biopsji wątroby, zestaw zawiera: cienkościenną igłę biopsyjną ze specjalnym szlifem, w rozmiarze 18G, 17G, 16G, 15,G x 88 mm do swobodnego wyboru przez Zamawiającego, strzykawkę aspiracyjną o poj. 10 ml z podwójnym uszczelnieniem tłoka, skalpel w rozmiarze E 11, igłę iniekcyjną 0,9 x 40 mm do pobierania soli fizjologicznej. Całość w jednym opakowaniu bezpośrednim. Produkt sterylny, jednorazowy, pakowany pojedynczo</t>
  </si>
  <si>
    <t>Część 16. Kaniula dotętnicza</t>
  </si>
  <si>
    <t>Kaniula dotętnicza, z zaworem odcinającym typu Flowswith (zaciśnięcie kanalika z tworzywa sztucznego przez stalową kulkę), cewnik z PTFE, ze skrzydełkami z otworami umożliwiającymi podszycie, rozmiar 1,1 mm x 45 mm, może być w naczyniu do 30 dni. Produkt sterylny, jednorazowy, nie zawiera lateksu, nie zawiera PCV, pakowany pojedynczo</t>
  </si>
  <si>
    <t>Część 17. Wężyki do podawania kontrastu</t>
  </si>
  <si>
    <t>Wężyk do pompy do podawania kontrastu, wyposażony w trzy igły przebijające środki z kontrastem i NaCl, zabezpieczone kapturkami ochronnymi, z filtrem cząsteczkowym, możliwość monitorowania ciśnienia w systemie wężyków, czas pracy do 24 h-niezależnie od liczny przebytych iniekcji, kompatybilny z posiadanym aparatem do podawania kontrastu firmy Ulrich medical. Produkt sterylny, jednorazowy, bez lateksu i ftalanów</t>
  </si>
  <si>
    <t>Wężyk pacjenta do podawania kontrastu, służy do łączenia wężyka pompy z pacjentem, dwa zawory zwrotne uniemożliwiają cofanie się płynów, zakończony złączem luer-lock, długość 320 cm, kompatybilny z posiadanym aparatem do podawania kontrastu firmy Ulrich medical. Produkt sterylny, jednorazowy, bez lateksu i ftalanów</t>
  </si>
  <si>
    <t>Część 18. Obwód DEP z dwoma filtrami</t>
  </si>
  <si>
    <t>Obwód DEP z dwoma filtrami, obwód jednotorowy z pasywnym zaworem wydechowym i filtrem antybakteryjnym, długość 1,9 m., 22mm-dla dorosłych, może być używane u jednego pacjenta przez tydzień, kompatybilny z posiadanym respiratorem Philips Trilogy EVO. Produkt jednorazowy</t>
  </si>
  <si>
    <t>Układ pacjenta kompatybilny z posiadanym respiratorem Hamilton, współosiowy, z zamontowanym fabrycznie czujnikiem przepływu, dreny czujnika przepływu w kolorze  białym i niebieskim, w komplecie adapter kalibracyjny, niestosowany w czasie wentylacji, produkt atestowany przez producenta respiratorów Hamilton, długość 180 cm, średnice czujnika przepływu:  15 mm od strony respiratora i 22 w kierunku pacjenta. Produkt jednorazowy</t>
  </si>
  <si>
    <t>Układ pacjenta kompatybilny z posiadanym respiratorem Hamilton, współosiowy, z zamontowanym fabrycznie czujnikiem przepływu i zastawką wydechową, dreny czujnika przepływu w kolorze  białym i niebieskim, w komplecie adapter kalibracyjny, niestosowany w czasie wentylacji, produkt atestowany przez producenta respiratorów Hamilton, długość 180 cm, średnice czujnika przepływu:  15 mm od strony respiratora i 22 w kierunku pacjenta. Produkt jednorazowy</t>
  </si>
  <si>
    <t>Adapter do czujnika CO2 CAPNOSTAT 5, kompatybilny z posiadanym respiratorem Hamilton, dla dzieci i dorosłych. Produkt jednorazowy</t>
  </si>
  <si>
    <t>Zastawka wydechowa wraz z membraną, kompatybilna z posiadanym respiratorem Hamilton, z możliwością resterylizacji. Produkt wielorazowy</t>
  </si>
  <si>
    <t>Membrana zastawki wydechowej, kompatybilna z posiadanym respiratorem Hamilton, z możliwością resterylizacji. Produkt wielorazowy</t>
  </si>
  <si>
    <t>Przewód z filtrem do kontrolera ciśnienia w mankiecie rurki intuacyjnej Intellicuff,  kompatybilny z posiadanym respiratorem Hamilton</t>
  </si>
  <si>
    <t>Część 19. Obwód do respiratora Hamilton</t>
  </si>
  <si>
    <t>Część 20. Końcówka noża harmonicznego</t>
  </si>
  <si>
    <t xml:space="preserve">Końcówka noża harmonicznego, długość trzonu 13, 22, 35, 45 cm do swobodnego wyboru przez Zamawiającego, średnica 5 mm, o uchwycie pistoletowym , możliwość cięcia i koagulacji tkanek, zamykanie naczyń do 5 mm, długość zakrzywionej branszy aktywnej 16,0 mm, końcówka z przyciskami aktywującymi max. i min. </t>
  </si>
  <si>
    <t>Końcówka noża harmonicznego, długość trzonu 9, 17 cm do swobodnego wyboru przez Zamawiającego, o uchwycie nożycowym , możliwość cięcia i koagulacji tkanek, zamykanie naczyń do 5 mm, długość branszy aktywnej 16,2 mm, końcówka z przyciskami aktywującymi max. i min.</t>
  </si>
  <si>
    <t>Wykonawca w czasie trwania umowy bezpłatnie użyczy generator noża harmonicznego, kompatybilny z oferowanymi końcówkami i przetwornikami oraz wielorazowe przetworniki piezoelektryczne do użytku ze skalpelami typu pistoletowego oraz skalpelami typu nożycowego o zakresie częstotliwości pracy 55,6 kHz +/- 1 kHz. Wykonawca zobowiązuje się wykonywać przeglądy okresowe i usługi serwisowe w trakcie trwania umowy, na własny koszt</t>
  </si>
  <si>
    <t>Część 21. Nóż ultradźwiękowy</t>
  </si>
  <si>
    <t xml:space="preserve">Nóż ultradźwiękowy do zabiegów bariatrycznych, bezprzewodowy, długość trzonu 13 lub 26 lub 39 lub 48 cm do swobodnego wyboru przez zamawiającego, średnica 5 mm, zakrzywione szczęki, przycisk podwójnego ustawienia energii-umożliwia minimalny lub maksymalny poziom energii, pokrętło obracania trzonka 360 stopni, głośnik określający stan systemu, znacznik pomiaru trzonu-odmierza odległość do 10 cm od dystalnego końca, jedno opakowanie zawiera 6 sztuk </t>
  </si>
  <si>
    <t>1op. = 6 szt.</t>
  </si>
  <si>
    <t>Wykonawca w czasie trwania umowy, bezpłatnie użyczy komponenty kompatybilne z oferowanym nożem: ładowarka akumulatorowa, akumulator wielorazowego użytku 2 szt, taca sterylizacyjna przeznaczona do przechowywania generatora i prowadnic wkładania akumulatora 2 szt, generator wielorazowego użytku (wskaźnik diodowy wskazuje stan systemu) 2 szt, prowadnica do baterii 2 szt. Wykonawca zobowiązuje się wykonywać przeglądy okresowe i usługi serwisowe w trakcie trwania umowy, na własny koszt</t>
  </si>
  <si>
    <t>Część 22. Kapciuchownica</t>
  </si>
  <si>
    <t xml:space="preserve">Kapciuchownica, narzędzie do zakładania szwu kapciuchowego, z zszywkami ze stali nierdzewnej i nylonowym szwem niewchłanialnym 2-0, długość szwu 65 mm, narzedzie w pełni załadowane szwem i zszywkami, gotowe do użycia, Produkt jednorazowy, jałowy </t>
  </si>
  <si>
    <t>Część 23. Klipsy tytanowe</t>
  </si>
  <si>
    <t xml:space="preserve">Klipsy tytanowe, rozmiar średnio-duży (ML), zamykane oczkowo (przez zetknięcie ramion klipsa i zwarcie ramion na całej długości), użebrowanie wewnętrzne poprzeczne i podłużne, użebrowanie zewnętrzne, kodowane kolorystycznie, długość 7,9 mm, rozwartość ramion 8,1 mm, długość zamkniętego klipsa 9 mm, kompatybilne z klipsownicą z p.1.0. Produkt jednorazowy, sterylny, pakowany 20 magazynków x 6 klipsów=120 klipsów, Wykonawca zobowiązuje się dostarczyć nieodpłatnie 4 klipsownice w czasie trwania umowy (Klipsownica , pojedyncza, średnica 10 mm, długość 330 mm, nierozbieralna, wyposażona w kanał do płukania i obrotowe ramię, na klipsy średnio-duże (ML), kodowana kolorystycznie) </t>
  </si>
  <si>
    <t>1 op. = 20 magazynków = 120 klipsów</t>
  </si>
  <si>
    <t>Część 24. Zestaw do laparoskopowego ssania/płukania</t>
  </si>
  <si>
    <t>Zestaw do laparoskopowego ssania/płukania z podwójnym grotem, rękojeść przezroczysta zapewnia wizualizację, dren rozgałęziony na dwa, zakończony grotem, 2 przyciski (oznaczone kolorem i podpisane), przycisk ssania w kolorze białym, przycisk płukania w kolorze zielonym, irygacja umieszczona proksymalnie zapobiega blokowaniu ssaka podczas ssania, jednokierunkowa zastawka zapobiega zarzucaniu roztworu soli fizjologicznej, ssak matowy-nie może odbijać światła, tępe zakończenie z otworami bocznymi, rozmiar 5 mm o długości 33 lub 45 cm do swobodnego wyboru przez zamawiającego, możliwość pobrania posiewu z wewnątrz ssaka, przewody miękkie, łatwe do rozdzielenia, o niskim stopniu skręcalności, wolne od ftalanów. Produkt jednorazowy, jałowy</t>
  </si>
  <si>
    <t>Część 25. Dren do pompy laparoskopowej</t>
  </si>
  <si>
    <t>Dren jednorazowy do pompy laparoskopowej do ssania/płukania, kompatybilny z posiadanym urzadzeniem typu P102 oraz Fluid Safe, z zakończeniem typu luer-lock. Produkt jałowy, jednorazowy</t>
  </si>
  <si>
    <t>Część 26. Stent przełykowy</t>
  </si>
  <si>
    <t>Samorozprężalny stent przełykowy, wykonany z nitinolowej siatki o atraumatycznych końcach, wysoka siła rozprężania, ze znacznikami widocznymi w RTG, z nicią do usuwania lub repozycjonowania, kompatybilny z prowadnikiem 0,035 inch, system aplikacji OTW, rozmiar do swobodnego wyboru przez zamawiającego w czasie trwania umowy m.in. średnica 20/26 mm, długość 120 mm. Produkt jałowy</t>
  </si>
  <si>
    <t>Część 27. Klipsy polimerowe</t>
  </si>
  <si>
    <t>Klipsy polimerowe, rozmiar duży (L), do naczyń o wielkości 5-13 mm, kodowane kolorystycznie, kompatybilne z posiadaną klipsownicą WalfareMedical WM PC 205 L. Produkt jednorazowy, sterylny, pakowany 14 magazynków x 6 klipsów=84 klipsy</t>
  </si>
  <si>
    <t>1 op. = 14 magazynków = 84 klipsy</t>
  </si>
  <si>
    <t>Część 28. Ewakuator laparoskopowy</t>
  </si>
  <si>
    <t>Ewakuator laparoskopowy, woreczek umieszczony w rurce z tworzywa (bez trwałego przytwierdzenia do niej), woreczek z drucikiem z pamięcią kształtu, o pojemności 200 lub 400 ml do swobodenego wyboru przez zamawiającego. Produkt sterylny, jednorazowy, pakowany pojedynczo</t>
  </si>
  <si>
    <t>Część 29. Elektrody do cięcia i koagulacji</t>
  </si>
  <si>
    <t>Elektroda neutralna do koagulacji, powierzchnia styku 160 cm2, powierzchnia całkowita 239 cm2, dzielona, z uniwersalnym złączem, samoprzylepna, gotowa do użycia, zamyka obieg prądu między genertorem a pacjentem. Produkt jednorazowy</t>
  </si>
  <si>
    <t>Uchwyt elektrochirurgiczny z elektrodą nożową do cięcia i koagulacji, nóż 2,4 mm, 3 pin, na uchwycie dwa przyciski, jeden do cięcia a drugi do koagulacji, przyciski różnia się kolorem od siebie i od uchwytu, każdy z przycisków podpisany, ten sam kolor uchytu i wtyczki, kabel 3 m. Produkt jednorazowy, sterylny, pakowany pojedynczo</t>
  </si>
  <si>
    <t>1 op. = 50 szt.</t>
  </si>
  <si>
    <t>Kabel do elektrod neutralnych, długość 4,5 m, od strony elektrody klips 2,5 cm, od strony aparatu wtyczka z bolcem REM, kompatybilne z posiadanym generatorem Bowa, możliwość do min. 300 cykli sterylizacji. Produkt wielorazowy</t>
  </si>
  <si>
    <t>Czyścik elektrod, do użycia w polu operacyjnym, rozmiar 5 x 5 cm, zawiera warstwę klejącą-można przykleić na rękę operatora lub materiał, łatwo odklejalny, nietoksyczny. Produkt sterylny, jednorazowy.</t>
  </si>
  <si>
    <t>Część 30. Woreczki do zbiórki żółci</t>
  </si>
  <si>
    <t>Woreczki do zbiórki żółci, pojemność 500 ml, z łącznikiem do drenów, kompatybilny z drenami CH 12-16, z zaworem zwrotnym, skalą pomiarową, polem do opisu, wieszakiem mocującym, korek spustowy o dużym świetle. Produkt sterylny i jednorazowy</t>
  </si>
  <si>
    <t>Część 31. Pisak chirurgiczny</t>
  </si>
  <si>
    <t>Pisak chirurgiczny, marker, do rysowania po skórze, szybkoschnący, odporny na środki dezynfekcyjne, nietoksyczny kolor tuszu fioletowy, skala nadrukowana na pisaku, dodatkowa linijka w zestawie, z końcówką grubą i cienką do swobodnego wyboru przez zamawiającego (dopuszczalny marker dwustronny-z jednej strony gruba końcówka a z drugiej cienka). Produkt sterylny, pakowany pojedynczo</t>
  </si>
  <si>
    <t>Część 32. Akcesoria do dermatomu</t>
  </si>
  <si>
    <t>Ostrza do dermatomu, ostrze kompatybilne z głowicą Nouvag, rozmiar 75 mm. Produkt sterylny, jednorazowy</t>
  </si>
  <si>
    <t>Tabliczka do skóry, kompatybilna do dermatomu Nouvag, rozmiar 1,5 : 1. Produkt sterylny, jednorazowy</t>
  </si>
  <si>
    <t>Tabliczka do skóry, kompatybilna do dermatomu Nouvag, rozmiar 3,0 : 1. Produkt sterylny, jednorazowy</t>
  </si>
  <si>
    <t>Zestaw opatrunkowy  jałowy:                                   - Tupfer kula 17N  20x20cm    -   6 szt.                                           Pęseta plastikowa 11 cm      -   1 szt.</t>
  </si>
  <si>
    <t>zestaw</t>
  </si>
  <si>
    <t>Zestaw do dezynfekcji pola operacyjnego jałowy:    Rękawice lateksowe 	L      -  2 szt.                        Tupfer kula 17N  20x20cm  -  5 szt.
Kleszczyki okienkowe typu KORCANG 19cm  (+/-0,3)	    -  1 szt.</t>
  </si>
  <si>
    <t xml:space="preserve"> Zestaw do zakładania szwów  jałowy: 
Serweta z laminatu FB  włóknina foliowana celulozowo-polietylenowa o gramaturze ok.42 g/m2 45x75cm   -  1 szt.
 Serweta z laminatu FB włóknina foliowana celulozowo-polietylenowa o gramaturze ok. 42 g/m2  z otworem i przylepcem wokół otworu 50x60cm; Ø8cm   -  1 szt.
Tupfer kula 17N  20x20cm    -  3 szt.
Kompresy włókninowe 30 g/m2 7,5x7,5cm  - 5 szt.
Pęseta plastikowa 13 cm   -  1 szt.
Pęseta metalowa chirurgiczna	12 cm	-  1 szt.
Imadło metalowe 13 cm   -  1 szt.
Nożyczki metalowe ostro-ostre 11 cm	 - 1 szt.</t>
  </si>
  <si>
    <t>Zestaw do usuwania szwów jałowy Rękawice nitrylowe M	  -  2 szt.
Tupfer kula 17N  20x20cm    -  6 szt.
Pęseta plastikowa   -  1 szt.
Ostrze typu STITCH CUTTER</t>
  </si>
  <si>
    <t>Zestaw do wkłucia centralnego jałowy                      Serweta z laminatu FB 45x75cm  włóknina foliowana celulozowo-polietylenowa o gramaturze 42 g/m2   45x75cm   -  1 szt.
Serweta z laminatu  L2 (gramatura 56g/m2) 45x75cm z otworem śr. 8 cm i przylepcem wokół otworu   45x75cm;  Ø8cm   -  1 szt.
Kompresy z gazy 17N, 8W  7,5x7,5cm	 - 10 szt.
Tupfer kula 17N   20x20cm	-  10 szt.
Pęseta plastikowa  13 cm   -  1 szt.
Strzykawka 10ml   -  1 szt.
Strzykawka 20ml   -  1 szt.
Igła 1,2x40 mm   -  1 szt.
Igła 0,8x40mm    -  1 szt.
Ostrze nr 11	-  1 szt.
Imadło metalowe  -  1 szt</t>
  </si>
  <si>
    <t>Zestaw do cewnikowania  jałowy:                             Serweta z laminatu FB 75x45 cm ( włóknina foliowana celulozowo-polietylenowa o gramaturze ok. 42 g/m2)	 -  1 szt.
Serweta z laminatu FB 50x60cm ( włóknina foliowana celulozowo-polietylenowa o gramaturze ok.42 g/m2), otwór o śr.8 cm  i przylepcem – 1 szt.
Rękawice nitrylowe M	    -  2 szt.
Tupfer kula 17N 15x15cm  -  4 szt.
Kompresy z gazy, 17N, 8W	7,5x7,5cm  -  5 szt.
Pęseta plastikowa 13 cm   -  1 szt.                         Elementy poza twardym blistrem w worku foliowym - Strzykawka wypełniona lubrykantem  6 ml  - 1 szt.</t>
  </si>
  <si>
    <t>Część 33. Zestawy opatrunkowe specjalistyczne jałowe</t>
  </si>
  <si>
    <t xml:space="preserve">Zestaw opatrunkowy do podciśnieniowej terapii ran-mały, zestaw zawiera: 2 opatrunki  11 x 8 x 1,8 cm ( z siatkowego poliuretanu, o otwartych porach), 2 folie, 1 podkładka z drenem. Wspomaga tworzenie tkanki ziarninowej, stosowany w ranach zanieczyszczonych i zakażonych. </t>
  </si>
  <si>
    <t>1 zestaw = 5 szt</t>
  </si>
  <si>
    <t xml:space="preserve">Zestaw opatrunkowy do podciśnieniowej terapii ran-średni, zestaw zawiera: 2 opatrunki  17 x 15 x 1,8 cm ( z siatkowego poliuretanu, o otwartych porach), 2 folie, preparat do odtłuszczenia i dezynfekcji skóry, 1 dren ssąco-płuczący. Wspomaga tworzenie tkanki ziarninowej, stosowany w ranach zanieczyszczonych i zakażonych. </t>
  </si>
  <si>
    <t>Zestaw opatrunkowy do podciśnieniowej terapii ran-duży, zestaw zawiera: 2 opatrunki  26 x 15 x 1,8 cm ( z siatkowego poliuretanu, o otwartych porach), 2 folie, preparat do odtłuszczenia i dezynfekcji skóry, 1 dren ssąco-płuczący. Wspomaga tworzenie tkanki ziarninowej, stosowany w ranach zanieczyszczonych i zakażonych.</t>
  </si>
  <si>
    <t xml:space="preserve">Zestaw opatrunkowy do podciśnieniowej terapii ran-mały, zestaw zawiera: 1 opatrunek  10,7 x 5 x 3,2 cm ( z siatkowego poliuretanu, o otwartych porach) ,1 folie, 1 podkładka ze złączem. Wspomaga tworzenie tkanki ziarninowej, stosowany w ranach trudnogojących i zakażonych. </t>
  </si>
  <si>
    <t>Zestaw opatrunkowy: Jałowy opatrunek o wymiarach 18x12,5x3,2 cm.  koloru czarnego, wykonany z siatkowego poliuretanu (PE ), o otwartych porach, duża zdolność odprowadzania płynów, zastosowanie powinno wspomagać tworzenie tkanki ziarninowej, stosowany w ranach zakażonych, dren o przekroju pięciootworowym z zaciskiem do drenu, folia samoprzylepna do opatrunku 2 szt.</t>
  </si>
  <si>
    <t>Zestaw opatrunkowy: Jałowy opatrunek o wymiarach 25,6x15x3,2 cm, koloru czarnego, wykonany z siatkowego poliuretanu (PE ), o otwartych porach, duża zdolność odprowadzania płynów, zastosowanie powinno wspomagać tworzenie tkanki ziarninowej, stosowany w ranach zakażonych, dren o przekroju pięciootworowym z zaciskiem do drenu, folia samoprzylepna do opatrunku 2 szt.</t>
  </si>
  <si>
    <t>Kaseta do podawania płynów. Jednorazowy element, który łączy urządzenie terapeutyczne z drenem - podkładką  w celu dostarczenia-podania płynu do rany.</t>
  </si>
  <si>
    <t>Zbiornik z żelem 500 ml. Jednorazowy zbiornik do urządzenia, o pojemności 500 ml, do gromadzenia wydzieliny z rany, z bakteriobójczym żelem, z hydrofobowym filtrem z węglem aktywnym, filtrem antybakteryjnym, drenem, zaciskiem do drenu i złączem do podłączania do drenu</t>
  </si>
  <si>
    <t>Zbiornik z żelem ACTI VAC 300 ml. Jednorazowy zbiornik do urządzenia, o pojemności 300 ml, do gromadzenia wydzieliny z rany, z bakteriobójczym żelem , z dwoma hydrofobowymi filtrami z węglem aktywnym, filtrem antybakteryjnym, drenem, zaciskiem do drenu i złączem do podłączania do drenu</t>
  </si>
  <si>
    <t>Część 34. Terapia podciśnieniowa ran</t>
  </si>
  <si>
    <t>Kleszcze biopsyjne kolonoskopowe, powleczone PE, z markerami głębokości, łyżeczki owalne z igłą lub bez, aligator, kleszcze z funkcją do biopsji stycznych, średnica narzędzie 2,3 cm, długość narzędzia 230 cm, kodowane kolorystycznie, z dodatkowym przyrządem do bezpiecznego zdejmowania tkanek lub bez. Produkt jednorazowy, sterylny, pakowany indywidualnie</t>
  </si>
  <si>
    <t>Kleszcze chwytające typu ząb szczura, powleczone PE, rozwarcie łopatek 17 mm, długość robocza 230 cm. Produkt jednorazowy, sterylny, pakowany indywidualnie</t>
  </si>
  <si>
    <t>Pętla do polipektomii na zimno, pętla z plecionego drutu o średnicy 0,24-0,25 mm dla średnicy otwarcia 10 i 15 mm, rękojeść skalowana, długość całkowita 230 cm, z regulowaną średnicą otwarcia pętli lub bez. Produkt jednorazowy, sterylny, pakowany indywidualnie</t>
  </si>
  <si>
    <t>Pętla do polipektomii, owalna,pętla z plecionego drutu, średnica pętli od 10 do 35 mm do swobodnego wyboru przez zamawiającego, z możliwością cięcia z użyciem elektrokoagulacji lub bez, z funkcją rotacji lub bez, o średnicy drutu ok 0,40-0,41 mm dla średnicy otwarcia 25 i 32 mm, rękojeść skalowana, długość całkowita 230 cm, średnica osłonki 2,4 mm. Produkt jednorazowy, sterylny, pakowany indywidualnie</t>
  </si>
  <si>
    <t>Pętla do polipektomii, owalna, do polipów płaskich,z plecionego drutu,  średnica pętli od 10 do 35 mm do swobodnego wyboru przez zamawiającego, z możliwością cięcia z użyciem elektrokoagulacji lub bez, z funkcją rotacji lub bez, o średnicy drutu ok 0,43 mm dla średnicy otwarcia 15 i 25 mm, rękojeść skalowana, długość całkowita 230 cm, średnica osłonki 2,4 mm. Produkt jednorazowy, sterylny, pakowany indywidualnie</t>
  </si>
  <si>
    <t>Pętla nylonowa do podwiązywania polipów z rękojeścią, do zapobiegania krwawienia po usunięciu polipa, składa się ze skalowanego uchwytu, osłonki, rurki osłonowej, pętli nylonowej, długość narzędzia 230 cm, średnica pętli 30 mm.  Produkt jednorazowy, sterylny, pakowany indywidualnie</t>
  </si>
  <si>
    <t>Pętla z siateczką chwytającą do usuwania ciał obcych i polipów, owalna, obrotowa, z regulacją wysunięcia siatka nylonowa rozpostarta na pętli, średnica narzędzia 2,4-2,5 mm, rozmiar pętli ok 30 x ok 60 mm, długość narzędzia 230 cm. Produkt jednorazowy, sterylny, pakowany indywidualnie</t>
  </si>
  <si>
    <t>Zestawy do opaskowania żylaków przełyku na endoskopy o średnicy 8.5mm-9.5mm, zawiera 7 opasek, głowica z nicią o długości 165 cm do zrzucania opasek, połączona z pokrętłem do napinania nici. Zestawy wyposażone w dren do spłukiwania miejsca obliteracji przyłączany do głowicy. Wyraźna mechaniczna i dzwiękowa sygnalizacja momentu uwolnienia opaski. Produkt jednorazowy, sterylny, pakowany indywidualnie</t>
  </si>
  <si>
    <t>1 zestaw</t>
  </si>
  <si>
    <t>Klipsownica hemostatyczna, z załadowanym, gotowym do użycia klipsem, obrotowa 360 stopni, możliwość repozycjonowania zaaplikowanego klipsa, możliwość wielokrotnego zamknięcia i otwarcia przed ostatecznym uwolnieniem klipsa, klipsy kompatybilne ze środowiskim MR, średnica narzędzia 2,6 mm, długość narzędzia 230 cm, rozwarcie ramion klipsa 11 i 16 mm. Produkt jednorazowy, sterylny, pakowany indywidualnie</t>
  </si>
  <si>
    <t>Igła do ostrzykiwań, z osłonką zabezpieczającą, grubość igły 0,6 mm, głębokość nakłucia 6 mm, średnica narzędzia 2,4 mm, długość narzędzia 230 cm, zewnętrzny metalowy pierścień stabilizuje pracę igły, sygnał dźwiękowy zablokowania igły, rękojeść igły z plastikowymi wypustkami, ostrze igły szlifowane podwójnie</t>
  </si>
  <si>
    <t>Marker endoskopowy, niebieski do oznaczania i unoszenia polipów i innych zmian przed wycięciem, strzykawka luer-lock o poj. 5 ml, zawiera 0,4% hialuronian sodu i sól fizjologiczną</t>
  </si>
  <si>
    <t xml:space="preserve">Ustnik endoskopowy, w rozmiarze 66 Fr, z dostepem do tlenu, ze wstępnie założoną po jednej stronie gumką tekstylną, Produkt jednorazowy, bez lateksu. </t>
  </si>
  <si>
    <t xml:space="preserve">Ustnik endoskopowy, z otworem centralnym o średnicy 22 x 27 mm, ze wstępnie założoną po jednej stronie gumką tekstylną, otwory w gumce co 15 mm, posiada wypustki plastikowe na części wewnętrznej. Produkt jednorazowy, bez lateksu. </t>
  </si>
  <si>
    <t>Zaworek do kanałów biopsyjnych, gumowy, kompatybilny z aparatmi Fujinon. Produkt sterylny, jednorazowego użytku</t>
  </si>
  <si>
    <t>Pułapka jednokomorowa na ssak, średnica zewnętrznej komory 30 mm, długość drenu 125 mm. Produkt jednorazowy</t>
  </si>
  <si>
    <t>Pułapka dwukomorowa na ssak, długość silikonowej rurki 150 mm, dwie szufladki z rękojeściami w kolorze zielonym i niebieskim, z urządzeniem do usuwania pobranego materiału z szufladek. Produkt jednorazowy, sterylny, pakowany pojedynczo.</t>
  </si>
  <si>
    <t>Szczoteczka dwustronna do kanałów endoskopowych, o miękkim włosiu, z plastikowymi kulkami na końcu (zapobiegają uszkodzeniu lub zarysowaniu endoskopu), miękkie włosie na elastycznym cewniku o średnicy 1,7 mm i długości 230 cm, średnica główki 5 mm i 10 mm</t>
  </si>
  <si>
    <t>Gąbka do mycia endoskopu, długość 125 mm, średnica 50 mm</t>
  </si>
  <si>
    <t>Część 35. Sprzęt na potrzeby pracowni Endoskopii</t>
  </si>
  <si>
    <t>Sigmoidoskop, ze światłem LED, długość 250 mm, średnica zew. 23 mm. Produkt jednorazowy, niejałowy.</t>
  </si>
  <si>
    <t>Anoskop, operacyjny, z rączką, ze światłem LED, ścięty, długość 91 mm, średnica zew. 25,8 mm. Produkt jednorazowy, niejałowy.</t>
  </si>
  <si>
    <t>Proktoskop, operacyjny, otwarty, ze światłem LED, długość 122 mm, przestrzeń operacyjna 28 x 85 mm. Produkt jednorazowy, sterylny</t>
  </si>
  <si>
    <t>Ligator z czterema gumkami, długość 150 mm. Produkt jednorazowy, niejałowy.</t>
  </si>
  <si>
    <t>Część 36. Narzędzia proktologiczne</t>
  </si>
  <si>
    <t>Filtry antybakteryjny, kompatybilny z posiadanym ssakiem Aga Labor. Produkt jednorazowy</t>
  </si>
  <si>
    <t>Igła do portu typu Hubera, zagięta pod kątem 90 stopni, ze skrzydełkami ułatwiającymi wkłócie i mocowanie, odporna na wysokie ciśnienie podczas iniekcji (22,4 bary), ostrze ze szlifem łyżeczkowym, z drenem i zaciskiem do długotrwałych wlewów. Rozmiary 20G - długość 25 mm i 22G - długość 20 mm do swobodnegfo wyboru przez zamawiającego. Produkt jałowy, jednorazowy, pakowany pojedynczo</t>
  </si>
  <si>
    <t>Jednorazowe akumulatory tlenu do resuscytatora silikonowego, rezerwuar tlenu o objętości 2600 ml. Produkt jednorazowy</t>
  </si>
  <si>
    <t xml:space="preserve">1 op. = 5 szt. </t>
  </si>
  <si>
    <t>Korek dezynfekcyjny do żeńskich końcówek typu luer, szczelnie zamyka i chroni dostępy naczyniowe, zagłębienie korka nasączone roztworem 70 % alkoholu izopropylowego, dezynfekcja w ciągu max. 1 minuty, kolor innej barwy niż biały (w celu odróżnienia od korków niedezynfekujących), mozliwość stosowania do 7 dni, 5 korków na pasku umozliwiającym powieszenie. Produkt jednorazowy</t>
  </si>
  <si>
    <t>1 op. = 50 pasków = 250 korków</t>
  </si>
  <si>
    <t>Papier do defibrylatora kompatybilny z urządzniem Lifepak, rozmiar 107 mm x 23 m</t>
  </si>
  <si>
    <t>1 op. = 10 rolek</t>
  </si>
  <si>
    <t>Papier do defibrylatora kompatybilny z urządzeniem Zoll, rozmiar 90 mm x 90 mm, 200 kartek</t>
  </si>
  <si>
    <t>1 op = 200 kartek</t>
  </si>
  <si>
    <t>Elektroda do stymulacji zewnętrznej, defibrylująco-stymulująca, kompatybilna z aparatem Emtel Defimax</t>
  </si>
  <si>
    <t>Elektroda do stymulacji zewnętrznej, kompatybilna z aparatem Lifepak</t>
  </si>
  <si>
    <t>Elektroda wewnętrzna do czasowej stymulacji serca, endokawitalna, 7F</t>
  </si>
  <si>
    <t>Introducer do elektrody wewnętrznej do czasowej stymulacji serca, 7F</t>
  </si>
  <si>
    <t>Część 38. Elektrody specjalistyczne</t>
  </si>
  <si>
    <t>Uszczelka redukcyjna do trokaru, kompatybilna z posiadanym trokarem firmy Aesculap, podwójna, 10 mm/5mm</t>
  </si>
  <si>
    <t>1 op. = 5 szt</t>
  </si>
  <si>
    <t>Uszczelka redukcyjna do trokaru, kompatybilna z posiadanym trokarem firmy Aesculap, pojedyncza, 5mm</t>
  </si>
  <si>
    <t>Uszczelka zewnętrzna do trokaru, kompatybilna z posiadanym trokarem firmy Aesculap, średnica 10 mm</t>
  </si>
  <si>
    <t>Uszczelka wewnętrzna do trokaru, kompatybilna z posiadanym trokarem firmy Aesculap, średnica 10 mm</t>
  </si>
  <si>
    <t>Uszczelka wewnętrzna do trokaru, kompatybilna z posiadanym trokarem firmy Aesculap, średnica 5 mm</t>
  </si>
  <si>
    <t>Uszczelka do zaworu CO2 do trokaru, kompatybilna z posiadanym trokarem firmy Aesculap</t>
  </si>
  <si>
    <t>Dren do insuflacji, bez podgrzewania gazu, silikonowy, złącze ISO, 22 mm, wielorazowego użytku (min. 20 cykli sterylizacji w autoklawie)</t>
  </si>
  <si>
    <t>Monopolarna elektroda laparoskopowa, w kształcie litery L, połączenie bagnetowe z rękojeścią, kompatybilna z posiadanym tubusem i rękojeścią firmy Aesculap, końcówka ceramiczna, izolacja aż do końcówki roboczej</t>
  </si>
  <si>
    <t>Monopolarna elektroda laparoskopowa, w kształcie kulkowym, połączenie bagnetowe z rękojeścią, kompatybilna z posiadanym tubusem i rękojeścią firmy Aesculap, końcówka ceramiczna, izolacja aż do końcówki roboczej</t>
  </si>
  <si>
    <t>Część 39. Uszczelki do trokaru</t>
  </si>
  <si>
    <t>Część 40. Przyrządy do pompy Terafusion</t>
  </si>
  <si>
    <t>Zestaw do infuzji, sterylny, długość drenu 2000 mm, przeznaczony do pomp TERAFUSION TE 171/172 będących na wyposażeniu szpitala</t>
  </si>
  <si>
    <t>Cewnik do drenażu klatki piersiowej z trokarem, cewnik wykonany z miękkiego i elastycznego PCV, trokar stalowy, ostro zakończony atraumatyczny otwór końcowy, dwa naprzemianległe otwory boczne, skalowany co 2 cm, linia RTG na całej długości, zintegrowany łącznik uniwersalny (do podłączenia z zestawem do drenażu), rozmiary CH 12, 16, 20, 24, 28, 32 do swobodnego wyboru przez Zamawiającego. CH 12 i CH 16 o długości ok. 25 cm, pozostałe rozmiary o długości ok 40 cm. Produkt jednorazowy, sterylny. Opakowanie podwójne, zewnętrznie w sztywny tubus.</t>
  </si>
  <si>
    <t>Część 41. Drenaż klatki piersiowej</t>
  </si>
  <si>
    <t>Plastry wodoodporne, z folii, rozmiar ok 2 x 7 cm, samoprzylepny plaster, z wkładem chłonnym, pokryty hipoalergicznym klejem,</t>
  </si>
  <si>
    <t xml:space="preserve">Opatrunki hydrożelowe, stosowane w leczeniu ran przewlekłych, oparzeń. Utrzymują optymalne środowisko rany. Opatrunek przylega, ale nie przywiera do rany.Rozmiar 12x12 cm </t>
  </si>
  <si>
    <t xml:space="preserve">Opatrunki hydrożelowe, stosowane w leczeniu ran przewlekłych, oparzeń. Utrzymują optymalne środowisko rany. Opatrunek przylega, ale nie przywiera do rany.Rozmiar 12x24 cm </t>
  </si>
  <si>
    <t xml:space="preserve">Opatrunki hydrożelowe, stosowane w leczeniu ran przewlekłych, oparzeń. Utrzymują optymalne środowisko rany. Opatrunek przylega, ale nie przywiera do rany.Rozmiar 22x12 cm </t>
  </si>
  <si>
    <t>Część 44. Opatrunki hemostatyczne</t>
  </si>
  <si>
    <t>Część 43. Opatrunki hydrożelowe</t>
  </si>
  <si>
    <t>Część 42. Plastry</t>
  </si>
  <si>
    <t>Część 45. Opaska podgipsowa</t>
  </si>
  <si>
    <t>Część 46. Wyroby medyczne wspomagające leczenie ran</t>
  </si>
  <si>
    <t xml:space="preserve">Żel hydrokoloidowy przyspieszający gojenie ran. Reguluje prawidłowy poziom wilgotności rany i tworzy optymalne środkowisko gojenia. Na rany suche i wilgotne. Teorzy barierę ochroną przed wnikaniem drobnoustrojów. Zawiera kwaśny koloidalny karbomer. </t>
  </si>
  <si>
    <t>Część 47. Cewniki urologiczne</t>
  </si>
  <si>
    <t>Cewnik urologiczny Foleya dwudrożny, z zastawką. Wykonany z lateksu, powierzchnia silikonowana. Kodowany kolorostycznie. Atraumatyczna końcówka, dwa atraumatyczne otwory boczne. W rozmiarach od CH 6 do CH 20. Długość 270 mm (CH6-10) i 400 mm (pozostałe rozmiary). Produkt sterylny, jednorazowy.</t>
  </si>
  <si>
    <t>Cewnik urologiczny Foleya trójdrożny, z zastawką. Wykonany z lateksu, powierzchnia silikonowana. Kodowany kolorostycznie. Atraumatyczna końcówka, dwa atraumatyczne otwory boczne. W rozmiarach od CH 16 do CH 26. Długość 400 mm.Dodatkowy kanał umożliwia płukanie pęcherza moczowego. Produkt sterylny, jednorazowy.</t>
  </si>
  <si>
    <t xml:space="preserve">Cewnik urologiczny Pezzera, z zastawką. Wykonany z lateksu. Kodowany kolorostycznie. Atraumatyczna końcówka w kształcie grzybka, trzy atraumatyczne otwory boczne. W rozmiarach od CH 12 do CH 40. Długość 400 mm. Produkt sterylny, jednorazowy. </t>
  </si>
  <si>
    <t>Cewnik zewnętrzny dla mężczyzn, rozmiary 25, 29, 32, 36, 41 do swobodnego wyboru przez Zamawiającego. Wykonany z przezroczystego silikonu. Długosć ok 9,5 cm. Po wewnętrznej stronie warstwa samoprzylepna. Kompatybilny z poszechnie dostępnymi na rynku workami. Produkt jednorazowy</t>
  </si>
  <si>
    <t>Część 48. Błękit metylenowy</t>
  </si>
  <si>
    <t xml:space="preserve">Błękit metylenowy, w ampułkach 2 ml, każda ampułka zawiera 10 mg błękitu metylenowego w 2 ml wody do wstrzykiwań. Marker do wizualizacji chirurgicznej np. śródoperacyjnych testów szczelności, wytyczenia drogi przetoki, wizualizacji węzłów wartowniczych, </t>
  </si>
  <si>
    <t>Część 49. Środki ochrony osobistej</t>
  </si>
  <si>
    <t xml:space="preserve">Czepek medyczny w formie furażerki, wiązany z tyłu na troki. Z włókniny wiskozowej lub polipropylenowej, rozmiar uniwersalny. Produkt niejałowy, jednorazowy </t>
  </si>
  <si>
    <t xml:space="preserve">Czepek medyczny w formie furażerki, z gumką w części tylniej. Z włókniny wiskozowej lub polipropylenowej, rozmiar uniwersalny. Produkt niejałowy, jednorazowy, </t>
  </si>
  <si>
    <t>Maska chirurgiczna, z pianką uszczelniającą,  zapobiegającą parowaniu okularów, z troczkami, wykonana z włókniny celulozowej lub polipropylenowej</t>
  </si>
  <si>
    <t>Załącznik nr 1.50 do Formularza oferty</t>
  </si>
  <si>
    <t>Uwaga:  Jeżeli Wykonawca składa ofertę na niniejszą Część,  wartości Razem netto, VAT oraz brutto należy przenieść do Formularza oferty  (pkt 4.3,  Część 50)</t>
  </si>
  <si>
    <t>Część 50. Serweta operacyjna</t>
  </si>
  <si>
    <t>Część 51. Szczoteczki do chirurgicznego mycia rąk</t>
  </si>
  <si>
    <t>Uwaga:  Jeżeli Wykonawca składa ofertę na niniejszą Część,  wartości Razem netto, VAT oraz brutto należy przenieść do Formularza oferty  (pkt 4.3,  Część 51)</t>
  </si>
  <si>
    <t>Załącznik nr 1.51 do Formularza oferty</t>
  </si>
  <si>
    <t>Część 52. Myjka jednorazowa</t>
  </si>
  <si>
    <t>Załącznik nr 1.52 do Formularza oferty</t>
  </si>
  <si>
    <t>Uwaga:  Jeżeli Wykonawca składa ofertę na niniejszą Część,  wartości Razem netto, VAT oraz brutto należy przenieść do Formularza oferty  (pkt 4.3,  Część 52)</t>
  </si>
  <si>
    <t>Część 53. Szczotki do czyszczenia narzędzi</t>
  </si>
  <si>
    <t>Załącznik nr 1.53 do Formularza oferty</t>
  </si>
  <si>
    <t>Uwaga:  Jeżeli Wykonawca składa ofertę na niniejszą Część,  wartości Razem netto, VAT oraz brutto należy przenieść do Formularza oferty  (pkt 4.3,  Część 53)</t>
  </si>
  <si>
    <t>Szczotka gięta do czyszczenia narzędzi, o bardzo twardym włosiu z tworzywa sztucznego, mała i duża główka, specjalny kształt umożliwia dotarcie do trudno dostepnych miejsc, ergonomiczny uchwyt, można sterylizować w autoklawie w 134 stopniach</t>
  </si>
  <si>
    <t xml:space="preserve">Szczotka prosta do czyszczenia narzędzi, jednostronna, o twardym włosiu z tworzywa sztucznego, można sterylizować w autoklawie w 134 stopniach C, </t>
  </si>
  <si>
    <t>Część 54. Narzędzia jednorazowe</t>
  </si>
  <si>
    <t>Załącznik nr 1.54 do Formularza oferty</t>
  </si>
  <si>
    <t>Uwaga:  Jeżeli Wykonawca składa ofertę na niniejszą Część,  wartości Razem netto, VAT oraz brutto należy przenieść do Formularza oferty  (pkt 4.3,  Część 54)</t>
  </si>
  <si>
    <t>Część 55. Łącznik międzystrzykawkowy</t>
  </si>
  <si>
    <t>Załącznik nr 1.55 do Formularza oferty</t>
  </si>
  <si>
    <t>Uwaga:  Jeżeli Wykonawca składa ofertę na niniejszą Część,  wartości Razem netto, VAT oraz brutto należy przenieść do Formularza oferty  (pkt 4.3,  Część 55)</t>
  </si>
  <si>
    <t>Część 56. Bezigłowy przyrząd do wielokrotnego pobierania leków z fiolek</t>
  </si>
  <si>
    <t>Załącznik nr 1.56 do Formularza oferty</t>
  </si>
  <si>
    <t>Uwaga:  Jeżeli Wykonawca składa ofertę na niniejszą Część,  wartości Razem netto, VAT oraz brutto należy przenieść do Formularza oferty  (pkt 4.3,  Część 56)</t>
  </si>
  <si>
    <t>Część 57. Zawór bezigłowy</t>
  </si>
  <si>
    <t>Załącznik nr 1.57 do Formularza oferty</t>
  </si>
  <si>
    <t>Uwaga:  Jeżeli Wykonawca składa ofertę na niniejszą Część,  wartości Razem netto, VAT oraz brutto należy przenieść do Formularza oferty  (pkt 4.3,  Część 57)</t>
  </si>
  <si>
    <t>Załącznik nr 1.58 do Formularza oferty</t>
  </si>
  <si>
    <t>Uwaga:  Jeżeli Wykonawca składa ofertę na niniejszą Część,  wartości Razem netto, VAT oraz brutto należy przenieść do Formularza oferty  (pkt 4.3,  Część 58)</t>
  </si>
  <si>
    <t>Część 58. Korek do kaniul</t>
  </si>
  <si>
    <t>Część 59. Kraniki trójdrożne</t>
  </si>
  <si>
    <t xml:space="preserve">Kranikiem trójdrożny z przedłużaczem do pomp infuzyjnych, długość przewdłużacza ok 9 cm Luer Lock, niebursztynowy. Produkt sterylny, jednorazowy, </t>
  </si>
  <si>
    <t>Załącznik nr 1.59 do Formularza oferty</t>
  </si>
  <si>
    <t>Uwaga:  Jeżeli Wykonawca składa ofertę na niniejszą Część,  wartości Razem netto, VAT oraz brutto należy przenieść do Formularza oferty  (pkt 4.3,  Część 59)</t>
  </si>
  <si>
    <t>Część 60. Rampa do infuzji</t>
  </si>
  <si>
    <t>Załącznik nr 1.60 do Formularza oferty</t>
  </si>
  <si>
    <t>Uwaga:  Jeżeli Wykonawca składa ofertę na niniejszą Część,  wartości Razem netto, VAT oraz brutto należy przenieść do Formularza oferty  (pkt 4.3,  Część 60)</t>
  </si>
  <si>
    <t>Część 61. Ostrza chirurgiczne</t>
  </si>
  <si>
    <t>Trzonek do ostrzy wymiennych, rekojeść ze stali nierdzewnej, rozmiar trzonka na rączce, rozmiar 3 i 4 do swobodnego wyboru przez zamawiającego</t>
  </si>
  <si>
    <t>Załącznik nr 1.61 do Formularza oferty</t>
  </si>
  <si>
    <t>Uwaga:  Jeżeli Wykonawca składa ofertę na niniejszą Część,  wartości Razem netto, VAT oraz brutto należy przenieść do Formularza oferty  (pkt 4.3,  Część 61)</t>
  </si>
  <si>
    <t>Część 62. Kieliszki do leków</t>
  </si>
  <si>
    <t>Załącznik nr 1.62 do Formularza oferty</t>
  </si>
  <si>
    <t>Uwaga:  Jeżeli Wykonawca składa ofertę na niniejszą Część,  wartości Razem netto, VAT oraz brutto należy przenieść do Formularza oferty  (pkt 4.3,  Część 62)</t>
  </si>
  <si>
    <t>Część 63. Maszynka medyczna jednorazowa</t>
  </si>
  <si>
    <t>Maszynka medyczna jednorazowa, z osłoniętym ostrzem, dwa ostrza ze stali nierdzewnej, rękojesć i główka z tworzywa, do przygotowywania skóry przed zabiegami</t>
  </si>
  <si>
    <t>Załącznik nr 1.63 do Formularza oferty</t>
  </si>
  <si>
    <t>Uwaga:  Jeżeli Wykonawca składa ofertę na niniejszą Część,  wartości Razem netto, VAT oraz brutto należy przenieść do Formularza oferty  (pkt 4.3,  Część 63)</t>
  </si>
  <si>
    <t>Część 64. Ostrze do strzygarki</t>
  </si>
  <si>
    <t>Ostrze do strzygarki, kompotybilne z posiadaną strzygarką 3M 9661, ostrze ruchome, do zastosowań przedoperacyjnych</t>
  </si>
  <si>
    <t>Załącznik nr 1.64 do Formularza oferty</t>
  </si>
  <si>
    <t>Uwaga:  Jeżeli Wykonawca składa ofertę na niniejszą Część,  wartości Razem netto, VAT oraz brutto należy przenieść do Formularza oferty  (pkt 4.3,  Część 64)</t>
  </si>
  <si>
    <t>Część 65. Szpatułki-łopatki laryngologiczne</t>
  </si>
  <si>
    <t>Załącznik nr 1.65 do Formularza oferty</t>
  </si>
  <si>
    <t>Uwaga:  Jeżeli Wykonawca składa ofertę na niniejszą Część,  wartości Razem netto, VAT oraz brutto należy przenieść do Formularza oferty  (pkt 4.3,  Część 65)</t>
  </si>
  <si>
    <t>Część 66. Opaska identyfikacyjna</t>
  </si>
  <si>
    <t>Załącznik nr 1.66 do Formularza oferty</t>
  </si>
  <si>
    <t>Uwaga:  Jeżeli Wykonawca składa ofertę na niniejszą Część,  wartości Razem netto, VAT oraz brutto należy przenieść do Formularza oferty  (pkt 4.3,  Część 66)</t>
  </si>
  <si>
    <t>Worek do zabezpieczenia leków światłoczułych, dobra widoczność poziomu płynu, wycięcie na szczycie umozliwia zawieszenie, wycięcie w dolnej części na dren, w kolorze zielonym lub żółtym, pojemność 500 ml, przepuszczalnosc swiatła uv max 10% w zakresie dł fali 200-450 nm</t>
  </si>
  <si>
    <t>Worek do zabezpieczenia leków światłoczułych, dobra widoczność poziomu płynu, wycięcie na szczycie umozliwia zawieszenie, wycięcie w dolnej części na dren, w kolorze zielonym lub żółtym, pojemność 1000 ml, przepuszczalnosc swiatła uv max 10% w zakresie dł fali 200-450 nm</t>
  </si>
  <si>
    <t>Worek do zabezpieczenia leków światłoczułych, dobra widoczność poziomu płynu, wycięcie na szczycie umozliwia zawieszenie, wycięcie w dolnej części na dren, w kolorze zielonym lub żółtym, pojemność 3000 ml, przepuszczalnosc swiatła uv max 10% w zakresie dł fali 200-450 nm</t>
  </si>
  <si>
    <t>Część 67. Worek do ochrony leków przed światłem</t>
  </si>
  <si>
    <t>Załącznik nr 1.67 do Formularza oferty</t>
  </si>
  <si>
    <t>Uwaga:  Jeżeli Wykonawca składa ofertę na niniejszą Część,  wartości Razem netto, VAT oraz brutto należy przenieść do Formularza oferty  (pkt 4.3,  Część 67)</t>
  </si>
  <si>
    <t>Część 68. Urządzenie do usuwania zszywek</t>
  </si>
  <si>
    <t>Załącznik nr 1.68 do Formularza oferty</t>
  </si>
  <si>
    <t>Uwaga:  Jeżeli Wykonawca składa ofertę na niniejszą Część,  wartości Razem netto, VAT oraz brutto należy przenieść do Formularza oferty  (pkt 4.3,  Część 68)</t>
  </si>
  <si>
    <t xml:space="preserve">Łącznik międzystrzykawkowy, umożliwia przenoszenie leku między strzykawkami, na obu końcach końcówka Luer i Luer-Lock, Produkt jednorazowy, sterylny, </t>
  </si>
  <si>
    <t>Część 2. Zgłębnik Sengstakena</t>
  </si>
  <si>
    <r>
      <t xml:space="preserve">Wartość netto
</t>
    </r>
    <r>
      <rPr>
        <sz val="10"/>
        <color rgb="FF000000"/>
        <rFont val="Arial"/>
        <family val="2"/>
        <charset val="238"/>
      </rPr>
      <t>[kol. 4 x kol. 5]</t>
    </r>
  </si>
  <si>
    <r>
      <t xml:space="preserve">Wartość brutto
</t>
    </r>
    <r>
      <rPr>
        <sz val="10"/>
        <color rgb="FF000000"/>
        <rFont val="Arial"/>
        <family val="2"/>
        <charset val="238"/>
      </rPr>
      <t>[kol. 8 + VAT]</t>
    </r>
  </si>
  <si>
    <t>Część 69. Papier do defibrylatora</t>
  </si>
  <si>
    <t>Część 70. Korek dezynfekcyjny</t>
  </si>
  <si>
    <t>Część 71. Igła do portu Hubera</t>
  </si>
  <si>
    <t>Cewnik do tętnicy udowej wprowadzany metodą Seldingera, z polietylenu, przezroczysty, z liniami kontrastującymi w RTG, igła do nakłówania z komorą wizualizacyjną, z silikonowym zaworem (zapobiega utracie krwi podczas nakłócia tętnicy), rozmiar 4,0,  4,5, 5,0, 5,5 do swobodnego wyboru przez Zamawiającego. Produkt jałowy, jednorazowy, pakowany pojedynczo</t>
  </si>
  <si>
    <t>Część 72. Filtr antybakteryjny</t>
  </si>
  <si>
    <t>Część 73. Cewnik do tętnicy udowej</t>
  </si>
  <si>
    <t>Część 74. Koc grzewczy</t>
  </si>
  <si>
    <t>Część 37. Jednorazowe akumulatory tlenu do resuscytatora</t>
  </si>
  <si>
    <t xml:space="preserve">Zestaw do mocowania przetworników, podtrzymuje do siedmiu urządzeń, przetworniki, VAMP, FloTrac, Volume View, mocowanie jedną ręką </t>
  </si>
  <si>
    <t>Linia do próbkowania gazów anestetycznych, długość 2 i 3 m, do swobodnego wyboru przez zamawiającego, z dwoma końcówkami męsko-męskimi typu Luer. Produkt sterylny, jednorazowy</t>
  </si>
  <si>
    <t xml:space="preserve">Koc grzewczy dla dorosłych, rozmiar ok. 227 x 133 cm, wykonany z nietkanego materiału z polipropylenu i polietylenu, niepalny, bez ftalanów, bez lateksu, połączenie z urządzeniem grzewczym przez złącze o srednicy 56-68 mm, kompatybilny z posiadanym urządzeniem , 20 cm kurtyny powietrzne, klapy na ramiona, wycięcie na szyję.   </t>
  </si>
  <si>
    <t>Uwaga:  Jeżeli Wykonawca składa ofertę na niniejszą Część,  wartości Razem netto, VAT oraz brutto należy przenieść do Formularza oferty  (pkt 4.3,  Część 69)</t>
  </si>
  <si>
    <t>Załącznik nr 1.69 do Formularza oferty</t>
  </si>
  <si>
    <t>Uwaga:  Jeżeli Wykonawca składa ofertę na niniejszą Część,  wartości Razem netto, VAT oraz brutto należy przenieść do Formularza oferty  (pkt 4.3,  Część 70)</t>
  </si>
  <si>
    <t>Załącznik nr 1.70 do Formularza oferty</t>
  </si>
  <si>
    <t>Uwaga:  Jeżeli Wykonawca składa ofertę na niniejszą Część,  wartości Razem netto, VAT oraz brutto należy przenieść do Formularza oferty  (pkt 4.3,  Część 71)</t>
  </si>
  <si>
    <t>Załącznik nr 1.72 do Formularza oferty</t>
  </si>
  <si>
    <t>Uwaga:  Jeżeli Wykonawca składa ofertę na niniejszą Część,  wartości Razem netto, VAT oraz brutto należy przenieść do Formularza oferty  (pkt 4.3,  Część 72)</t>
  </si>
  <si>
    <t>Załącznik nr 1.73 do Formularza oferty</t>
  </si>
  <si>
    <t>Uwaga:  Jeżeli Wykonawca składa ofertę na niniejszą Część,  wartości Razem netto, VAT oraz brutto należy przenieść do Formularza oferty  (pkt 4.3,  Część 73)</t>
  </si>
  <si>
    <t>Załącznik nr 1.74 do Formularza oferty</t>
  </si>
  <si>
    <t>Uwaga:  Jeżeli Wykonawca składa ofertę na niniejszą Część,  wartości Razem netto, VAT oraz brutto należy przenieść do Formularza oferty  (pkt 4.3,  Część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</si>
</sst>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quot; &quot;#,##0.00&quot; z? &quot;;&quot;-&quot;#,##0.00&quot; z? &quot;;&quot;-&quot;#&quot; z? &quot;;&quot; &quot;@&quot; &quot;"/>
    <numFmt numFmtId="165" formatCode="#,##0.0000"/>
    <numFmt numFmtId="166" formatCode="0.0000"/>
    <numFmt numFmtId="167" formatCode="&quot; &quot;#,##0.0000&quot; z? &quot;;&quot;-&quot;#,##0.0000&quot; z? &quot;;&quot;-&quot;#&quot; z? &quot;;&quot; &quot;@&quot; &quot;"/>
    <numFmt numFmtId="168" formatCode="#,##0.0000&quot; z?&quot;"/>
  </numFmts>
  <fonts count="26" x14ac:knownFonts="1">
    <font>
      <sz val="11"/>
      <color theme="1"/>
      <name val="Calibri"/>
      <family val="2"/>
      <scheme val="minor"/>
    </font>
    <font>
      <sz val="11"/>
      <color rgb="FF000000"/>
      <name val="Arial"/>
      <family val="2"/>
      <charset val="238"/>
    </font>
    <font>
      <sz val="11"/>
      <color theme="1"/>
      <name val="Arial"/>
      <family val="2"/>
      <charset val="238"/>
    </font>
    <font>
      <sz val="11"/>
      <color rgb="FFFF0000"/>
      <name val="Arial"/>
      <family val="2"/>
      <charset val="238"/>
    </font>
    <font>
      <i/>
      <sz val="11"/>
      <color theme="1"/>
      <name val="Arial"/>
      <family val="2"/>
      <charset val="238"/>
    </font>
    <font>
      <sz val="10"/>
      <color theme="1"/>
      <name val="Arial CE"/>
      <family val="2"/>
      <charset val="238"/>
    </font>
    <font>
      <sz val="11"/>
      <color rgb="FF000000"/>
      <name val="Calibri"/>
      <family val="2"/>
      <charset val="238"/>
    </font>
    <font>
      <sz val="10"/>
      <color theme="1"/>
      <name val="Arial"/>
      <family val="2"/>
      <charset val="238"/>
    </font>
    <font>
      <sz val="11"/>
      <color rgb="FF00000A"/>
      <name val="Arial"/>
      <family val="2"/>
      <charset val="238"/>
    </font>
    <font>
      <b/>
      <sz val="11"/>
      <color theme="1"/>
      <name val="Calibri"/>
      <family val="2"/>
      <scheme val="minor"/>
    </font>
    <font>
      <b/>
      <sz val="11"/>
      <color rgb="FF000000"/>
      <name val="Arial"/>
      <family val="2"/>
      <charset val="238"/>
    </font>
    <font>
      <b/>
      <sz val="11"/>
      <color theme="1"/>
      <name val="Arial"/>
      <family val="2"/>
      <charset val="238"/>
    </font>
    <font>
      <b/>
      <sz val="12"/>
      <color theme="1"/>
      <name val="Arial"/>
      <family val="2"/>
      <charset val="238"/>
    </font>
    <font>
      <b/>
      <sz val="11"/>
      <color rgb="FF00000A"/>
      <name val="Arial"/>
      <family val="2"/>
      <charset val="238"/>
    </font>
    <font>
      <b/>
      <sz val="11"/>
      <name val="Arial"/>
      <family val="2"/>
      <charset val="238"/>
    </font>
    <font>
      <b/>
      <i/>
      <sz val="10"/>
      <color rgb="FFFF0000"/>
      <name val="Tahoma"/>
      <family val="2"/>
      <charset val="238"/>
    </font>
    <font>
      <sz val="10"/>
      <color rgb="FF222222"/>
      <name val="Tahoma"/>
      <family val="2"/>
      <charset val="238"/>
    </font>
    <font>
      <sz val="12"/>
      <color theme="1"/>
      <name val="Arial"/>
      <family val="2"/>
      <charset val="238"/>
    </font>
    <font>
      <sz val="12"/>
      <color rgb="FF00000A"/>
      <name val="Arial"/>
      <family val="2"/>
      <charset val="238"/>
    </font>
    <font>
      <b/>
      <sz val="12"/>
      <color rgb="FF00000A"/>
      <name val="Arial"/>
      <family val="2"/>
      <charset val="238"/>
    </font>
    <font>
      <b/>
      <sz val="11"/>
      <color rgb="FFFF0000"/>
      <name val="Calibri"/>
      <family val="2"/>
      <scheme val="minor"/>
    </font>
    <font>
      <i/>
      <sz val="9"/>
      <color rgb="FF000000"/>
      <name val="Arial"/>
      <family val="2"/>
      <charset val="238"/>
    </font>
    <font>
      <i/>
      <sz val="9"/>
      <name val="Arial"/>
      <family val="2"/>
      <charset val="238"/>
    </font>
    <font>
      <sz val="10"/>
      <color rgb="FF000000"/>
      <name val="Arial"/>
      <family val="2"/>
      <charset val="238"/>
    </font>
    <font>
      <i/>
      <sz val="10"/>
      <color rgb="FF000000"/>
      <name val="Arial"/>
      <family val="2"/>
      <charset val="238"/>
    </font>
    <font>
      <i/>
      <sz val="10"/>
      <name val="Arial"/>
      <family val="2"/>
      <charset val="23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80"/>
      </left>
      <right style="thin">
        <color rgb="FF000080"/>
      </right>
      <top/>
      <bottom/>
      <diagonal/>
    </border>
    <border>
      <left style="thin">
        <color rgb="FF000080"/>
      </left>
      <right style="thin">
        <color rgb="FF000080"/>
      </right>
      <top/>
      <bottom style="thin">
        <color rgb="FF000080"/>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indexed="64"/>
      </right>
      <top/>
      <bottom style="medium">
        <color indexed="64"/>
      </bottom>
      <diagonal/>
    </border>
  </borders>
  <cellStyleXfs count="5">
    <xf numFmtId="0" fontId="0" fillId="0" borderId="0"/>
    <xf numFmtId="0" fontId="5" fillId="0" borderId="0"/>
    <xf numFmtId="0" fontId="6" fillId="0" borderId="0"/>
    <xf numFmtId="0" fontId="6" fillId="0" borderId="0"/>
    <xf numFmtId="164" fontId="7" fillId="0" borderId="0"/>
  </cellStyleXfs>
  <cellXfs count="132">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wrapText="1"/>
    </xf>
    <xf numFmtId="44" fontId="3"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44" fontId="1" fillId="0" borderId="0" xfId="0" applyNumberFormat="1" applyFont="1" applyAlignment="1">
      <alignment horizontal="center" vertical="center" wrapText="1"/>
    </xf>
    <xf numFmtId="4" fontId="1" fillId="0" borderId="0" xfId="0" applyNumberFormat="1" applyFont="1" applyAlignment="1">
      <alignment horizontal="left" vertical="center" wrapText="1"/>
    </xf>
    <xf numFmtId="0" fontId="4" fillId="0" borderId="0" xfId="0" applyFont="1" applyAlignment="1">
      <alignment horizontal="left" vertical="center"/>
    </xf>
    <xf numFmtId="9" fontId="1" fillId="0" borderId="2" xfId="0" applyNumberFormat="1" applyFont="1" applyBorder="1" applyAlignment="1" applyProtection="1">
      <alignment horizontal="center" vertical="center" shrinkToFit="1"/>
      <protection locked="0"/>
    </xf>
    <xf numFmtId="44" fontId="1" fillId="0" borderId="2" xfId="0" applyNumberFormat="1" applyFont="1" applyBorder="1" applyAlignment="1" applyProtection="1">
      <alignment horizontal="center" vertical="center" shrinkToFit="1"/>
      <protection locked="0"/>
    </xf>
    <xf numFmtId="4" fontId="1" fillId="0" borderId="2" xfId="0" applyNumberFormat="1" applyFont="1" applyBorder="1" applyAlignment="1" applyProtection="1">
      <alignment horizontal="left" vertical="center" shrinkToFit="1"/>
      <protection locked="0"/>
    </xf>
    <xf numFmtId="0" fontId="9" fillId="0" borderId="0" xfId="0" applyFont="1"/>
    <xf numFmtId="0" fontId="10" fillId="2" borderId="2" xfId="0" applyFont="1" applyFill="1" applyBorder="1" applyAlignment="1">
      <alignment horizontal="center" vertical="center" wrapText="1"/>
    </xf>
    <xf numFmtId="44" fontId="10" fillId="2" borderId="2" xfId="0" applyNumberFormat="1"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9" fontId="1" fillId="0" borderId="5" xfId="0" applyNumberFormat="1" applyFont="1" applyBorder="1" applyAlignment="1" applyProtection="1">
      <alignment horizontal="center" vertical="center" shrinkToFit="1"/>
      <protection locked="0"/>
    </xf>
    <xf numFmtId="44" fontId="1" fillId="0" borderId="5" xfId="0" applyNumberFormat="1" applyFont="1" applyBorder="1" applyAlignment="1" applyProtection="1">
      <alignment horizontal="center" vertical="center" shrinkToFit="1"/>
      <protection locked="0"/>
    </xf>
    <xf numFmtId="44" fontId="10" fillId="0" borderId="4" xfId="0" applyNumberFormat="1" applyFont="1" applyBorder="1" applyAlignment="1">
      <alignment horizontal="center" vertical="center" wrapText="1"/>
    </xf>
    <xf numFmtId="44" fontId="10" fillId="0" borderId="3" xfId="0" applyNumberFormat="1" applyFont="1" applyBorder="1" applyAlignment="1">
      <alignment horizontal="center" vertical="center" wrapText="1"/>
    </xf>
    <xf numFmtId="0" fontId="14" fillId="0" borderId="0" xfId="0" applyFont="1" applyAlignment="1">
      <alignment vertical="center"/>
    </xf>
    <xf numFmtId="0" fontId="11" fillId="0" borderId="0" xfId="0" applyFont="1" applyAlignment="1">
      <alignment vertical="center"/>
    </xf>
    <xf numFmtId="0" fontId="1" fillId="0" borderId="10" xfId="0" applyFont="1" applyBorder="1" applyAlignment="1">
      <alignment horizontal="left" vertical="center" wrapText="1"/>
    </xf>
    <xf numFmtId="44" fontId="3" fillId="0" borderId="11" xfId="0" applyNumberFormat="1" applyFont="1" applyBorder="1" applyAlignment="1">
      <alignment horizontal="center" vertical="center"/>
    </xf>
    <xf numFmtId="0" fontId="10" fillId="2" borderId="5" xfId="0" applyFont="1" applyFill="1" applyBorder="1" applyAlignment="1">
      <alignment horizontal="center" vertical="center" wrapText="1"/>
    </xf>
    <xf numFmtId="0" fontId="1" fillId="0" borderId="9" xfId="0" applyFont="1" applyBorder="1" applyAlignment="1">
      <alignment horizontal="left"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2" fillId="0" borderId="0" xfId="0" applyFont="1" applyAlignment="1">
      <alignment horizontal="left"/>
    </xf>
    <xf numFmtId="0" fontId="14" fillId="2" borderId="5" xfId="0" applyFont="1" applyFill="1" applyBorder="1" applyAlignment="1">
      <alignment horizontal="center" vertical="center" wrapText="1"/>
    </xf>
    <xf numFmtId="44" fontId="10" fillId="2" borderId="5" xfId="0" applyNumberFormat="1" applyFont="1" applyFill="1" applyBorder="1" applyAlignment="1">
      <alignment horizontal="center" vertical="center" wrapText="1"/>
    </xf>
    <xf numFmtId="3" fontId="13" fillId="0" borderId="9" xfId="0" applyNumberFormat="1" applyFont="1" applyBorder="1" applyAlignment="1">
      <alignment horizontal="center" vertical="center"/>
    </xf>
    <xf numFmtId="3" fontId="13" fillId="0" borderId="12" xfId="0" applyNumberFormat="1" applyFont="1" applyBorder="1" applyAlignment="1">
      <alignment horizontal="center" vertical="center"/>
    </xf>
    <xf numFmtId="0" fontId="16" fillId="0" borderId="0" xfId="0" applyFont="1" applyAlignment="1">
      <alignment vertical="center"/>
    </xf>
    <xf numFmtId="0" fontId="2" fillId="0" borderId="9" xfId="0" applyFont="1" applyBorder="1" applyAlignment="1">
      <alignment horizontal="left" vertical="center" wrapText="1"/>
    </xf>
    <xf numFmtId="0" fontId="8"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0" fillId="0" borderId="9" xfId="0" applyBorder="1"/>
    <xf numFmtId="0" fontId="20" fillId="0" borderId="0" xfId="0" applyFont="1"/>
    <xf numFmtId="9" fontId="10" fillId="2" borderId="5" xfId="0" applyNumberFormat="1" applyFont="1" applyFill="1" applyBorder="1" applyAlignment="1">
      <alignment horizontal="center" vertical="center" wrapText="1"/>
    </xf>
    <xf numFmtId="0" fontId="1" fillId="0" borderId="15" xfId="0" applyFont="1" applyBorder="1" applyAlignment="1">
      <alignment horizontal="left" vertical="center" wrapText="1"/>
    </xf>
    <xf numFmtId="0" fontId="2" fillId="0" borderId="16" xfId="0" applyFont="1" applyBorder="1" applyAlignment="1">
      <alignment horizontal="left" vertical="center" wrapText="1"/>
    </xf>
    <xf numFmtId="0" fontId="1" fillId="0" borderId="17" xfId="0" applyFont="1" applyBorder="1" applyAlignment="1">
      <alignment horizontal="center" vertical="center" wrapText="1"/>
    </xf>
    <xf numFmtId="3" fontId="13" fillId="0" borderId="16" xfId="0" applyNumberFormat="1" applyFont="1" applyBorder="1" applyAlignment="1">
      <alignment horizontal="center" vertical="center"/>
    </xf>
    <xf numFmtId="44" fontId="3" fillId="0" borderId="18" xfId="0" applyNumberFormat="1" applyFont="1" applyBorder="1" applyAlignment="1">
      <alignment horizontal="center" vertical="center"/>
    </xf>
    <xf numFmtId="9" fontId="1" fillId="0" borderId="19" xfId="0" applyNumberFormat="1" applyFont="1" applyBorder="1" applyAlignment="1" applyProtection="1">
      <alignment horizontal="center" vertical="center" shrinkToFit="1"/>
      <protection locked="0"/>
    </xf>
    <xf numFmtId="44" fontId="1" fillId="0" borderId="19" xfId="0" applyNumberFormat="1" applyFont="1" applyBorder="1" applyAlignment="1" applyProtection="1">
      <alignment horizontal="center" vertical="center" shrinkToFit="1"/>
      <protection locked="0"/>
    </xf>
    <xf numFmtId="4" fontId="1" fillId="0" borderId="19" xfId="0" applyNumberFormat="1" applyFont="1" applyBorder="1" applyAlignment="1" applyProtection="1">
      <alignment horizontal="left" vertical="center" shrinkToFit="1"/>
      <protection locked="0"/>
    </xf>
    <xf numFmtId="0" fontId="0" fillId="0" borderId="16" xfId="0" applyBorder="1"/>
    <xf numFmtId="0" fontId="21" fillId="2" borderId="9" xfId="0" applyFont="1" applyFill="1" applyBorder="1" applyAlignment="1">
      <alignment horizontal="center" vertical="center" wrapText="1"/>
    </xf>
    <xf numFmtId="0" fontId="22" fillId="2" borderId="9" xfId="0" applyFont="1" applyFill="1" applyBorder="1" applyAlignment="1">
      <alignment horizontal="center" vertical="center" wrapText="1"/>
    </xf>
    <xf numFmtId="1" fontId="21" fillId="2" borderId="9"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44" fontId="10" fillId="2" borderId="9" xfId="0" applyNumberFormat="1" applyFont="1" applyFill="1" applyBorder="1" applyAlignment="1">
      <alignment horizontal="center" vertical="center" wrapText="1"/>
    </xf>
    <xf numFmtId="9" fontId="10" fillId="2" borderId="9" xfId="0"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1" fontId="24" fillId="2" borderId="9" xfId="0" applyNumberFormat="1" applyFont="1" applyFill="1" applyBorder="1" applyAlignment="1">
      <alignment horizontal="center" vertical="center" wrapText="1"/>
    </xf>
    <xf numFmtId="1" fontId="25" fillId="2" borderId="9" xfId="0" applyNumberFormat="1" applyFont="1" applyFill="1" applyBorder="1" applyAlignment="1">
      <alignment horizontal="center" vertical="center" wrapText="1"/>
    </xf>
    <xf numFmtId="1" fontId="24" fillId="2" borderId="11" xfId="0" applyNumberFormat="1" applyFont="1" applyFill="1" applyBorder="1" applyAlignment="1">
      <alignment horizontal="center" vertical="center" wrapText="1"/>
    </xf>
    <xf numFmtId="1" fontId="24" fillId="2" borderId="2" xfId="0" applyNumberFormat="1" applyFont="1" applyFill="1" applyBorder="1" applyAlignment="1">
      <alignment horizontal="center" vertical="center" wrapText="1"/>
    </xf>
    <xf numFmtId="1" fontId="24" fillId="2" borderId="10" xfId="0" applyNumberFormat="1"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1" fillId="0" borderId="20" xfId="0" applyFont="1" applyBorder="1" applyAlignment="1">
      <alignment horizontal="left" vertical="center" wrapText="1"/>
    </xf>
    <xf numFmtId="0" fontId="2" fillId="0" borderId="21" xfId="0" applyFont="1" applyBorder="1" applyAlignment="1">
      <alignment horizontal="left" vertical="center" wrapText="1"/>
    </xf>
    <xf numFmtId="0" fontId="1" fillId="0" borderId="19" xfId="0" applyFont="1" applyBorder="1" applyAlignment="1">
      <alignment horizontal="left" vertical="center" wrapText="1"/>
    </xf>
    <xf numFmtId="0" fontId="1" fillId="0" borderId="17" xfId="0" applyFont="1" applyBorder="1" applyAlignment="1">
      <alignment horizontal="center" vertical="center"/>
    </xf>
    <xf numFmtId="0" fontId="2" fillId="0" borderId="16" xfId="0" applyFont="1" applyBorder="1" applyAlignment="1">
      <alignment horizontal="center" vertical="center" wrapText="1"/>
    </xf>
    <xf numFmtId="0" fontId="8" fillId="0" borderId="16" xfId="0" applyFont="1" applyBorder="1" applyAlignment="1">
      <alignment horizontal="center" vertical="center"/>
    </xf>
    <xf numFmtId="3" fontId="13" fillId="0" borderId="22" xfId="0" applyNumberFormat="1" applyFont="1" applyBorder="1" applyAlignment="1">
      <alignment horizontal="center" vertical="center"/>
    </xf>
    <xf numFmtId="9" fontId="1" fillId="0" borderId="23" xfId="0" applyNumberFormat="1" applyFont="1" applyBorder="1" applyAlignment="1" applyProtection="1">
      <alignment horizontal="center" vertical="center" shrinkToFit="1"/>
      <protection locked="0"/>
    </xf>
    <xf numFmtId="44" fontId="1" fillId="0" borderId="23" xfId="0" applyNumberFormat="1" applyFont="1" applyBorder="1" applyAlignment="1" applyProtection="1">
      <alignment horizontal="center" vertical="center" shrinkToFit="1"/>
      <protection locked="0"/>
    </xf>
    <xf numFmtId="0" fontId="8" fillId="0" borderId="17" xfId="0" applyFont="1" applyBorder="1" applyAlignment="1">
      <alignment horizontal="center" vertical="center"/>
    </xf>
    <xf numFmtId="0" fontId="8" fillId="0" borderId="16" xfId="0" applyFont="1" applyBorder="1" applyAlignment="1">
      <alignment horizontal="center" vertical="center" wrapText="1"/>
    </xf>
    <xf numFmtId="0" fontId="17" fillId="0" borderId="16" xfId="0" applyFont="1" applyBorder="1" applyAlignment="1">
      <alignment horizontal="left" vertical="center" wrapText="1"/>
    </xf>
    <xf numFmtId="0" fontId="8" fillId="0" borderId="17" xfId="0" applyFont="1" applyBorder="1" applyAlignment="1">
      <alignment horizontal="center" vertical="center" wrapText="1"/>
    </xf>
    <xf numFmtId="9" fontId="1" fillId="0" borderId="18" xfId="0" applyNumberFormat="1" applyFont="1" applyBorder="1" applyAlignment="1" applyProtection="1">
      <alignment horizontal="center" vertical="center" shrinkToFit="1"/>
      <protection locked="0"/>
    </xf>
    <xf numFmtId="3" fontId="13" fillId="0" borderId="24" xfId="0" applyNumberFormat="1" applyFont="1" applyBorder="1" applyAlignment="1">
      <alignment horizontal="center" vertical="center"/>
    </xf>
    <xf numFmtId="0" fontId="18" fillId="0" borderId="16" xfId="0" applyFont="1" applyBorder="1" applyAlignment="1">
      <alignment horizontal="center" vertical="center" wrapText="1"/>
    </xf>
    <xf numFmtId="3" fontId="19" fillId="0" borderId="16" xfId="0" applyNumberFormat="1" applyFont="1" applyBorder="1" applyAlignment="1">
      <alignment horizontal="center" vertical="center" wrapText="1"/>
    </xf>
    <xf numFmtId="3" fontId="13" fillId="0" borderId="17" xfId="0" applyNumberFormat="1" applyFont="1" applyBorder="1" applyAlignment="1">
      <alignment horizontal="center" vertical="center"/>
    </xf>
    <xf numFmtId="0" fontId="19" fillId="0" borderId="16" xfId="0" applyFont="1" applyBorder="1" applyAlignment="1">
      <alignment horizontal="center" vertical="center" wrapText="1"/>
    </xf>
    <xf numFmtId="0" fontId="2" fillId="0" borderId="0" xfId="0" applyFont="1" applyAlignment="1">
      <alignment horizontal="left" vertical="center"/>
    </xf>
    <xf numFmtId="44" fontId="3" fillId="0" borderId="9" xfId="0" applyNumberFormat="1" applyFont="1" applyBorder="1" applyAlignment="1">
      <alignment horizontal="center" vertical="center" wrapText="1"/>
    </xf>
    <xf numFmtId="9" fontId="1" fillId="0" borderId="9" xfId="0" applyNumberFormat="1" applyFont="1" applyBorder="1" applyAlignment="1" applyProtection="1">
      <alignment horizontal="center" vertical="center" shrinkToFit="1"/>
      <protection locked="0"/>
    </xf>
    <xf numFmtId="44" fontId="1" fillId="0" borderId="9" xfId="0" applyNumberFormat="1" applyFont="1" applyBorder="1" applyAlignment="1">
      <alignment horizontal="center" vertical="center" wrapText="1"/>
    </xf>
    <xf numFmtId="4" fontId="1" fillId="0" borderId="11" xfId="0" applyNumberFormat="1" applyFont="1" applyBorder="1" applyAlignment="1" applyProtection="1">
      <alignment horizontal="left" vertical="center" shrinkToFit="1"/>
      <protection locked="0"/>
    </xf>
    <xf numFmtId="9" fontId="1" fillId="0" borderId="2" xfId="0" applyNumberFormat="1" applyFont="1" applyBorder="1" applyAlignment="1" applyProtection="1">
      <alignment horizontal="left" vertical="center" shrinkToFit="1"/>
      <protection locked="0"/>
    </xf>
    <xf numFmtId="165" fontId="1" fillId="0" borderId="2" xfId="0" applyNumberFormat="1" applyFont="1" applyBorder="1" applyAlignment="1">
      <alignment horizontal="left" vertical="center" shrinkToFit="1"/>
    </xf>
    <xf numFmtId="4" fontId="1" fillId="0" borderId="2" xfId="0" applyNumberFormat="1" applyFont="1" applyBorder="1" applyAlignment="1">
      <alignment horizontal="left" vertical="center" shrinkToFit="1"/>
    </xf>
    <xf numFmtId="49" fontId="1" fillId="0" borderId="2" xfId="0" applyNumberFormat="1" applyFont="1" applyBorder="1" applyAlignment="1" applyProtection="1">
      <alignment horizontal="left" vertical="center" shrinkToFit="1"/>
      <protection locked="0"/>
    </xf>
    <xf numFmtId="0" fontId="1" fillId="0" borderId="2" xfId="0" applyFont="1" applyBorder="1" applyAlignment="1">
      <alignment horizontal="left" vertical="center" wrapText="1"/>
    </xf>
    <xf numFmtId="166" fontId="1" fillId="0" borderId="2" xfId="0" applyNumberFormat="1" applyFont="1" applyBorder="1" applyAlignment="1">
      <alignment horizontal="left" vertical="center" wrapText="1"/>
    </xf>
    <xf numFmtId="4" fontId="1" fillId="0" borderId="2" xfId="0" applyNumberFormat="1" applyFont="1" applyBorder="1" applyAlignment="1">
      <alignment horizontal="left" vertical="center" wrapText="1"/>
    </xf>
    <xf numFmtId="3" fontId="1" fillId="0" borderId="2" xfId="0" applyNumberFormat="1" applyFont="1" applyBorder="1" applyAlignment="1" applyProtection="1">
      <alignment horizontal="left" vertical="center" wrapText="1"/>
      <protection locked="0"/>
    </xf>
    <xf numFmtId="165" fontId="1" fillId="0" borderId="2" xfId="0" applyNumberFormat="1" applyFont="1" applyBorder="1" applyAlignment="1">
      <alignment horizontal="left" vertical="center" wrapText="1"/>
    </xf>
    <xf numFmtId="9" fontId="1" fillId="0" borderId="2" xfId="0" applyNumberFormat="1" applyFont="1" applyBorder="1" applyAlignment="1" applyProtection="1">
      <alignment horizontal="left" vertical="center" wrapText="1"/>
      <protection locked="0"/>
    </xf>
    <xf numFmtId="0" fontId="1" fillId="0" borderId="2" xfId="0" applyFont="1" applyBorder="1" applyAlignment="1">
      <alignment horizontal="left" vertical="center"/>
    </xf>
    <xf numFmtId="3" fontId="1" fillId="0" borderId="2" xfId="0" applyNumberFormat="1" applyFont="1" applyBorder="1" applyAlignment="1" applyProtection="1">
      <alignment horizontal="left" vertical="center"/>
      <protection locked="0"/>
    </xf>
    <xf numFmtId="165" fontId="1" fillId="0" borderId="2" xfId="0" applyNumberFormat="1" applyFont="1" applyBorder="1" applyAlignment="1" applyProtection="1">
      <alignment horizontal="left" vertical="center"/>
      <protection locked="0"/>
    </xf>
    <xf numFmtId="9" fontId="1" fillId="0" borderId="2" xfId="0" applyNumberFormat="1" applyFont="1" applyBorder="1" applyAlignment="1" applyProtection="1">
      <alignment horizontal="left" vertical="center"/>
      <protection locked="0"/>
    </xf>
    <xf numFmtId="0" fontId="1" fillId="0" borderId="2" xfId="2" applyFont="1" applyBorder="1" applyAlignment="1">
      <alignment horizontal="left" vertical="center" wrapText="1"/>
    </xf>
    <xf numFmtId="4" fontId="1" fillId="0" borderId="2" xfId="3" applyNumberFormat="1" applyFont="1" applyBorder="1" applyAlignment="1">
      <alignment horizontal="left" vertical="center" wrapText="1"/>
    </xf>
    <xf numFmtId="0" fontId="1" fillId="0" borderId="2" xfId="1" applyFont="1" applyBorder="1" applyAlignment="1">
      <alignment horizontal="left" vertical="center" wrapText="1"/>
    </xf>
    <xf numFmtId="3" fontId="1" fillId="0" borderId="2" xfId="1" applyNumberFormat="1" applyFont="1" applyBorder="1" applyAlignment="1" applyProtection="1">
      <alignment horizontal="left" vertical="center" wrapText="1"/>
      <protection locked="0"/>
    </xf>
    <xf numFmtId="4" fontId="1" fillId="0" borderId="2" xfId="1" applyNumberFormat="1" applyFont="1" applyBorder="1" applyAlignment="1" applyProtection="1">
      <alignment horizontal="left" vertical="center" wrapText="1"/>
      <protection locked="0"/>
    </xf>
    <xf numFmtId="9" fontId="1" fillId="0" borderId="2" xfId="1" applyNumberFormat="1" applyFont="1" applyBorder="1" applyAlignment="1" applyProtection="1">
      <alignment horizontal="left" vertical="center" wrapText="1"/>
      <protection locked="0"/>
    </xf>
    <xf numFmtId="167" fontId="1" fillId="0" borderId="2" xfId="4" applyNumberFormat="1" applyFont="1" applyBorder="1" applyAlignment="1">
      <alignment horizontal="left" vertical="center" wrapText="1"/>
    </xf>
    <xf numFmtId="4" fontId="1" fillId="0" borderId="2" xfId="1" applyNumberFormat="1" applyFont="1" applyBorder="1" applyAlignment="1">
      <alignment horizontal="left" vertical="center" wrapText="1"/>
    </xf>
    <xf numFmtId="165" fontId="1" fillId="0" borderId="2" xfId="0" applyNumberFormat="1" applyFont="1" applyBorder="1" applyAlignment="1" applyProtection="1">
      <alignment horizontal="left" vertical="center" wrapText="1"/>
      <protection locked="0"/>
    </xf>
    <xf numFmtId="168" fontId="1" fillId="0" borderId="2" xfId="0" applyNumberFormat="1" applyFont="1" applyBorder="1" applyAlignment="1" applyProtection="1">
      <alignment horizontal="left" vertical="center" wrapText="1"/>
      <protection locked="0"/>
    </xf>
    <xf numFmtId="168" fontId="1" fillId="0" borderId="2" xfId="0" applyNumberFormat="1" applyFont="1" applyBorder="1" applyAlignment="1">
      <alignment horizontal="left" vertical="center" wrapText="1"/>
    </xf>
    <xf numFmtId="165" fontId="1" fillId="0" borderId="2" xfId="0" applyNumberFormat="1" applyFont="1" applyBorder="1" applyAlignment="1">
      <alignment horizontal="left" vertical="center"/>
    </xf>
    <xf numFmtId="0" fontId="1" fillId="0" borderId="0" xfId="0" applyFont="1" applyAlignment="1">
      <alignment horizontal="left" vertical="center"/>
    </xf>
    <xf numFmtId="0" fontId="8" fillId="0" borderId="9" xfId="0" applyFont="1" applyBorder="1" applyAlignment="1">
      <alignment vertical="center" wrapText="1"/>
    </xf>
    <xf numFmtId="44" fontId="3" fillId="0" borderId="9" xfId="0" applyNumberFormat="1" applyFont="1" applyBorder="1" applyAlignment="1">
      <alignment horizontal="center" vertical="center"/>
    </xf>
    <xf numFmtId="44" fontId="1" fillId="0" borderId="9" xfId="0" applyNumberFormat="1" applyFont="1" applyBorder="1" applyAlignment="1" applyProtection="1">
      <alignment horizontal="center" vertical="center" shrinkToFit="1"/>
      <protection locked="0"/>
    </xf>
    <xf numFmtId="0" fontId="12" fillId="0" borderId="0" xfId="0" applyFont="1" applyAlignment="1">
      <alignment horizontal="left"/>
    </xf>
    <xf numFmtId="0" fontId="2" fillId="0" borderId="1" xfId="0" applyFont="1" applyBorder="1" applyAlignment="1">
      <alignment horizontal="left" vertical="center"/>
    </xf>
    <xf numFmtId="44" fontId="10" fillId="0" borderId="6" xfId="0" applyNumberFormat="1" applyFont="1" applyBorder="1" applyAlignment="1">
      <alignment horizontal="center" vertical="center" wrapText="1"/>
    </xf>
    <xf numFmtId="44" fontId="10" fillId="0" borderId="7" xfId="0" applyNumberFormat="1" applyFont="1" applyBorder="1" applyAlignment="1">
      <alignment horizontal="center" vertical="center" wrapText="1"/>
    </xf>
    <xf numFmtId="44" fontId="10" fillId="0" borderId="8" xfId="0" applyNumberFormat="1" applyFont="1" applyBorder="1" applyAlignment="1">
      <alignment horizontal="center" vertical="center" wrapText="1"/>
    </xf>
    <xf numFmtId="0" fontId="15" fillId="0" borderId="0" xfId="0" applyFont="1" applyAlignment="1">
      <alignment horizontal="center" vertical="center" wrapText="1"/>
    </xf>
    <xf numFmtId="44" fontId="10" fillId="0" borderId="6" xfId="0" applyNumberFormat="1" applyFont="1" applyBorder="1" applyAlignment="1">
      <alignment horizontal="center" vertical="center"/>
    </xf>
    <xf numFmtId="44" fontId="10" fillId="0" borderId="7" xfId="0" applyNumberFormat="1" applyFont="1" applyBorder="1" applyAlignment="1">
      <alignment horizontal="center" vertical="center"/>
    </xf>
    <xf numFmtId="44" fontId="10" fillId="0" borderId="8" xfId="0" applyNumberFormat="1" applyFont="1" applyBorder="1" applyAlignment="1">
      <alignment horizontal="center" vertical="center"/>
    </xf>
    <xf numFmtId="0" fontId="0" fillId="0" borderId="0" xfId="0" applyAlignment="1">
      <alignment horizontal="center" wrapText="1"/>
    </xf>
    <xf numFmtId="0" fontId="2" fillId="0" borderId="0" xfId="0" applyFont="1" applyAlignment="1">
      <alignment horizontal="left" vertical="center"/>
    </xf>
    <xf numFmtId="44" fontId="10" fillId="0" borderId="14" xfId="0" applyNumberFormat="1" applyFont="1" applyBorder="1" applyAlignment="1">
      <alignment horizontal="center" vertical="center" wrapText="1"/>
    </xf>
  </cellXfs>
  <cellStyles count="5">
    <cellStyle name="Excel Built-in Normal" xfId="1" xr:uid="{00000000-0005-0000-0000-000000000000}"/>
    <cellStyle name="Excel_BuiltIn_Currency" xfId="4" xr:uid="{00000000-0005-0000-0000-000001000000}"/>
    <cellStyle name="Normalny" xfId="0" builtinId="0"/>
    <cellStyle name="Normalny 3" xfId="2" xr:uid="{00000000-0005-0000-0000-000003000000}"/>
    <cellStyle name="Normalny 4"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533A-F976-4BBA-AFD0-A35A14FDDC80}">
  <dimension ref="A2:N15"/>
  <sheetViews>
    <sheetView zoomScale="80" zoomScaleNormal="80" workbookViewId="0">
      <selection activeCell="B5" sqref="B5:C5"/>
    </sheetView>
  </sheetViews>
  <sheetFormatPr defaultRowHeight="15" x14ac:dyDescent="0.25"/>
  <cols>
    <col min="1" max="1" width="5.5703125" customWidth="1"/>
    <col min="2" max="2" width="61" customWidth="1"/>
    <col min="4" max="4" width="12.85546875" customWidth="1"/>
    <col min="5" max="5" width="11.42578125" customWidth="1"/>
    <col min="7" max="7" width="10" customWidth="1"/>
    <col min="8" max="8" width="19.5703125" customWidth="1"/>
    <col min="9" max="9" width="19.7109375" customWidth="1"/>
    <col min="10" max="10" width="21.85546875" customWidth="1"/>
    <col min="11" max="11" width="13.140625" customWidth="1"/>
    <col min="12" max="12" width="16.28515625" customWidth="1"/>
    <col min="13" max="13" width="13.5703125" customWidth="1"/>
    <col min="14" max="14" width="20.140625" customWidth="1"/>
  </cols>
  <sheetData>
    <row r="2" spans="1:14" ht="15.75" x14ac:dyDescent="0.25">
      <c r="A2" s="120" t="s">
        <v>13</v>
      </c>
      <c r="B2" s="120"/>
      <c r="C2" s="120"/>
      <c r="D2" s="120"/>
      <c r="E2" s="29"/>
    </row>
    <row r="4" spans="1:14" x14ac:dyDescent="0.25">
      <c r="A4" s="19" t="s">
        <v>176</v>
      </c>
      <c r="B4" s="11"/>
      <c r="C4" s="11"/>
      <c r="D4" s="11"/>
      <c r="E4" s="11"/>
      <c r="L4" s="7" t="s">
        <v>12</v>
      </c>
    </row>
    <row r="5" spans="1:14" x14ac:dyDescent="0.25">
      <c r="A5" s="1"/>
      <c r="B5" s="121"/>
      <c r="C5" s="121"/>
      <c r="D5" s="2"/>
      <c r="E5" s="2"/>
      <c r="F5" s="4"/>
      <c r="G5" s="5"/>
      <c r="H5" s="5"/>
      <c r="I5" s="5"/>
      <c r="J5" s="6"/>
      <c r="K5" s="6"/>
      <c r="L5" s="6"/>
      <c r="M5" s="1"/>
    </row>
    <row r="6" spans="1:14" ht="45" x14ac:dyDescent="0.25">
      <c r="A6" s="23" t="s">
        <v>1</v>
      </c>
      <c r="B6" s="23" t="s">
        <v>2</v>
      </c>
      <c r="C6" s="23" t="s">
        <v>3</v>
      </c>
      <c r="D6" s="30" t="s">
        <v>69</v>
      </c>
      <c r="E6" s="30"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60">
        <v>5</v>
      </c>
      <c r="F7" s="59">
        <v>6</v>
      </c>
      <c r="G7" s="59">
        <v>7</v>
      </c>
      <c r="H7" s="59">
        <v>8</v>
      </c>
      <c r="I7" s="59">
        <v>9</v>
      </c>
      <c r="J7" s="59">
        <v>10</v>
      </c>
      <c r="K7" s="59">
        <v>11</v>
      </c>
      <c r="L7" s="59">
        <v>12</v>
      </c>
      <c r="M7" s="59">
        <v>13</v>
      </c>
      <c r="N7" s="59">
        <v>14</v>
      </c>
    </row>
    <row r="8" spans="1:14" ht="60.75" thickBot="1" x14ac:dyDescent="0.3">
      <c r="A8" s="42">
        <v>1</v>
      </c>
      <c r="B8" s="77" t="s">
        <v>177</v>
      </c>
      <c r="C8" s="81" t="s">
        <v>71</v>
      </c>
      <c r="D8" s="84">
        <v>20</v>
      </c>
      <c r="E8" s="83"/>
      <c r="F8" s="47"/>
      <c r="G8" s="48"/>
      <c r="H8" s="48"/>
      <c r="I8" s="48"/>
      <c r="J8" s="49"/>
      <c r="K8" s="49"/>
      <c r="L8" s="49"/>
      <c r="M8" s="42"/>
      <c r="N8" s="50"/>
    </row>
    <row r="9" spans="1:14" ht="15.75" customHeight="1" thickBot="1" x14ac:dyDescent="0.3">
      <c r="A9" s="1"/>
      <c r="B9" s="1"/>
      <c r="C9" s="2"/>
      <c r="D9" s="122" t="s">
        <v>11</v>
      </c>
      <c r="E9" s="123"/>
      <c r="F9" s="123"/>
      <c r="G9" s="124"/>
      <c r="H9" s="17"/>
      <c r="I9" s="18"/>
      <c r="J9" s="6"/>
      <c r="K9" s="6"/>
      <c r="L9" s="6"/>
      <c r="M9" s="1"/>
    </row>
    <row r="11" spans="1:14" x14ac:dyDescent="0.25">
      <c r="B11" s="125" t="s">
        <v>124</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2:D2"/>
    <mergeCell ref="B5:C5"/>
    <mergeCell ref="D9:G9"/>
    <mergeCell ref="B11: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5"/>
  <sheetViews>
    <sheetView zoomScale="80" zoomScaleNormal="80" workbookViewId="0">
      <selection activeCell="B4" sqref="B4:C4"/>
    </sheetView>
  </sheetViews>
  <sheetFormatPr defaultRowHeight="15" x14ac:dyDescent="0.25"/>
  <cols>
    <col min="1" max="1" width="5.5703125" customWidth="1"/>
    <col min="2" max="2" width="43.7109375" customWidth="1"/>
    <col min="4" max="4" width="11.42578125" customWidth="1"/>
    <col min="6" max="6" width="10" customWidth="1"/>
    <col min="7" max="7" width="11.7109375" customWidth="1"/>
    <col min="8" max="8" width="19.5703125" customWidth="1"/>
    <col min="9" max="9" width="19.7109375" customWidth="1"/>
    <col min="10" max="10" width="21.5703125" customWidth="1"/>
    <col min="11" max="11" width="14.140625" customWidth="1"/>
    <col min="12" max="12" width="15" customWidth="1"/>
    <col min="13" max="13" width="13.5703125" customWidth="1"/>
    <col min="14" max="14" width="20.28515625" customWidth="1"/>
  </cols>
  <sheetData>
    <row r="1" spans="1:14" ht="15.75" x14ac:dyDescent="0.25">
      <c r="A1" s="120" t="s">
        <v>13</v>
      </c>
      <c r="B1" s="120"/>
      <c r="C1" s="120"/>
      <c r="D1" s="120"/>
    </row>
    <row r="3" spans="1:14" x14ac:dyDescent="0.25">
      <c r="A3" s="19" t="s">
        <v>203</v>
      </c>
      <c r="B3" s="11"/>
      <c r="C3" s="11"/>
      <c r="D3" s="11"/>
      <c r="E3" s="11"/>
      <c r="K3" s="7" t="s">
        <v>22</v>
      </c>
    </row>
    <row r="4" spans="1:14" x14ac:dyDescent="0.25">
      <c r="A4" s="1"/>
      <c r="B4" s="121"/>
      <c r="C4" s="121"/>
      <c r="D4" s="2"/>
      <c r="E4" s="3"/>
      <c r="F4" s="5"/>
      <c r="G4" s="5"/>
      <c r="H4" s="5"/>
      <c r="I4" s="6"/>
      <c r="J4" s="6"/>
      <c r="K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57" x14ac:dyDescent="0.25">
      <c r="A7" s="42">
        <v>1</v>
      </c>
      <c r="B7" s="43" t="s">
        <v>201</v>
      </c>
      <c r="C7" s="71" t="s">
        <v>25</v>
      </c>
      <c r="D7" s="72">
        <v>6</v>
      </c>
      <c r="E7" s="45"/>
      <c r="F7" s="73"/>
      <c r="G7" s="74"/>
      <c r="H7" s="48"/>
      <c r="I7" s="48"/>
      <c r="J7" s="49"/>
      <c r="K7" s="49"/>
      <c r="L7" s="49"/>
      <c r="M7" s="42"/>
      <c r="N7" s="50"/>
    </row>
    <row r="8" spans="1:14" ht="43.5" thickBot="1" x14ac:dyDescent="0.3">
      <c r="A8" s="21">
        <v>2</v>
      </c>
      <c r="B8" s="35" t="s">
        <v>202</v>
      </c>
      <c r="C8" s="25" t="s">
        <v>25</v>
      </c>
      <c r="D8" s="33">
        <v>5</v>
      </c>
      <c r="E8" s="32"/>
      <c r="F8" s="15"/>
      <c r="G8" s="16"/>
      <c r="H8" s="9"/>
      <c r="I8" s="9"/>
      <c r="J8" s="10"/>
      <c r="K8" s="10"/>
      <c r="L8" s="10"/>
      <c r="M8" s="21"/>
      <c r="N8" s="39"/>
    </row>
    <row r="9" spans="1:14" ht="27.75" customHeight="1" thickBot="1" x14ac:dyDescent="0.3">
      <c r="A9" s="1"/>
      <c r="B9" s="1"/>
      <c r="C9" s="2"/>
      <c r="D9" s="122" t="s">
        <v>11</v>
      </c>
      <c r="E9" s="123"/>
      <c r="F9" s="124"/>
      <c r="G9" s="17"/>
      <c r="H9" s="18"/>
      <c r="I9" s="6"/>
      <c r="J9" s="6"/>
      <c r="K9" s="6"/>
      <c r="L9" s="6"/>
      <c r="M9" s="1"/>
    </row>
    <row r="11" spans="1:14" x14ac:dyDescent="0.25">
      <c r="B11" s="125" t="s">
        <v>133</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1:D1"/>
    <mergeCell ref="B4:C4"/>
    <mergeCell ref="D9:F9"/>
    <mergeCell ref="B11:M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6"/>
  <sheetViews>
    <sheetView zoomScale="80" zoomScaleNormal="80" workbookViewId="0">
      <selection activeCell="B5" sqref="B5:C5"/>
    </sheetView>
  </sheetViews>
  <sheetFormatPr defaultRowHeight="15" x14ac:dyDescent="0.25"/>
  <cols>
    <col min="1" max="1" width="5.5703125" customWidth="1"/>
    <col min="2" max="2" width="45.28515625" customWidth="1"/>
    <col min="4" max="4" width="11.42578125" customWidth="1"/>
    <col min="6" max="6" width="10" customWidth="1"/>
    <col min="7" max="7" width="11.7109375" customWidth="1"/>
    <col min="8" max="8" width="19.5703125" customWidth="1"/>
    <col min="9" max="9" width="19.7109375" customWidth="1"/>
    <col min="10" max="10" width="19.42578125" customWidth="1"/>
    <col min="11" max="11" width="14.140625" customWidth="1"/>
    <col min="12" max="12" width="13.7109375" customWidth="1"/>
    <col min="13" max="13" width="13.5703125" customWidth="1"/>
    <col min="14" max="14" width="19.28515625" customWidth="1"/>
  </cols>
  <sheetData>
    <row r="2" spans="1:14" ht="15.75" x14ac:dyDescent="0.25">
      <c r="A2" s="120" t="s">
        <v>13</v>
      </c>
      <c r="B2" s="120"/>
      <c r="C2" s="120"/>
      <c r="D2" s="120"/>
    </row>
    <row r="4" spans="1:14" x14ac:dyDescent="0.25">
      <c r="A4" s="19" t="s">
        <v>206</v>
      </c>
      <c r="B4" s="11"/>
      <c r="C4" s="11"/>
      <c r="D4" s="11"/>
      <c r="E4" s="11"/>
      <c r="K4" s="7" t="s">
        <v>23</v>
      </c>
    </row>
    <row r="5" spans="1:14" x14ac:dyDescent="0.25">
      <c r="A5" s="1"/>
      <c r="B5" s="121"/>
      <c r="C5" s="121"/>
      <c r="D5" s="2"/>
      <c r="E5" s="3"/>
      <c r="F5" s="5"/>
      <c r="G5" s="5"/>
      <c r="H5" s="5"/>
      <c r="I5" s="6"/>
      <c r="J5" s="6"/>
      <c r="K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71" x14ac:dyDescent="0.25">
      <c r="A8" s="42">
        <v>1</v>
      </c>
      <c r="B8" s="43" t="s">
        <v>204</v>
      </c>
      <c r="C8" s="71" t="s">
        <v>25</v>
      </c>
      <c r="D8" s="72">
        <v>5</v>
      </c>
      <c r="E8" s="45"/>
      <c r="F8" s="73"/>
      <c r="G8" s="74"/>
      <c r="H8" s="48"/>
      <c r="I8" s="48"/>
      <c r="J8" s="49"/>
      <c r="K8" s="49"/>
      <c r="L8" s="49"/>
      <c r="M8" s="42"/>
      <c r="N8" s="50"/>
    </row>
    <row r="9" spans="1:14" ht="43.5" thickBot="1" x14ac:dyDescent="0.3">
      <c r="A9" s="21">
        <v>2</v>
      </c>
      <c r="B9" s="35" t="s">
        <v>205</v>
      </c>
      <c r="C9" s="25" t="s">
        <v>71</v>
      </c>
      <c r="D9" s="33">
        <v>40</v>
      </c>
      <c r="E9" s="32"/>
      <c r="F9" s="15"/>
      <c r="G9" s="16"/>
      <c r="H9" s="9"/>
      <c r="I9" s="9"/>
      <c r="J9" s="10"/>
      <c r="K9" s="10"/>
      <c r="L9" s="10"/>
      <c r="M9" s="21"/>
      <c r="N9" s="39"/>
    </row>
    <row r="10" spans="1:14" ht="31.5" customHeight="1" thickBot="1" x14ac:dyDescent="0.3">
      <c r="A10" s="1"/>
      <c r="B10" s="1"/>
      <c r="C10" s="2"/>
      <c r="D10" s="122" t="s">
        <v>11</v>
      </c>
      <c r="E10" s="123"/>
      <c r="F10" s="124"/>
      <c r="G10" s="17"/>
      <c r="H10" s="18"/>
      <c r="I10" s="6"/>
      <c r="J10" s="6"/>
      <c r="K10" s="6"/>
      <c r="L10" s="6"/>
      <c r="M10" s="1"/>
    </row>
    <row r="12" spans="1:14" x14ac:dyDescent="0.25">
      <c r="B12" s="125" t="s">
        <v>134</v>
      </c>
      <c r="C12" s="125"/>
      <c r="D12" s="125"/>
      <c r="E12" s="125"/>
      <c r="F12" s="125"/>
      <c r="G12" s="125"/>
      <c r="H12" s="125"/>
      <c r="I12" s="125"/>
      <c r="J12" s="125"/>
      <c r="K12" s="125"/>
      <c r="L12" s="125"/>
      <c r="M12" s="125"/>
    </row>
    <row r="13" spans="1:14" x14ac:dyDescent="0.25">
      <c r="B13" s="125"/>
      <c r="C13" s="125"/>
      <c r="D13" s="125"/>
      <c r="E13" s="125"/>
      <c r="F13" s="125"/>
      <c r="G13" s="125"/>
      <c r="H13" s="125"/>
      <c r="I13" s="125"/>
      <c r="J13" s="125"/>
      <c r="K13" s="125"/>
      <c r="L13" s="125"/>
      <c r="M13" s="125"/>
    </row>
    <row r="16" spans="1:14" x14ac:dyDescent="0.25">
      <c r="B16" s="34" t="s">
        <v>123</v>
      </c>
    </row>
  </sheetData>
  <mergeCells count="4">
    <mergeCell ref="A2:D2"/>
    <mergeCell ref="B5:C5"/>
    <mergeCell ref="D10:F10"/>
    <mergeCell ref="B12:M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17"/>
  <sheetViews>
    <sheetView zoomScale="80" zoomScaleNormal="80" workbookViewId="0">
      <selection activeCell="B5" sqref="B5:C5"/>
    </sheetView>
  </sheetViews>
  <sheetFormatPr defaultRowHeight="15" x14ac:dyDescent="0.25"/>
  <cols>
    <col min="1" max="1" width="5.5703125" customWidth="1"/>
    <col min="2" max="2" width="45.140625" customWidth="1"/>
    <col min="4" max="4" width="11.42578125" customWidth="1"/>
    <col min="6" max="6" width="10" customWidth="1"/>
    <col min="7" max="7" width="11.7109375" customWidth="1"/>
    <col min="8" max="8" width="19.5703125" customWidth="1"/>
    <col min="9" max="9" width="19.7109375" customWidth="1"/>
    <col min="10" max="10" width="22.140625" customWidth="1"/>
    <col min="11" max="11" width="14.140625" customWidth="1"/>
    <col min="12" max="12" width="14.85546875" customWidth="1"/>
    <col min="13" max="13" width="13.5703125" customWidth="1"/>
    <col min="14" max="14" width="17.42578125" customWidth="1"/>
  </cols>
  <sheetData>
    <row r="2" spans="1:14" ht="15.75" x14ac:dyDescent="0.25">
      <c r="A2" s="120" t="s">
        <v>13</v>
      </c>
      <c r="B2" s="120"/>
      <c r="C2" s="120"/>
      <c r="D2" s="120"/>
    </row>
    <row r="4" spans="1:14" x14ac:dyDescent="0.25">
      <c r="A4" s="19" t="s">
        <v>210</v>
      </c>
      <c r="B4" s="11"/>
      <c r="C4" s="11"/>
      <c r="D4" s="11"/>
      <c r="E4" s="11"/>
      <c r="K4" s="7" t="s">
        <v>24</v>
      </c>
    </row>
    <row r="5" spans="1:14" x14ac:dyDescent="0.25">
      <c r="A5" s="1"/>
      <c r="B5" s="121"/>
      <c r="C5" s="121"/>
      <c r="D5" s="2"/>
      <c r="E5" s="3"/>
      <c r="F5" s="5"/>
      <c r="G5" s="5"/>
      <c r="H5" s="5"/>
      <c r="I5" s="6"/>
      <c r="J5" s="6"/>
      <c r="K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71" x14ac:dyDescent="0.25">
      <c r="A8" s="42">
        <v>1</v>
      </c>
      <c r="B8" s="43" t="s">
        <v>207</v>
      </c>
      <c r="C8" s="75" t="s">
        <v>25</v>
      </c>
      <c r="D8" s="72">
        <v>12</v>
      </c>
      <c r="E8" s="45"/>
      <c r="F8" s="73"/>
      <c r="G8" s="74"/>
      <c r="H8" s="48"/>
      <c r="I8" s="48"/>
      <c r="J8" s="49"/>
      <c r="K8" s="49"/>
      <c r="L8" s="49"/>
      <c r="M8" s="42"/>
      <c r="N8" s="50"/>
    </row>
    <row r="9" spans="1:14" ht="156.75" x14ac:dyDescent="0.25">
      <c r="A9" s="21">
        <v>2</v>
      </c>
      <c r="B9" s="35" t="s">
        <v>208</v>
      </c>
      <c r="C9" s="36" t="s">
        <v>25</v>
      </c>
      <c r="D9" s="33">
        <v>2</v>
      </c>
      <c r="E9" s="33"/>
      <c r="F9" s="15"/>
      <c r="G9" s="16"/>
      <c r="H9" s="9"/>
      <c r="I9" s="9"/>
      <c r="J9" s="10"/>
      <c r="K9" s="10"/>
      <c r="L9" s="10"/>
      <c r="M9" s="21"/>
      <c r="N9" s="39"/>
    </row>
    <row r="10" spans="1:14" ht="143.25" thickBot="1" x14ac:dyDescent="0.3">
      <c r="A10" s="21">
        <v>3</v>
      </c>
      <c r="B10" s="35" t="s">
        <v>209</v>
      </c>
      <c r="C10" s="36" t="s">
        <v>25</v>
      </c>
      <c r="D10" s="33">
        <v>1</v>
      </c>
      <c r="E10" s="33"/>
      <c r="F10" s="15"/>
      <c r="G10" s="16"/>
      <c r="H10" s="9"/>
      <c r="I10" s="9"/>
      <c r="J10" s="10"/>
      <c r="K10" s="10"/>
      <c r="L10" s="10"/>
      <c r="M10" s="21"/>
      <c r="N10" s="39"/>
    </row>
    <row r="11" spans="1:14" ht="15.75" thickBot="1" x14ac:dyDescent="0.3">
      <c r="A11" s="1"/>
      <c r="B11" s="1"/>
      <c r="C11" s="2"/>
      <c r="D11" s="122" t="s">
        <v>11</v>
      </c>
      <c r="E11" s="123"/>
      <c r="F11" s="124"/>
      <c r="G11" s="17"/>
      <c r="H11" s="18"/>
      <c r="I11" s="6"/>
      <c r="J11" s="6"/>
      <c r="K11" s="6"/>
      <c r="L11" s="6"/>
      <c r="M11" s="1"/>
    </row>
    <row r="13" spans="1:14" x14ac:dyDescent="0.25">
      <c r="B13" s="125" t="s">
        <v>135</v>
      </c>
      <c r="C13" s="125"/>
      <c r="D13" s="125"/>
      <c r="E13" s="125"/>
      <c r="F13" s="125"/>
      <c r="G13" s="125"/>
      <c r="H13" s="125"/>
      <c r="I13" s="125"/>
      <c r="J13" s="125"/>
      <c r="K13" s="125"/>
      <c r="L13" s="125"/>
      <c r="M13" s="125"/>
    </row>
    <row r="14" spans="1:14" x14ac:dyDescent="0.25">
      <c r="B14" s="125"/>
      <c r="C14" s="125"/>
      <c r="D14" s="125"/>
      <c r="E14" s="125"/>
      <c r="F14" s="125"/>
      <c r="G14" s="125"/>
      <c r="H14" s="125"/>
      <c r="I14" s="125"/>
      <c r="J14" s="125"/>
      <c r="K14" s="125"/>
      <c r="L14" s="125"/>
      <c r="M14" s="125"/>
    </row>
    <row r="17" spans="2:2" x14ac:dyDescent="0.25">
      <c r="B17" s="34" t="s">
        <v>123</v>
      </c>
    </row>
  </sheetData>
  <mergeCells count="4">
    <mergeCell ref="A2:D2"/>
    <mergeCell ref="B5:C5"/>
    <mergeCell ref="D11:F11"/>
    <mergeCell ref="B13:M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zoomScale="80" zoomScaleNormal="80" workbookViewId="0">
      <selection activeCell="B4" sqref="B4:C4"/>
    </sheetView>
  </sheetViews>
  <sheetFormatPr defaultRowHeight="15" x14ac:dyDescent="0.25"/>
  <cols>
    <col min="1" max="1" width="5.5703125" customWidth="1"/>
    <col min="2" max="2" width="43.7109375" customWidth="1"/>
    <col min="4" max="4" width="11.42578125" customWidth="1"/>
    <col min="6" max="6" width="10" customWidth="1"/>
    <col min="7" max="7" width="11.7109375" customWidth="1"/>
    <col min="8" max="8" width="19.5703125" customWidth="1"/>
    <col min="9" max="9" width="19.7109375" customWidth="1"/>
    <col min="10" max="10" width="21.140625" customWidth="1"/>
    <col min="11" max="11" width="14.140625" customWidth="1"/>
    <col min="12" max="13" width="13.5703125" customWidth="1"/>
    <col min="14" max="14" width="17" customWidth="1"/>
  </cols>
  <sheetData>
    <row r="1" spans="1:14" ht="15.75" x14ac:dyDescent="0.25">
      <c r="A1" s="120" t="s">
        <v>13</v>
      </c>
      <c r="B1" s="120"/>
      <c r="C1" s="120"/>
      <c r="D1" s="120"/>
    </row>
    <row r="3" spans="1:14" x14ac:dyDescent="0.25">
      <c r="A3" s="19" t="s">
        <v>212</v>
      </c>
      <c r="B3" s="11"/>
      <c r="C3" s="11"/>
      <c r="D3" s="11"/>
      <c r="E3" s="11"/>
      <c r="K3" s="7" t="s">
        <v>26</v>
      </c>
    </row>
    <row r="4" spans="1:14" x14ac:dyDescent="0.25">
      <c r="A4" s="1"/>
      <c r="B4" s="121"/>
      <c r="C4" s="121"/>
      <c r="D4" s="2"/>
      <c r="E4" s="3"/>
      <c r="F4" s="5"/>
      <c r="G4" s="5"/>
      <c r="H4" s="5"/>
      <c r="I4" s="6"/>
      <c r="J4" s="6"/>
      <c r="K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157.5" thickBot="1" x14ac:dyDescent="0.3">
      <c r="A7" s="42">
        <v>1</v>
      </c>
      <c r="B7" s="43" t="s">
        <v>211</v>
      </c>
      <c r="C7" s="71" t="s">
        <v>71</v>
      </c>
      <c r="D7" s="72">
        <v>15</v>
      </c>
      <c r="E7" s="45"/>
      <c r="F7" s="73"/>
      <c r="G7" s="74"/>
      <c r="H7" s="48"/>
      <c r="I7" s="48"/>
      <c r="J7" s="49"/>
      <c r="K7" s="49"/>
      <c r="L7" s="49"/>
      <c r="M7" s="42"/>
      <c r="N7" s="50"/>
    </row>
    <row r="8" spans="1:14" ht="33.75" customHeight="1" thickBot="1" x14ac:dyDescent="0.3">
      <c r="A8" s="1"/>
      <c r="B8" s="1"/>
      <c r="C8" s="2"/>
      <c r="D8" s="122" t="s">
        <v>11</v>
      </c>
      <c r="E8" s="123"/>
      <c r="F8" s="124"/>
      <c r="G8" s="17"/>
      <c r="H8" s="18"/>
      <c r="I8" s="6"/>
      <c r="J8" s="6"/>
      <c r="K8" s="6"/>
      <c r="L8" s="6"/>
      <c r="M8" s="1"/>
    </row>
    <row r="10" spans="1:14" x14ac:dyDescent="0.25">
      <c r="B10" s="125" t="s">
        <v>136</v>
      </c>
      <c r="C10" s="125"/>
      <c r="D10" s="125"/>
      <c r="E10" s="125"/>
      <c r="F10" s="125"/>
      <c r="G10" s="125"/>
      <c r="H10" s="125"/>
      <c r="I10" s="125"/>
      <c r="J10" s="125"/>
      <c r="K10" s="125"/>
      <c r="L10" s="125"/>
      <c r="M10" s="125"/>
    </row>
    <row r="11" spans="1:14" x14ac:dyDescent="0.25">
      <c r="B11" s="125"/>
      <c r="C11" s="125"/>
      <c r="D11" s="125"/>
      <c r="E11" s="125"/>
      <c r="F11" s="125"/>
      <c r="G11" s="125"/>
      <c r="H11" s="125"/>
      <c r="I11" s="125"/>
      <c r="J11" s="125"/>
      <c r="K11" s="125"/>
      <c r="L11" s="125"/>
      <c r="M11" s="125"/>
    </row>
    <row r="14" spans="1:14" x14ac:dyDescent="0.25">
      <c r="B14" s="34" t="s">
        <v>123</v>
      </c>
    </row>
  </sheetData>
  <mergeCells count="4">
    <mergeCell ref="A1:D1"/>
    <mergeCell ref="B4:C4"/>
    <mergeCell ref="D8:F8"/>
    <mergeCell ref="B10:M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4"/>
  <sheetViews>
    <sheetView zoomScale="80" zoomScaleNormal="80" workbookViewId="0">
      <selection activeCell="B4" sqref="B4:C4"/>
    </sheetView>
  </sheetViews>
  <sheetFormatPr defaultRowHeight="15" x14ac:dyDescent="0.25"/>
  <cols>
    <col min="1" max="1" width="5.5703125" customWidth="1"/>
    <col min="2" max="2" width="43.7109375" customWidth="1"/>
    <col min="4" max="4" width="11.42578125" customWidth="1"/>
    <col min="6" max="6" width="10" customWidth="1"/>
    <col min="7" max="7" width="11.7109375" customWidth="1"/>
    <col min="8" max="8" width="19.5703125" customWidth="1"/>
    <col min="9" max="9" width="19.7109375" customWidth="1"/>
    <col min="10" max="10" width="21.42578125" customWidth="1"/>
    <col min="11" max="11" width="14.140625" customWidth="1"/>
    <col min="12" max="12" width="14.5703125" customWidth="1"/>
    <col min="13" max="13" width="13.5703125" customWidth="1"/>
    <col min="14" max="14" width="21" customWidth="1"/>
  </cols>
  <sheetData>
    <row r="1" spans="1:14" ht="15.75" x14ac:dyDescent="0.25">
      <c r="A1" s="120" t="s">
        <v>13</v>
      </c>
      <c r="B1" s="120"/>
      <c r="C1" s="120"/>
      <c r="D1" s="120"/>
    </row>
    <row r="3" spans="1:14" x14ac:dyDescent="0.25">
      <c r="A3" s="19" t="s">
        <v>213</v>
      </c>
      <c r="B3" s="11"/>
      <c r="C3" s="11"/>
      <c r="D3" s="11"/>
      <c r="E3" s="11"/>
      <c r="K3" s="7" t="s">
        <v>27</v>
      </c>
    </row>
    <row r="4" spans="1:14" x14ac:dyDescent="0.25">
      <c r="A4" s="1"/>
      <c r="B4" s="121"/>
      <c r="C4" s="121"/>
      <c r="D4" s="2"/>
      <c r="E4" s="3"/>
      <c r="F4" s="5"/>
      <c r="G4" s="5"/>
      <c r="H4" s="5"/>
      <c r="I4" s="6"/>
      <c r="J4" s="6"/>
      <c r="K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214.5" thickBot="1" x14ac:dyDescent="0.3">
      <c r="A7" s="42">
        <v>1</v>
      </c>
      <c r="B7" s="43" t="s">
        <v>214</v>
      </c>
      <c r="C7" s="71" t="s">
        <v>71</v>
      </c>
      <c r="D7" s="72">
        <v>15</v>
      </c>
      <c r="E7" s="45"/>
      <c r="F7" s="73"/>
      <c r="G7" s="74"/>
      <c r="H7" s="48"/>
      <c r="I7" s="48"/>
      <c r="J7" s="49"/>
      <c r="K7" s="49"/>
      <c r="L7" s="49"/>
      <c r="M7" s="42"/>
      <c r="N7" s="50"/>
    </row>
    <row r="8" spans="1:14" ht="15.75" thickBot="1" x14ac:dyDescent="0.3">
      <c r="A8" s="1"/>
      <c r="B8" s="1"/>
      <c r="C8" s="2"/>
      <c r="D8" s="126" t="s">
        <v>11</v>
      </c>
      <c r="E8" s="127"/>
      <c r="F8" s="128"/>
      <c r="G8" s="17"/>
      <c r="H8" s="18"/>
      <c r="I8" s="6"/>
      <c r="J8" s="6"/>
      <c r="K8" s="6"/>
      <c r="L8" s="6"/>
      <c r="M8" s="1"/>
    </row>
    <row r="10" spans="1:14" x14ac:dyDescent="0.25">
      <c r="B10" s="125" t="s">
        <v>137</v>
      </c>
      <c r="C10" s="125"/>
      <c r="D10" s="125"/>
      <c r="E10" s="125"/>
      <c r="F10" s="125"/>
      <c r="G10" s="125"/>
      <c r="H10" s="125"/>
      <c r="I10" s="125"/>
      <c r="J10" s="125"/>
      <c r="K10" s="125"/>
      <c r="L10" s="125"/>
      <c r="M10" s="125"/>
    </row>
    <row r="11" spans="1:14" x14ac:dyDescent="0.25">
      <c r="B11" s="125"/>
      <c r="C11" s="125"/>
      <c r="D11" s="125"/>
      <c r="E11" s="125"/>
      <c r="F11" s="125"/>
      <c r="G11" s="125"/>
      <c r="H11" s="125"/>
      <c r="I11" s="125"/>
      <c r="J11" s="125"/>
      <c r="K11" s="125"/>
      <c r="L11" s="125"/>
      <c r="M11" s="125"/>
    </row>
    <row r="14" spans="1:14" x14ac:dyDescent="0.25">
      <c r="B14" s="34" t="s">
        <v>123</v>
      </c>
    </row>
  </sheetData>
  <mergeCells count="4">
    <mergeCell ref="A1:D1"/>
    <mergeCell ref="B4:C4"/>
    <mergeCell ref="D8:F8"/>
    <mergeCell ref="B10:M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7"/>
  <sheetViews>
    <sheetView zoomScale="80" zoomScaleNormal="80" workbookViewId="0">
      <selection activeCell="I5" sqref="H5:I5"/>
    </sheetView>
  </sheetViews>
  <sheetFormatPr defaultRowHeight="15" x14ac:dyDescent="0.25"/>
  <cols>
    <col min="1" max="1" width="5.5703125" customWidth="1"/>
    <col min="2" max="2" width="43.7109375" customWidth="1"/>
    <col min="4" max="4" width="11.42578125" customWidth="1"/>
    <col min="6" max="6" width="10" customWidth="1"/>
    <col min="7" max="7" width="11.7109375" customWidth="1"/>
    <col min="8" max="8" width="19.5703125" customWidth="1"/>
    <col min="9" max="9" width="19.7109375" customWidth="1"/>
    <col min="10" max="10" width="20.28515625" customWidth="1"/>
    <col min="11" max="12" width="14.140625" customWidth="1"/>
    <col min="13" max="13" width="13.5703125" customWidth="1"/>
    <col min="14" max="14" width="17" customWidth="1"/>
  </cols>
  <sheetData>
    <row r="1" spans="1:14" ht="15.75" x14ac:dyDescent="0.25">
      <c r="A1" s="120" t="s">
        <v>13</v>
      </c>
      <c r="B1" s="120"/>
      <c r="C1" s="120"/>
      <c r="D1" s="120"/>
    </row>
    <row r="3" spans="1:14" x14ac:dyDescent="0.25">
      <c r="A3" s="19" t="s">
        <v>215</v>
      </c>
      <c r="B3" s="11"/>
      <c r="C3" s="11"/>
      <c r="D3" s="11"/>
      <c r="E3" s="11"/>
      <c r="K3" s="7" t="s">
        <v>28</v>
      </c>
    </row>
    <row r="4" spans="1:14" x14ac:dyDescent="0.25">
      <c r="A4" s="1"/>
      <c r="B4" s="121"/>
      <c r="C4" s="121"/>
      <c r="D4" s="2"/>
      <c r="E4" s="3"/>
      <c r="F4" s="5"/>
      <c r="G4" s="5"/>
      <c r="H4" s="5"/>
      <c r="I4" s="6"/>
      <c r="J4" s="6"/>
      <c r="K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128.25" x14ac:dyDescent="0.25">
      <c r="A7" s="42">
        <v>1</v>
      </c>
      <c r="B7" s="43" t="s">
        <v>216</v>
      </c>
      <c r="C7" s="71" t="s">
        <v>71</v>
      </c>
      <c r="D7" s="72">
        <v>7</v>
      </c>
      <c r="E7" s="45"/>
      <c r="F7" s="73"/>
      <c r="G7" s="74"/>
      <c r="H7" s="48"/>
      <c r="I7" s="48"/>
      <c r="J7" s="49"/>
      <c r="K7" s="49"/>
      <c r="L7" s="49"/>
      <c r="M7" s="42"/>
      <c r="N7" s="50"/>
    </row>
    <row r="8" spans="1:14" ht="213.75" x14ac:dyDescent="0.25">
      <c r="A8" s="21">
        <v>2</v>
      </c>
      <c r="B8" s="35" t="s">
        <v>217</v>
      </c>
      <c r="C8" s="25" t="s">
        <v>71</v>
      </c>
      <c r="D8" s="33">
        <v>70</v>
      </c>
      <c r="E8" s="33"/>
      <c r="F8" s="15"/>
      <c r="G8" s="16"/>
      <c r="H8" s="9"/>
      <c r="I8" s="9"/>
      <c r="J8" s="10"/>
      <c r="K8" s="10"/>
      <c r="L8" s="10"/>
      <c r="M8" s="21"/>
      <c r="N8" s="39"/>
    </row>
    <row r="9" spans="1:14" ht="256.5" x14ac:dyDescent="0.25">
      <c r="A9" s="21">
        <v>3</v>
      </c>
      <c r="B9" s="35" t="s">
        <v>218</v>
      </c>
      <c r="C9" s="25" t="s">
        <v>71</v>
      </c>
      <c r="D9" s="33">
        <v>10</v>
      </c>
      <c r="E9" s="33"/>
      <c r="F9" s="15"/>
      <c r="G9" s="16"/>
      <c r="H9" s="9"/>
      <c r="I9" s="9"/>
      <c r="J9" s="10"/>
      <c r="K9" s="10"/>
      <c r="L9" s="10"/>
      <c r="M9" s="21"/>
      <c r="N9" s="39"/>
    </row>
    <row r="10" spans="1:14" ht="157.5" thickBot="1" x14ac:dyDescent="0.3">
      <c r="A10" s="21">
        <v>4</v>
      </c>
      <c r="B10" s="35" t="s">
        <v>219</v>
      </c>
      <c r="C10" s="25" t="s">
        <v>71</v>
      </c>
      <c r="D10" s="33">
        <v>3</v>
      </c>
      <c r="E10" s="33"/>
      <c r="F10" s="15"/>
      <c r="G10" s="16"/>
      <c r="H10" s="9"/>
      <c r="I10" s="9"/>
      <c r="J10" s="10"/>
      <c r="K10" s="10"/>
      <c r="L10" s="10"/>
      <c r="M10" s="21"/>
      <c r="N10" s="39"/>
    </row>
    <row r="11" spans="1:14" ht="15.75" thickBot="1" x14ac:dyDescent="0.3">
      <c r="A11" s="1"/>
      <c r="B11" s="1"/>
      <c r="C11" s="2"/>
      <c r="D11" s="122" t="s">
        <v>11</v>
      </c>
      <c r="E11" s="123"/>
      <c r="F11" s="124"/>
      <c r="G11" s="17"/>
      <c r="H11" s="18"/>
      <c r="I11" s="6"/>
      <c r="J11" s="6"/>
      <c r="K11" s="6"/>
      <c r="L11" s="6"/>
      <c r="M11" s="1"/>
    </row>
    <row r="13" spans="1:14" x14ac:dyDescent="0.25">
      <c r="B13" s="125" t="s">
        <v>138</v>
      </c>
      <c r="C13" s="125"/>
      <c r="D13" s="125"/>
      <c r="E13" s="125"/>
      <c r="F13" s="125"/>
      <c r="G13" s="125"/>
      <c r="H13" s="125"/>
      <c r="I13" s="125"/>
      <c r="J13" s="125"/>
      <c r="K13" s="125"/>
      <c r="L13" s="125"/>
      <c r="M13" s="125"/>
    </row>
    <row r="14" spans="1:14" x14ac:dyDescent="0.25">
      <c r="B14" s="125"/>
      <c r="C14" s="125"/>
      <c r="D14" s="125"/>
      <c r="E14" s="125"/>
      <c r="F14" s="125"/>
      <c r="G14" s="125"/>
      <c r="H14" s="125"/>
      <c r="I14" s="125"/>
      <c r="J14" s="125"/>
      <c r="K14" s="125"/>
      <c r="L14" s="125"/>
      <c r="M14" s="125"/>
    </row>
    <row r="17" spans="2:2" x14ac:dyDescent="0.25">
      <c r="B17" s="34" t="s">
        <v>123</v>
      </c>
    </row>
  </sheetData>
  <mergeCells count="4">
    <mergeCell ref="A1:D1"/>
    <mergeCell ref="B4:C4"/>
    <mergeCell ref="D11:F11"/>
    <mergeCell ref="B13:M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4"/>
  <sheetViews>
    <sheetView zoomScale="70" zoomScaleNormal="70" workbookViewId="0">
      <selection activeCell="B4" sqref="B4:C4"/>
    </sheetView>
  </sheetViews>
  <sheetFormatPr defaultRowHeight="15" x14ac:dyDescent="0.25"/>
  <cols>
    <col min="1" max="1" width="5.5703125" customWidth="1"/>
    <col min="2" max="2" width="52.28515625" customWidth="1"/>
    <col min="4" max="4" width="11.42578125" customWidth="1"/>
    <col min="7" max="7" width="10" customWidth="1"/>
    <col min="8" max="8" width="19.5703125" customWidth="1"/>
    <col min="9" max="9" width="19.7109375" customWidth="1"/>
    <col min="10" max="10" width="22.42578125" customWidth="1"/>
    <col min="11" max="11" width="13.140625" customWidth="1"/>
    <col min="12" max="12" width="14.140625" customWidth="1"/>
    <col min="13" max="13" width="13.5703125" customWidth="1"/>
    <col min="14" max="14" width="20.7109375" customWidth="1"/>
  </cols>
  <sheetData>
    <row r="1" spans="1:14" ht="15.75" x14ac:dyDescent="0.25">
      <c r="A1" s="120" t="s">
        <v>13</v>
      </c>
      <c r="B1" s="120"/>
      <c r="C1" s="120"/>
      <c r="D1" s="120"/>
    </row>
    <row r="3" spans="1:14" x14ac:dyDescent="0.25">
      <c r="A3" s="19" t="s">
        <v>220</v>
      </c>
      <c r="B3" s="11"/>
      <c r="C3" s="11"/>
      <c r="D3" s="11"/>
      <c r="E3" s="11"/>
      <c r="L3" s="7" t="s">
        <v>29</v>
      </c>
    </row>
    <row r="4" spans="1:14" x14ac:dyDescent="0.25">
      <c r="A4" s="1"/>
      <c r="B4" s="121"/>
      <c r="C4" s="121"/>
      <c r="D4" s="2"/>
      <c r="E4" s="3"/>
      <c r="F4" s="4"/>
      <c r="G4" s="5"/>
      <c r="H4" s="5"/>
      <c r="I4" s="5"/>
      <c r="J4" s="6"/>
      <c r="K4" s="6"/>
      <c r="L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100.5" thickBot="1" x14ac:dyDescent="0.3">
      <c r="A7" s="42">
        <v>1</v>
      </c>
      <c r="B7" s="43" t="s">
        <v>221</v>
      </c>
      <c r="C7" s="70" t="s">
        <v>71</v>
      </c>
      <c r="D7" s="45">
        <v>300</v>
      </c>
      <c r="E7" s="46"/>
      <c r="F7" s="47"/>
      <c r="G7" s="48"/>
      <c r="H7" s="48"/>
      <c r="I7" s="48"/>
      <c r="J7" s="49"/>
      <c r="K7" s="49"/>
      <c r="L7" s="49"/>
      <c r="M7" s="42"/>
      <c r="N7" s="50"/>
    </row>
    <row r="8" spans="1:14" ht="15.75" thickBot="1" x14ac:dyDescent="0.3">
      <c r="A8" s="1"/>
      <c r="B8" s="1"/>
      <c r="C8" s="2"/>
      <c r="D8" s="122" t="s">
        <v>11</v>
      </c>
      <c r="E8" s="123"/>
      <c r="F8" s="123"/>
      <c r="G8" s="124"/>
      <c r="H8" s="17"/>
      <c r="I8" s="18"/>
      <c r="J8" s="6"/>
      <c r="K8" s="6"/>
      <c r="L8" s="6"/>
      <c r="M8" s="1"/>
    </row>
    <row r="10" spans="1:14" x14ac:dyDescent="0.25">
      <c r="B10" s="125" t="s">
        <v>139</v>
      </c>
      <c r="C10" s="125"/>
      <c r="D10" s="125"/>
      <c r="E10" s="125"/>
      <c r="F10" s="125"/>
      <c r="G10" s="125"/>
      <c r="H10" s="125"/>
      <c r="I10" s="125"/>
      <c r="J10" s="125"/>
      <c r="K10" s="125"/>
      <c r="L10" s="125"/>
      <c r="M10" s="125"/>
    </row>
    <row r="11" spans="1:14" x14ac:dyDescent="0.25">
      <c r="B11" s="125"/>
      <c r="C11" s="125"/>
      <c r="D11" s="125"/>
      <c r="E11" s="125"/>
      <c r="F11" s="125"/>
      <c r="G11" s="125"/>
      <c r="H11" s="125"/>
      <c r="I11" s="125"/>
      <c r="J11" s="125"/>
      <c r="K11" s="125"/>
      <c r="L11" s="125"/>
      <c r="M11" s="125"/>
    </row>
    <row r="14" spans="1:14" x14ac:dyDescent="0.25">
      <c r="B14" s="34" t="s">
        <v>123</v>
      </c>
    </row>
  </sheetData>
  <mergeCells count="4">
    <mergeCell ref="A1:D1"/>
    <mergeCell ref="B4:C4"/>
    <mergeCell ref="D8:G8"/>
    <mergeCell ref="B10:M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16"/>
  <sheetViews>
    <sheetView zoomScale="80" zoomScaleNormal="80" workbookViewId="0">
      <selection activeCell="B5" sqref="B5:C5"/>
    </sheetView>
  </sheetViews>
  <sheetFormatPr defaultRowHeight="15" x14ac:dyDescent="0.25"/>
  <cols>
    <col min="1" max="1" width="5.5703125" customWidth="1"/>
    <col min="2" max="2" width="46.85546875" customWidth="1"/>
    <col min="4" max="4" width="11.42578125" customWidth="1"/>
    <col min="7" max="7" width="10" customWidth="1"/>
    <col min="8" max="8" width="19.5703125" customWidth="1"/>
    <col min="9" max="9" width="19.7109375" customWidth="1"/>
    <col min="10" max="10" width="20.140625" customWidth="1"/>
    <col min="11" max="11" width="13.140625" customWidth="1"/>
    <col min="12" max="12" width="14.140625" customWidth="1"/>
    <col min="13" max="13" width="13.5703125" customWidth="1"/>
    <col min="14" max="14" width="18.140625" customWidth="1"/>
  </cols>
  <sheetData>
    <row r="2" spans="1:14" ht="15.75" x14ac:dyDescent="0.25">
      <c r="A2" s="120" t="s">
        <v>13</v>
      </c>
      <c r="B2" s="120"/>
      <c r="C2" s="120"/>
      <c r="D2" s="120"/>
    </row>
    <row r="4" spans="1:14" x14ac:dyDescent="0.25">
      <c r="A4" s="19" t="s">
        <v>222</v>
      </c>
      <c r="B4" s="11"/>
      <c r="C4" s="11"/>
      <c r="D4" s="11"/>
      <c r="E4" s="11"/>
      <c r="L4" s="7" t="s">
        <v>30</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53" customHeight="1" x14ac:dyDescent="0.25">
      <c r="A8" s="42">
        <v>1</v>
      </c>
      <c r="B8" s="43" t="s">
        <v>223</v>
      </c>
      <c r="C8" s="65" t="s">
        <v>25</v>
      </c>
      <c r="D8" s="45">
        <v>140</v>
      </c>
      <c r="E8" s="46"/>
      <c r="F8" s="47"/>
      <c r="G8" s="48"/>
      <c r="H8" s="48"/>
      <c r="I8" s="48"/>
      <c r="J8" s="49"/>
      <c r="K8" s="49"/>
      <c r="L8" s="49"/>
      <c r="M8" s="42"/>
      <c r="N8" s="50"/>
    </row>
    <row r="9" spans="1:14" ht="114.75" thickBot="1" x14ac:dyDescent="0.3">
      <c r="A9" s="21">
        <v>2</v>
      </c>
      <c r="B9" s="35" t="s">
        <v>224</v>
      </c>
      <c r="C9" s="28" t="s">
        <v>25</v>
      </c>
      <c r="D9" s="32">
        <v>1250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c r="M10" s="1"/>
    </row>
    <row r="12" spans="1:14" x14ac:dyDescent="0.25">
      <c r="B12" s="125" t="s">
        <v>140</v>
      </c>
      <c r="C12" s="125"/>
      <c r="D12" s="125"/>
      <c r="E12" s="125"/>
      <c r="F12" s="125"/>
      <c r="G12" s="125"/>
      <c r="H12" s="125"/>
      <c r="I12" s="125"/>
      <c r="J12" s="125"/>
      <c r="K12" s="125"/>
      <c r="L12" s="125"/>
      <c r="M12" s="125"/>
    </row>
    <row r="13" spans="1:14" x14ac:dyDescent="0.25">
      <c r="B13" s="125"/>
      <c r="C13" s="125"/>
      <c r="D13" s="125"/>
      <c r="E13" s="125"/>
      <c r="F13" s="125"/>
      <c r="G13" s="125"/>
      <c r="H13" s="125"/>
      <c r="I13" s="125"/>
      <c r="J13" s="125"/>
      <c r="K13" s="125"/>
      <c r="L13" s="125"/>
      <c r="M13" s="125"/>
    </row>
    <row r="16" spans="1:14" x14ac:dyDescent="0.25">
      <c r="B16" s="34" t="s">
        <v>123</v>
      </c>
    </row>
  </sheetData>
  <mergeCells count="4">
    <mergeCell ref="A2:D2"/>
    <mergeCell ref="B5:C5"/>
    <mergeCell ref="D10:G10"/>
    <mergeCell ref="B12:M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4"/>
  <sheetViews>
    <sheetView zoomScale="80" zoomScaleNormal="80" workbookViewId="0">
      <selection activeCell="B4" sqref="B4:C4"/>
    </sheetView>
  </sheetViews>
  <sheetFormatPr defaultRowHeight="15" x14ac:dyDescent="0.25"/>
  <cols>
    <col min="1" max="1" width="5.5703125" customWidth="1"/>
    <col min="2" max="2" width="43.7109375" customWidth="1"/>
    <col min="4" max="4" width="11.42578125" customWidth="1"/>
    <col min="7" max="7" width="10" customWidth="1"/>
    <col min="8" max="8" width="19.5703125" customWidth="1"/>
    <col min="9" max="10" width="19.7109375" customWidth="1"/>
    <col min="11" max="11" width="13.140625" customWidth="1"/>
    <col min="12" max="12" width="14.140625" customWidth="1"/>
    <col min="13" max="13" width="13.5703125" customWidth="1"/>
    <col min="14" max="14" width="19.28515625" customWidth="1"/>
  </cols>
  <sheetData>
    <row r="1" spans="1:14" ht="15.75" x14ac:dyDescent="0.25">
      <c r="A1" s="120" t="s">
        <v>13</v>
      </c>
      <c r="B1" s="120"/>
      <c r="C1" s="120"/>
      <c r="D1" s="120"/>
    </row>
    <row r="3" spans="1:14" x14ac:dyDescent="0.25">
      <c r="A3" s="19" t="s">
        <v>225</v>
      </c>
      <c r="B3" s="11"/>
      <c r="C3" s="11"/>
      <c r="D3" s="11"/>
      <c r="E3" s="11"/>
      <c r="L3" s="7" t="s">
        <v>31</v>
      </c>
    </row>
    <row r="4" spans="1:14" x14ac:dyDescent="0.25">
      <c r="A4" s="1"/>
      <c r="B4" s="121"/>
      <c r="C4" s="121"/>
      <c r="D4" s="2"/>
      <c r="E4" s="3"/>
      <c r="F4" s="4"/>
      <c r="G4" s="5"/>
      <c r="H4" s="5"/>
      <c r="I4" s="5"/>
      <c r="J4" s="6"/>
      <c r="K4" s="6"/>
      <c r="L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114.75" thickBot="1" x14ac:dyDescent="0.3">
      <c r="A7" s="42">
        <v>1</v>
      </c>
      <c r="B7" s="43" t="s">
        <v>226</v>
      </c>
      <c r="C7" s="65" t="s">
        <v>25</v>
      </c>
      <c r="D7" s="45">
        <v>60</v>
      </c>
      <c r="E7" s="46"/>
      <c r="F7" s="47"/>
      <c r="G7" s="48"/>
      <c r="H7" s="48"/>
      <c r="I7" s="48"/>
      <c r="J7" s="49"/>
      <c r="K7" s="49"/>
      <c r="L7" s="49"/>
      <c r="M7" s="42"/>
      <c r="N7" s="50"/>
    </row>
    <row r="8" spans="1:14" ht="15.75" thickBot="1" x14ac:dyDescent="0.3">
      <c r="A8" s="1"/>
      <c r="B8" s="1"/>
      <c r="C8" s="2"/>
      <c r="D8" s="122" t="s">
        <v>11</v>
      </c>
      <c r="E8" s="123"/>
      <c r="F8" s="123"/>
      <c r="G8" s="124"/>
      <c r="H8" s="17"/>
      <c r="I8" s="18"/>
      <c r="J8" s="6"/>
      <c r="K8" s="6"/>
      <c r="L8" s="6"/>
    </row>
    <row r="10" spans="1:14" x14ac:dyDescent="0.25">
      <c r="B10" s="125" t="s">
        <v>141</v>
      </c>
      <c r="C10" s="125"/>
      <c r="D10" s="125"/>
      <c r="E10" s="125"/>
      <c r="F10" s="125"/>
      <c r="G10" s="125"/>
      <c r="H10" s="125"/>
      <c r="I10" s="125"/>
      <c r="J10" s="125"/>
      <c r="K10" s="125"/>
      <c r="L10" s="125"/>
    </row>
    <row r="11" spans="1:14" x14ac:dyDescent="0.25">
      <c r="B11" s="125"/>
      <c r="C11" s="125"/>
      <c r="D11" s="125"/>
      <c r="E11" s="125"/>
      <c r="F11" s="125"/>
      <c r="G11" s="125"/>
      <c r="H11" s="125"/>
      <c r="I11" s="125"/>
      <c r="J11" s="125"/>
      <c r="K11" s="125"/>
      <c r="L11" s="125"/>
    </row>
    <row r="14" spans="1:14" x14ac:dyDescent="0.25">
      <c r="B14" s="34" t="s">
        <v>123</v>
      </c>
    </row>
  </sheetData>
  <mergeCells count="4">
    <mergeCell ref="A1:D1"/>
    <mergeCell ref="B4:C4"/>
    <mergeCell ref="D8:G8"/>
    <mergeCell ref="B10:L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N20"/>
  <sheetViews>
    <sheetView zoomScale="80" zoomScaleNormal="80" workbookViewId="0">
      <selection activeCell="B5" sqref="B5:C5"/>
    </sheetView>
  </sheetViews>
  <sheetFormatPr defaultRowHeight="15" x14ac:dyDescent="0.25"/>
  <cols>
    <col min="1" max="1" width="5.5703125" customWidth="1"/>
    <col min="2" max="2" width="44.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9.42578125" customWidth="1"/>
  </cols>
  <sheetData>
    <row r="2" spans="1:14" ht="15.75" x14ac:dyDescent="0.25">
      <c r="A2" s="120" t="s">
        <v>13</v>
      </c>
      <c r="B2" s="120"/>
      <c r="C2" s="120"/>
      <c r="D2" s="120"/>
    </row>
    <row r="4" spans="1:14" x14ac:dyDescent="0.25">
      <c r="A4" s="19" t="s">
        <v>233</v>
      </c>
      <c r="B4" s="11"/>
      <c r="C4" s="11"/>
      <c r="D4" s="11"/>
      <c r="E4" s="11"/>
      <c r="L4" s="7" t="s">
        <v>32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56.75" x14ac:dyDescent="0.25">
      <c r="A8" s="42">
        <v>1</v>
      </c>
      <c r="B8" s="43" t="s">
        <v>227</v>
      </c>
      <c r="C8" s="65" t="s">
        <v>25</v>
      </c>
      <c r="D8" s="45">
        <v>80</v>
      </c>
      <c r="E8" s="46"/>
      <c r="F8" s="47"/>
      <c r="G8" s="48"/>
      <c r="H8" s="48"/>
      <c r="I8" s="48"/>
      <c r="J8" s="49"/>
      <c r="K8" s="49"/>
      <c r="L8" s="49"/>
      <c r="M8" s="42"/>
      <c r="N8" s="50"/>
    </row>
    <row r="9" spans="1:14" ht="156.75" x14ac:dyDescent="0.25">
      <c r="A9" s="21">
        <v>2</v>
      </c>
      <c r="B9" s="35" t="s">
        <v>228</v>
      </c>
      <c r="C9" s="28" t="s">
        <v>25</v>
      </c>
      <c r="D9" s="32">
        <v>40</v>
      </c>
      <c r="E9" s="22"/>
      <c r="F9" s="8"/>
      <c r="G9" s="9"/>
      <c r="H9" s="9"/>
      <c r="I9" s="9"/>
      <c r="J9" s="10"/>
      <c r="K9" s="10"/>
      <c r="L9" s="10"/>
      <c r="M9" s="21"/>
      <c r="N9" s="39"/>
    </row>
    <row r="10" spans="1:14" ht="57" x14ac:dyDescent="0.25">
      <c r="A10" s="21">
        <v>3</v>
      </c>
      <c r="B10" s="35" t="s">
        <v>229</v>
      </c>
      <c r="C10" s="28" t="s">
        <v>25</v>
      </c>
      <c r="D10" s="32">
        <v>10</v>
      </c>
      <c r="E10" s="22"/>
      <c r="F10" s="8"/>
      <c r="G10" s="9"/>
      <c r="H10" s="9"/>
      <c r="I10" s="9"/>
      <c r="J10" s="10"/>
      <c r="K10" s="10"/>
      <c r="L10" s="10"/>
      <c r="M10" s="21"/>
      <c r="N10" s="39"/>
    </row>
    <row r="11" spans="1:14" ht="57" x14ac:dyDescent="0.25">
      <c r="A11" s="21">
        <v>4</v>
      </c>
      <c r="B11" s="35" t="s">
        <v>230</v>
      </c>
      <c r="C11" s="28" t="s">
        <v>25</v>
      </c>
      <c r="D11" s="32">
        <v>4</v>
      </c>
      <c r="E11" s="22"/>
      <c r="F11" s="8"/>
      <c r="G11" s="9"/>
      <c r="H11" s="9"/>
      <c r="I11" s="9"/>
      <c r="J11" s="10"/>
      <c r="K11" s="10"/>
      <c r="L11" s="10"/>
      <c r="M11" s="21"/>
      <c r="N11" s="39"/>
    </row>
    <row r="12" spans="1:14" ht="57" x14ac:dyDescent="0.25">
      <c r="A12" s="21">
        <v>5</v>
      </c>
      <c r="B12" s="35" t="s">
        <v>231</v>
      </c>
      <c r="C12" s="28" t="s">
        <v>25</v>
      </c>
      <c r="D12" s="32">
        <v>4</v>
      </c>
      <c r="E12" s="22"/>
      <c r="F12" s="8"/>
      <c r="G12" s="9"/>
      <c r="H12" s="9"/>
      <c r="I12" s="9"/>
      <c r="J12" s="10"/>
      <c r="K12" s="10"/>
      <c r="L12" s="10"/>
      <c r="M12" s="21"/>
      <c r="N12" s="39"/>
    </row>
    <row r="13" spans="1:14" ht="57.75" thickBot="1" x14ac:dyDescent="0.3">
      <c r="A13" s="21">
        <v>6</v>
      </c>
      <c r="B13" s="35" t="s">
        <v>232</v>
      </c>
      <c r="C13" s="28" t="s">
        <v>25</v>
      </c>
      <c r="D13" s="32">
        <v>60</v>
      </c>
      <c r="E13" s="22"/>
      <c r="F13" s="8"/>
      <c r="G13" s="9"/>
      <c r="H13" s="9"/>
      <c r="I13" s="9"/>
      <c r="J13" s="10"/>
      <c r="K13" s="10"/>
      <c r="L13" s="10"/>
      <c r="M13" s="21"/>
      <c r="N13" s="39"/>
    </row>
    <row r="14" spans="1:14" ht="15.75" customHeight="1" thickBot="1" x14ac:dyDescent="0.3">
      <c r="A14" s="1"/>
      <c r="B14" s="1"/>
      <c r="C14" s="2"/>
      <c r="D14" s="122" t="s">
        <v>11</v>
      </c>
      <c r="E14" s="123"/>
      <c r="F14" s="123"/>
      <c r="G14" s="124"/>
      <c r="H14" s="17"/>
      <c r="I14" s="18"/>
      <c r="J14" s="6"/>
      <c r="K14" s="6"/>
      <c r="L14" s="6"/>
    </row>
    <row r="16" spans="1:14" x14ac:dyDescent="0.25">
      <c r="B16" s="125" t="s">
        <v>142</v>
      </c>
      <c r="C16" s="125"/>
      <c r="D16" s="125"/>
      <c r="E16" s="125"/>
      <c r="F16" s="125"/>
      <c r="G16" s="125"/>
      <c r="H16" s="125"/>
      <c r="I16" s="125"/>
      <c r="J16" s="125"/>
      <c r="K16" s="125"/>
      <c r="L16" s="125"/>
    </row>
    <row r="17" spans="2:12" x14ac:dyDescent="0.25">
      <c r="B17" s="125"/>
      <c r="C17" s="125"/>
      <c r="D17" s="125"/>
      <c r="E17" s="125"/>
      <c r="F17" s="125"/>
      <c r="G17" s="125"/>
      <c r="H17" s="125"/>
      <c r="I17" s="125"/>
      <c r="J17" s="125"/>
      <c r="K17" s="125"/>
      <c r="L17" s="125"/>
    </row>
    <row r="20" spans="2:12" x14ac:dyDescent="0.25">
      <c r="B20" s="34" t="s">
        <v>123</v>
      </c>
    </row>
  </sheetData>
  <mergeCells count="4">
    <mergeCell ref="A2:D2"/>
    <mergeCell ref="B5:C5"/>
    <mergeCell ref="D14:G14"/>
    <mergeCell ref="B16:L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5"/>
  <sheetViews>
    <sheetView zoomScale="80" zoomScaleNormal="80" workbookViewId="0">
      <selection activeCell="I6" sqref="H6:I6"/>
    </sheetView>
  </sheetViews>
  <sheetFormatPr defaultRowHeight="15" x14ac:dyDescent="0.25"/>
  <cols>
    <col min="1" max="1" width="5.5703125" customWidth="1"/>
    <col min="2" max="2" width="46" customWidth="1"/>
    <col min="3" max="3" width="12.42578125" customWidth="1"/>
    <col min="4" max="4" width="13.140625" customWidth="1"/>
    <col min="5" max="5" width="11.42578125" customWidth="1"/>
    <col min="7" max="7" width="10" customWidth="1"/>
    <col min="8" max="8" width="19.5703125" customWidth="1"/>
    <col min="9" max="9" width="19.7109375" customWidth="1"/>
    <col min="10" max="10" width="21.140625" customWidth="1"/>
    <col min="11" max="11" width="13.140625" customWidth="1"/>
    <col min="12" max="12" width="15.85546875" customWidth="1"/>
    <col min="13" max="13" width="13.5703125" customWidth="1"/>
    <col min="14" max="14" width="22" customWidth="1"/>
  </cols>
  <sheetData>
    <row r="2" spans="1:14" ht="15.75" x14ac:dyDescent="0.25">
      <c r="A2" s="120" t="s">
        <v>13</v>
      </c>
      <c r="B2" s="120"/>
      <c r="C2" s="120"/>
      <c r="D2" s="120"/>
      <c r="E2" s="29"/>
    </row>
    <row r="4" spans="1:14" x14ac:dyDescent="0.25">
      <c r="A4" s="19" t="s">
        <v>434</v>
      </c>
      <c r="B4" s="11"/>
      <c r="C4" s="11"/>
      <c r="D4" s="11"/>
      <c r="E4" s="11"/>
      <c r="L4" s="7" t="s">
        <v>14</v>
      </c>
    </row>
    <row r="5" spans="1:14" x14ac:dyDescent="0.25">
      <c r="A5" s="1"/>
      <c r="B5" s="121"/>
      <c r="C5" s="121"/>
      <c r="D5" s="2"/>
      <c r="E5" s="2"/>
      <c r="F5" s="4"/>
      <c r="G5" s="5"/>
      <c r="H5" s="5"/>
      <c r="I5" s="5"/>
      <c r="J5" s="6"/>
      <c r="K5" s="6"/>
      <c r="L5" s="6"/>
      <c r="M5" s="1"/>
    </row>
    <row r="6" spans="1:14" ht="45" x14ac:dyDescent="0.25">
      <c r="A6" s="23" t="s">
        <v>1</v>
      </c>
      <c r="B6" s="23" t="s">
        <v>2</v>
      </c>
      <c r="C6" s="23" t="s">
        <v>3</v>
      </c>
      <c r="D6" s="30" t="s">
        <v>69</v>
      </c>
      <c r="E6" s="30"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60">
        <v>5</v>
      </c>
      <c r="F7" s="59">
        <v>6</v>
      </c>
      <c r="G7" s="59">
        <v>7</v>
      </c>
      <c r="H7" s="59">
        <v>8</v>
      </c>
      <c r="I7" s="59">
        <v>9</v>
      </c>
      <c r="J7" s="59">
        <v>10</v>
      </c>
      <c r="K7" s="59">
        <v>11</v>
      </c>
      <c r="L7" s="59">
        <v>12</v>
      </c>
      <c r="M7" s="59">
        <v>13</v>
      </c>
      <c r="N7" s="59">
        <v>14</v>
      </c>
    </row>
    <row r="8" spans="1:14" ht="208.5" customHeight="1" thickBot="1" x14ac:dyDescent="0.3">
      <c r="A8" s="42">
        <v>1</v>
      </c>
      <c r="B8" s="77" t="s">
        <v>178</v>
      </c>
      <c r="C8" s="81" t="s">
        <v>25</v>
      </c>
      <c r="D8" s="82">
        <v>2</v>
      </c>
      <c r="E8" s="83"/>
      <c r="F8" s="47"/>
      <c r="G8" s="48"/>
      <c r="H8" s="48"/>
      <c r="I8" s="48"/>
      <c r="J8" s="49"/>
      <c r="K8" s="49"/>
      <c r="L8" s="49"/>
      <c r="M8" s="42"/>
      <c r="N8" s="50"/>
    </row>
    <row r="9" spans="1:14" ht="15.75" customHeight="1" thickBot="1" x14ac:dyDescent="0.3">
      <c r="A9" s="1"/>
      <c r="B9" s="1"/>
      <c r="C9" s="2"/>
      <c r="D9" s="122" t="s">
        <v>11</v>
      </c>
      <c r="E9" s="123"/>
      <c r="F9" s="123"/>
      <c r="G9" s="124"/>
      <c r="H9" s="17"/>
      <c r="I9" s="18"/>
      <c r="J9" s="6"/>
      <c r="K9" s="6"/>
      <c r="L9" s="6"/>
      <c r="M9" s="1"/>
    </row>
    <row r="11" spans="1:14" x14ac:dyDescent="0.25">
      <c r="B11" s="125" t="s">
        <v>125</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2:D2"/>
    <mergeCell ref="B5:C5"/>
    <mergeCell ref="D9:G9"/>
    <mergeCell ref="B11:M1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21"/>
  <sheetViews>
    <sheetView topLeftCell="A2" zoomScale="80" zoomScaleNormal="80" workbookViewId="0">
      <selection activeCell="B15" sqref="B15:F19"/>
    </sheetView>
  </sheetViews>
  <sheetFormatPr defaultRowHeight="15" x14ac:dyDescent="0.25"/>
  <cols>
    <col min="1" max="1" width="5.5703125" customWidth="1"/>
    <col min="2" max="2" width="44.85546875" customWidth="1"/>
    <col min="4" max="4" width="11.42578125" customWidth="1"/>
    <col min="7" max="7" width="10" customWidth="1"/>
    <col min="8" max="8" width="19.5703125" customWidth="1"/>
    <col min="9" max="9" width="19.7109375" customWidth="1"/>
    <col min="10" max="10" width="20.85546875" customWidth="1"/>
    <col min="11" max="11" width="13.140625" customWidth="1"/>
    <col min="12" max="12" width="14.140625" customWidth="1"/>
    <col min="13" max="13" width="13.5703125" customWidth="1"/>
    <col min="14" max="14" width="19.5703125" customWidth="1"/>
  </cols>
  <sheetData>
    <row r="2" spans="1:14" ht="15.75" x14ac:dyDescent="0.25">
      <c r="A2" s="120" t="s">
        <v>13</v>
      </c>
      <c r="B2" s="120"/>
      <c r="C2" s="120"/>
      <c r="D2" s="120"/>
    </row>
    <row r="4" spans="1:14" x14ac:dyDescent="0.25">
      <c r="A4" s="19" t="s">
        <v>234</v>
      </c>
      <c r="B4" s="11"/>
      <c r="C4" s="11"/>
      <c r="D4" s="11"/>
      <c r="E4" s="11"/>
      <c r="L4" s="7" t="s">
        <v>34</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 x14ac:dyDescent="0.25">
      <c r="A8" s="42">
        <v>1</v>
      </c>
      <c r="B8" s="43" t="s">
        <v>235</v>
      </c>
      <c r="C8" s="69" t="s">
        <v>15</v>
      </c>
      <c r="D8" s="45">
        <v>40</v>
      </c>
      <c r="E8" s="46"/>
      <c r="F8" s="47"/>
      <c r="G8" s="48"/>
      <c r="H8" s="48"/>
      <c r="I8" s="48"/>
      <c r="J8" s="49"/>
      <c r="K8" s="49"/>
      <c r="L8" s="49"/>
      <c r="M8" s="42"/>
      <c r="N8" s="50"/>
    </row>
    <row r="9" spans="1:14" ht="100.5" thickBot="1" x14ac:dyDescent="0.3">
      <c r="A9" s="21">
        <v>2</v>
      </c>
      <c r="B9" s="35" t="s">
        <v>236</v>
      </c>
      <c r="C9" s="37" t="s">
        <v>15</v>
      </c>
      <c r="D9" s="32">
        <v>10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143</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row r="15" spans="1:14" ht="35.25" customHeight="1" x14ac:dyDescent="0.25">
      <c r="B15" s="129" t="s">
        <v>237</v>
      </c>
      <c r="C15" s="129"/>
      <c r="D15" s="129"/>
      <c r="E15" s="129"/>
      <c r="F15" s="129"/>
    </row>
    <row r="16" spans="1:14" ht="15" customHeight="1" x14ac:dyDescent="0.25">
      <c r="B16" s="129"/>
      <c r="C16" s="129"/>
      <c r="D16" s="129"/>
      <c r="E16" s="129"/>
      <c r="F16" s="129"/>
    </row>
    <row r="17" spans="2:6" ht="17.25" customHeight="1" x14ac:dyDescent="0.25">
      <c r="B17" s="129"/>
      <c r="C17" s="129"/>
      <c r="D17" s="129"/>
      <c r="E17" s="129"/>
      <c r="F17" s="129"/>
    </row>
    <row r="18" spans="2:6" x14ac:dyDescent="0.25">
      <c r="B18" s="129"/>
      <c r="C18" s="129"/>
      <c r="D18" s="129"/>
      <c r="E18" s="129"/>
      <c r="F18" s="129"/>
    </row>
    <row r="19" spans="2:6" x14ac:dyDescent="0.25">
      <c r="B19" s="129"/>
      <c r="C19" s="129"/>
      <c r="D19" s="129"/>
      <c r="E19" s="129"/>
      <c r="F19" s="129"/>
    </row>
    <row r="21" spans="2:6" x14ac:dyDescent="0.25">
      <c r="B21" s="34" t="s">
        <v>123</v>
      </c>
    </row>
  </sheetData>
  <mergeCells count="5">
    <mergeCell ref="B15:F19"/>
    <mergeCell ref="A2:D2"/>
    <mergeCell ref="B5:C5"/>
    <mergeCell ref="D10:G10"/>
    <mergeCell ref="B12:L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N20"/>
  <sheetViews>
    <sheetView zoomScale="80" zoomScaleNormal="80" workbookViewId="0">
      <selection activeCell="B14" sqref="B14:F18"/>
    </sheetView>
  </sheetViews>
  <sheetFormatPr defaultRowHeight="15" x14ac:dyDescent="0.25"/>
  <cols>
    <col min="1" max="1" width="5.5703125" customWidth="1"/>
    <col min="2" max="2" width="45" customWidth="1"/>
    <col min="3" max="3" width="11.7109375" customWidth="1"/>
    <col min="4" max="4" width="11.42578125" customWidth="1"/>
    <col min="7" max="7" width="10" customWidth="1"/>
    <col min="8" max="8" width="19.5703125" customWidth="1"/>
    <col min="9" max="9" width="19.7109375" customWidth="1"/>
    <col min="10" max="10" width="20" customWidth="1"/>
    <col min="11" max="11" width="13.140625" customWidth="1"/>
    <col min="12" max="12" width="14.140625" customWidth="1"/>
    <col min="13" max="13" width="13.5703125" customWidth="1"/>
    <col min="14" max="14" width="18.5703125" customWidth="1"/>
  </cols>
  <sheetData>
    <row r="2" spans="1:14" ht="15.75" x14ac:dyDescent="0.25">
      <c r="A2" s="120" t="s">
        <v>13</v>
      </c>
      <c r="B2" s="120"/>
      <c r="C2" s="120"/>
      <c r="D2" s="120"/>
    </row>
    <row r="4" spans="1:14" x14ac:dyDescent="0.25">
      <c r="A4" s="19" t="s">
        <v>238</v>
      </c>
      <c r="B4" s="11"/>
      <c r="C4" s="11"/>
      <c r="D4" s="11"/>
      <c r="E4" s="11"/>
      <c r="L4" s="7" t="s">
        <v>35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71.75" thickBot="1" x14ac:dyDescent="0.3">
      <c r="A8" s="42">
        <v>1</v>
      </c>
      <c r="B8" s="43" t="s">
        <v>239</v>
      </c>
      <c r="C8" s="64" t="s">
        <v>240</v>
      </c>
      <c r="D8" s="45">
        <v>7</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144</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4" spans="1:14" ht="51" customHeight="1" x14ac:dyDescent="0.25">
      <c r="B14" s="129" t="s">
        <v>241</v>
      </c>
      <c r="C14" s="129"/>
      <c r="D14" s="129"/>
      <c r="E14" s="129"/>
      <c r="F14" s="129"/>
    </row>
    <row r="15" spans="1:14" x14ac:dyDescent="0.25">
      <c r="B15" s="129"/>
      <c r="C15" s="129"/>
      <c r="D15" s="129"/>
      <c r="E15" s="129"/>
      <c r="F15" s="129"/>
    </row>
    <row r="16" spans="1:14" x14ac:dyDescent="0.25">
      <c r="B16" s="129"/>
      <c r="C16" s="129"/>
      <c r="D16" s="129"/>
      <c r="E16" s="129"/>
      <c r="F16" s="129"/>
    </row>
    <row r="17" spans="2:6" x14ac:dyDescent="0.25">
      <c r="B17" s="129"/>
      <c r="C17" s="129"/>
      <c r="D17" s="129"/>
      <c r="E17" s="129"/>
      <c r="F17" s="129"/>
    </row>
    <row r="18" spans="2:6" x14ac:dyDescent="0.25">
      <c r="B18" s="129"/>
      <c r="C18" s="129"/>
      <c r="D18" s="129"/>
      <c r="E18" s="129"/>
      <c r="F18" s="129"/>
    </row>
    <row r="20" spans="2:6" x14ac:dyDescent="0.25">
      <c r="B20" s="34" t="s">
        <v>123</v>
      </c>
    </row>
  </sheetData>
  <mergeCells count="5">
    <mergeCell ref="A2:D2"/>
    <mergeCell ref="B5:C5"/>
    <mergeCell ref="D9:G9"/>
    <mergeCell ref="B11:L12"/>
    <mergeCell ref="B14:F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N15"/>
  <sheetViews>
    <sheetView zoomScale="80" zoomScaleNormal="80" workbookViewId="0">
      <selection activeCell="B6" sqref="B6"/>
    </sheetView>
  </sheetViews>
  <sheetFormatPr defaultRowHeight="15" x14ac:dyDescent="0.25"/>
  <cols>
    <col min="1" max="1" width="5.5703125" customWidth="1"/>
    <col min="2" max="2" width="44.28515625" customWidth="1"/>
    <col min="4" max="4" width="11.42578125" customWidth="1"/>
    <col min="7" max="7" width="10" customWidth="1"/>
    <col min="8" max="8" width="19.5703125" customWidth="1"/>
    <col min="9" max="9" width="19.7109375" customWidth="1"/>
    <col min="10" max="10" width="20.7109375" customWidth="1"/>
    <col min="11" max="11" width="13.140625" customWidth="1"/>
    <col min="12" max="12" width="14.140625" customWidth="1"/>
    <col min="13" max="13" width="13.5703125" customWidth="1"/>
    <col min="14" max="14" width="17.7109375" customWidth="1"/>
  </cols>
  <sheetData>
    <row r="2" spans="1:14" ht="15.75" x14ac:dyDescent="0.25">
      <c r="A2" s="120" t="s">
        <v>13</v>
      </c>
      <c r="B2" s="120"/>
      <c r="C2" s="120"/>
      <c r="D2" s="120"/>
    </row>
    <row r="4" spans="1:14" x14ac:dyDescent="0.25">
      <c r="A4" s="19" t="s">
        <v>242</v>
      </c>
      <c r="B4" s="11"/>
      <c r="C4" s="11"/>
      <c r="D4" s="11"/>
      <c r="E4" s="11"/>
      <c r="L4" s="7" t="s">
        <v>36</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00.5" thickBot="1" x14ac:dyDescent="0.3">
      <c r="A8" s="42">
        <v>1</v>
      </c>
      <c r="B8" s="43" t="s">
        <v>243</v>
      </c>
      <c r="C8" s="64" t="s">
        <v>25</v>
      </c>
      <c r="D8" s="45">
        <v>9</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145</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N15"/>
  <sheetViews>
    <sheetView zoomScale="80" zoomScaleNormal="80" workbookViewId="0">
      <selection activeCell="B5" sqref="B5:C5"/>
    </sheetView>
  </sheetViews>
  <sheetFormatPr defaultRowHeight="15" x14ac:dyDescent="0.25"/>
  <cols>
    <col min="1" max="1" width="5.5703125" customWidth="1"/>
    <col min="2" max="2" width="49.42578125" customWidth="1"/>
    <col min="3" max="3" width="13.5703125" customWidth="1"/>
    <col min="4" max="4" width="11.42578125" customWidth="1"/>
    <col min="7" max="7" width="10" customWidth="1"/>
    <col min="8" max="8" width="19.5703125" customWidth="1"/>
    <col min="9" max="9" width="19.7109375" customWidth="1"/>
    <col min="10" max="10" width="19.42578125" customWidth="1"/>
    <col min="11" max="11" width="13.140625" customWidth="1"/>
    <col min="12" max="12" width="14.140625" customWidth="1"/>
    <col min="13" max="13" width="13.5703125" customWidth="1"/>
    <col min="14" max="14" width="18" customWidth="1"/>
  </cols>
  <sheetData>
    <row r="2" spans="1:14" ht="15.75" x14ac:dyDescent="0.25">
      <c r="A2" s="120" t="s">
        <v>13</v>
      </c>
      <c r="B2" s="120"/>
      <c r="C2" s="120"/>
      <c r="D2" s="120"/>
    </row>
    <row r="4" spans="1:14" x14ac:dyDescent="0.25">
      <c r="A4" s="19" t="s">
        <v>244</v>
      </c>
      <c r="B4" s="11"/>
      <c r="C4" s="11"/>
      <c r="D4" s="11"/>
      <c r="E4" s="11"/>
      <c r="L4" s="7" t="s">
        <v>37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40" customHeight="1" thickBot="1" x14ac:dyDescent="0.3">
      <c r="A8" s="42">
        <v>1</v>
      </c>
      <c r="B8" s="43" t="s">
        <v>245</v>
      </c>
      <c r="C8" s="64" t="s">
        <v>246</v>
      </c>
      <c r="D8" s="45">
        <v>36</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146</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N15"/>
  <sheetViews>
    <sheetView zoomScale="60" zoomScaleNormal="60" workbookViewId="0">
      <selection activeCell="B5" sqref="B5:C5"/>
    </sheetView>
  </sheetViews>
  <sheetFormatPr defaultRowHeight="15" x14ac:dyDescent="0.25"/>
  <cols>
    <col min="1" max="1" width="5.5703125" customWidth="1"/>
    <col min="2" max="2" width="52.42578125" customWidth="1"/>
    <col min="4" max="4" width="12.5703125" customWidth="1"/>
    <col min="7" max="7" width="10" customWidth="1"/>
    <col min="8" max="8" width="19.5703125" customWidth="1"/>
    <col min="9" max="9" width="19.7109375" customWidth="1"/>
    <col min="10" max="10" width="20.85546875" customWidth="1"/>
    <col min="11" max="11" width="13.140625" customWidth="1"/>
    <col min="12" max="12" width="16.5703125" customWidth="1"/>
    <col min="13" max="13" width="13.5703125" customWidth="1"/>
    <col min="14" max="14" width="18.7109375" customWidth="1"/>
  </cols>
  <sheetData>
    <row r="2" spans="1:14" ht="15.75" x14ac:dyDescent="0.25">
      <c r="A2" s="120" t="s">
        <v>13</v>
      </c>
      <c r="B2" s="120"/>
      <c r="C2" s="120"/>
      <c r="D2" s="120"/>
    </row>
    <row r="4" spans="1:14" x14ac:dyDescent="0.25">
      <c r="A4" s="19" t="s">
        <v>247</v>
      </c>
      <c r="B4" s="11"/>
      <c r="C4" s="11"/>
      <c r="D4" s="11"/>
      <c r="E4" s="11"/>
      <c r="L4" s="7" t="s">
        <v>38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41.5" customHeight="1" thickBot="1" x14ac:dyDescent="0.3">
      <c r="A8" s="42">
        <v>1</v>
      </c>
      <c r="B8" s="43" t="s">
        <v>248</v>
      </c>
      <c r="C8" s="65" t="s">
        <v>25</v>
      </c>
      <c r="D8" s="45">
        <v>20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147</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N15"/>
  <sheetViews>
    <sheetView zoomScale="80" zoomScaleNormal="80" workbookViewId="0">
      <selection activeCell="B5" sqref="B5:C5"/>
    </sheetView>
  </sheetViews>
  <sheetFormatPr defaultRowHeight="15" x14ac:dyDescent="0.25"/>
  <cols>
    <col min="1" max="1" width="5.5703125" customWidth="1"/>
    <col min="2" max="2" width="48.28515625" customWidth="1"/>
    <col min="4" max="4" width="11.42578125" customWidth="1"/>
    <col min="7" max="7" width="10" customWidth="1"/>
    <col min="8" max="8" width="19.5703125" customWidth="1"/>
    <col min="9" max="9" width="19.7109375" customWidth="1"/>
    <col min="10" max="10" width="19.42578125" customWidth="1"/>
    <col min="11" max="11" width="13.140625" customWidth="1"/>
    <col min="12" max="12" width="14.140625" customWidth="1"/>
    <col min="13" max="13" width="13.5703125" customWidth="1"/>
    <col min="14" max="14" width="20.28515625" customWidth="1"/>
  </cols>
  <sheetData>
    <row r="2" spans="1:14" ht="15.75" x14ac:dyDescent="0.25">
      <c r="A2" s="120" t="s">
        <v>13</v>
      </c>
      <c r="B2" s="120"/>
      <c r="C2" s="120"/>
      <c r="D2" s="120"/>
    </row>
    <row r="4" spans="1:14" x14ac:dyDescent="0.25">
      <c r="A4" s="19" t="s">
        <v>249</v>
      </c>
      <c r="B4" s="11"/>
      <c r="C4" s="11"/>
      <c r="D4" s="11"/>
      <c r="E4" s="11"/>
      <c r="L4" s="7" t="s">
        <v>39</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250</v>
      </c>
      <c r="C8" s="65" t="s">
        <v>25</v>
      </c>
      <c r="D8" s="45">
        <v>20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148</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N15"/>
  <sheetViews>
    <sheetView zoomScale="80" zoomScaleNormal="80" workbookViewId="0">
      <selection activeCell="B5" sqref="B5:C5"/>
    </sheetView>
  </sheetViews>
  <sheetFormatPr defaultRowHeight="15" x14ac:dyDescent="0.25"/>
  <cols>
    <col min="1" max="1" width="5.5703125" customWidth="1"/>
    <col min="2" max="2" width="49.5703125" customWidth="1"/>
    <col min="4" max="4" width="11.42578125" customWidth="1"/>
    <col min="7" max="7" width="10" customWidth="1"/>
    <col min="8" max="8" width="19.5703125" customWidth="1"/>
    <col min="9" max="9" width="19.7109375" customWidth="1"/>
    <col min="10" max="10" width="20.140625" customWidth="1"/>
    <col min="11" max="11" width="13.140625" customWidth="1"/>
    <col min="12" max="12" width="14.140625" customWidth="1"/>
    <col min="13" max="13" width="12.42578125" customWidth="1"/>
    <col min="14" max="14" width="17.7109375" customWidth="1"/>
  </cols>
  <sheetData>
    <row r="2" spans="1:14" ht="15.75" x14ac:dyDescent="0.25">
      <c r="A2" s="120" t="s">
        <v>13</v>
      </c>
      <c r="B2" s="120"/>
      <c r="C2" s="120"/>
      <c r="D2" s="120"/>
    </row>
    <row r="4" spans="1:14" x14ac:dyDescent="0.25">
      <c r="A4" s="19" t="s">
        <v>251</v>
      </c>
      <c r="B4" s="11"/>
      <c r="C4" s="11"/>
      <c r="D4" s="11"/>
      <c r="E4" s="11"/>
      <c r="L4" s="7" t="s">
        <v>40</v>
      </c>
    </row>
    <row r="5" spans="1:14" x14ac:dyDescent="0.25">
      <c r="A5" s="1"/>
      <c r="B5" s="121"/>
      <c r="C5" s="121"/>
      <c r="D5" s="2"/>
      <c r="E5" s="3"/>
      <c r="F5" s="4"/>
      <c r="G5" s="5"/>
      <c r="H5" s="5"/>
      <c r="I5" s="5"/>
      <c r="J5" s="6"/>
      <c r="K5" s="6"/>
      <c r="L5" s="6"/>
      <c r="N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29" thickBot="1" x14ac:dyDescent="0.3">
      <c r="A8" s="42">
        <v>1</v>
      </c>
      <c r="B8" s="43" t="s">
        <v>252</v>
      </c>
      <c r="C8" s="65" t="s">
        <v>25</v>
      </c>
      <c r="D8" s="45">
        <v>2</v>
      </c>
      <c r="E8" s="46"/>
      <c r="F8" s="47"/>
      <c r="G8" s="48"/>
      <c r="H8" s="48"/>
      <c r="I8" s="48"/>
      <c r="J8" s="49"/>
      <c r="K8" s="49"/>
      <c r="L8" s="49"/>
      <c r="M8" s="68"/>
      <c r="N8" s="68"/>
    </row>
    <row r="9" spans="1:14" ht="15.75" thickBot="1" x14ac:dyDescent="0.3">
      <c r="A9" s="1"/>
      <c r="B9" s="1"/>
      <c r="C9" s="2"/>
      <c r="D9" s="122" t="s">
        <v>11</v>
      </c>
      <c r="E9" s="123"/>
      <c r="F9" s="123"/>
      <c r="G9" s="124"/>
      <c r="H9" s="17"/>
      <c r="I9" s="18"/>
      <c r="J9" s="6"/>
      <c r="K9" s="6"/>
      <c r="L9" s="6"/>
      <c r="M9" s="1"/>
    </row>
    <row r="11" spans="1:14" x14ac:dyDescent="0.25">
      <c r="B11" s="125" t="s">
        <v>149</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2:D2"/>
    <mergeCell ref="B5:C5"/>
    <mergeCell ref="D9:G9"/>
    <mergeCell ref="B11:M1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N15"/>
  <sheetViews>
    <sheetView topLeftCell="A2" zoomScale="80" zoomScaleNormal="80" workbookViewId="0">
      <selection activeCell="B5" sqref="B5:C5"/>
    </sheetView>
  </sheetViews>
  <sheetFormatPr defaultRowHeight="15" x14ac:dyDescent="0.25"/>
  <cols>
    <col min="1" max="1" width="5.5703125" customWidth="1"/>
    <col min="2" max="2" width="54.28515625" customWidth="1"/>
    <col min="3" max="3" width="15.5703125" customWidth="1"/>
    <col min="4" max="4" width="11.42578125" customWidth="1"/>
    <col min="7" max="7" width="10" customWidth="1"/>
    <col min="8" max="8" width="19.5703125" customWidth="1"/>
    <col min="9" max="9" width="19.7109375" customWidth="1"/>
    <col min="10" max="10" width="20" customWidth="1"/>
    <col min="11" max="11" width="13.140625" customWidth="1"/>
    <col min="12" max="12" width="14.140625" customWidth="1"/>
    <col min="13" max="13" width="13.5703125" customWidth="1"/>
    <col min="14" max="14" width="16.7109375" customWidth="1"/>
  </cols>
  <sheetData>
    <row r="2" spans="1:14" ht="15.75" x14ac:dyDescent="0.25">
      <c r="A2" s="120" t="s">
        <v>13</v>
      </c>
      <c r="B2" s="120"/>
      <c r="C2" s="120"/>
      <c r="D2" s="120"/>
    </row>
    <row r="4" spans="1:14" x14ac:dyDescent="0.25">
      <c r="A4" s="19" t="s">
        <v>253</v>
      </c>
      <c r="B4" s="11"/>
      <c r="C4" s="11"/>
      <c r="D4" s="11"/>
      <c r="E4" s="11"/>
      <c r="L4" s="7" t="s">
        <v>41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254</v>
      </c>
      <c r="C8" s="64" t="s">
        <v>255</v>
      </c>
      <c r="D8" s="45">
        <v>2</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150</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N15"/>
  <sheetViews>
    <sheetView zoomScale="80" zoomScaleNormal="80" workbookViewId="0">
      <selection activeCell="B5" sqref="B5:C5"/>
    </sheetView>
  </sheetViews>
  <sheetFormatPr defaultRowHeight="15" x14ac:dyDescent="0.25"/>
  <cols>
    <col min="1" max="1" width="5.5703125" customWidth="1"/>
    <col min="2" max="2" width="44.140625" customWidth="1"/>
    <col min="4" max="4" width="11.42578125" customWidth="1"/>
    <col min="7" max="7" width="10" customWidth="1"/>
    <col min="8" max="8" width="19.5703125" customWidth="1"/>
    <col min="9" max="9" width="19.7109375" customWidth="1"/>
    <col min="10" max="10" width="20.28515625" customWidth="1"/>
    <col min="11" max="11" width="13.140625" customWidth="1"/>
    <col min="12" max="12" width="14.140625" customWidth="1"/>
    <col min="13" max="13" width="13.5703125" customWidth="1"/>
    <col min="14" max="14" width="17" customWidth="1"/>
  </cols>
  <sheetData>
    <row r="2" spans="1:14" ht="15.75" x14ac:dyDescent="0.25">
      <c r="A2" s="120" t="s">
        <v>13</v>
      </c>
      <c r="B2" s="120"/>
      <c r="C2" s="120"/>
      <c r="D2" s="120"/>
    </row>
    <row r="4" spans="1:14" x14ac:dyDescent="0.25">
      <c r="A4" s="19" t="s">
        <v>256</v>
      </c>
      <c r="B4" s="11"/>
      <c r="C4" s="11"/>
      <c r="D4" s="11"/>
      <c r="E4" s="11"/>
      <c r="L4" s="7" t="s">
        <v>42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00.5" thickBot="1" x14ac:dyDescent="0.3">
      <c r="A8" s="42">
        <v>1</v>
      </c>
      <c r="B8" s="67" t="s">
        <v>257</v>
      </c>
      <c r="C8" s="64" t="s">
        <v>25</v>
      </c>
      <c r="D8" s="45">
        <v>200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151</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N18"/>
  <sheetViews>
    <sheetView zoomScale="70" zoomScaleNormal="70" workbookViewId="0">
      <selection activeCell="B5" sqref="B5:C5"/>
    </sheetView>
  </sheetViews>
  <sheetFormatPr defaultRowHeight="15" x14ac:dyDescent="0.25"/>
  <cols>
    <col min="1" max="1" width="5.5703125" customWidth="1"/>
    <col min="2" max="2" width="57.7109375" customWidth="1"/>
    <col min="4" max="4" width="11.42578125" customWidth="1"/>
    <col min="7" max="7" width="10" customWidth="1"/>
    <col min="8" max="8" width="19.5703125" customWidth="1"/>
    <col min="9" max="9" width="19.7109375" customWidth="1"/>
    <col min="10" max="10" width="22.140625" customWidth="1"/>
    <col min="11" max="11" width="13.140625" customWidth="1"/>
    <col min="12" max="12" width="14.140625" customWidth="1"/>
    <col min="13" max="13" width="13.5703125" customWidth="1"/>
    <col min="14" max="14" width="20.42578125" customWidth="1"/>
  </cols>
  <sheetData>
    <row r="2" spans="1:14" ht="15.75" x14ac:dyDescent="0.25">
      <c r="A2" s="120" t="s">
        <v>13</v>
      </c>
      <c r="B2" s="120"/>
      <c r="C2" s="120"/>
      <c r="D2" s="120"/>
    </row>
    <row r="4" spans="1:14" x14ac:dyDescent="0.25">
      <c r="A4" s="19" t="s">
        <v>258</v>
      </c>
      <c r="B4" s="11"/>
      <c r="C4" s="11"/>
      <c r="D4" s="11"/>
      <c r="E4" s="11"/>
      <c r="L4" s="7" t="s">
        <v>43</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1.25" x14ac:dyDescent="0.25">
      <c r="A8" s="42">
        <v>1</v>
      </c>
      <c r="B8" s="43" t="s">
        <v>259</v>
      </c>
      <c r="C8" s="44" t="s">
        <v>70</v>
      </c>
      <c r="D8" s="45">
        <v>8</v>
      </c>
      <c r="E8" s="46"/>
      <c r="F8" s="47"/>
      <c r="G8" s="48"/>
      <c r="H8" s="48"/>
      <c r="I8" s="48"/>
      <c r="J8" s="49"/>
      <c r="K8" s="49"/>
      <c r="L8" s="49"/>
      <c r="M8" s="42"/>
      <c r="N8" s="50"/>
    </row>
    <row r="9" spans="1:14" ht="93.75" customHeight="1" x14ac:dyDescent="0.25">
      <c r="A9" s="21">
        <v>2</v>
      </c>
      <c r="B9" s="35" t="s">
        <v>260</v>
      </c>
      <c r="C9" s="38" t="s">
        <v>261</v>
      </c>
      <c r="D9" s="32">
        <v>16</v>
      </c>
      <c r="E9" s="22"/>
      <c r="F9" s="8"/>
      <c r="G9" s="9"/>
      <c r="H9" s="9"/>
      <c r="I9" s="9"/>
      <c r="J9" s="10"/>
      <c r="K9" s="10"/>
      <c r="L9" s="10"/>
      <c r="M9" s="21"/>
      <c r="N9" s="39"/>
    </row>
    <row r="10" spans="1:14" ht="70.5" customHeight="1" x14ac:dyDescent="0.25">
      <c r="A10" s="21">
        <v>3</v>
      </c>
      <c r="B10" s="35" t="s">
        <v>262</v>
      </c>
      <c r="C10" s="38" t="s">
        <v>71</v>
      </c>
      <c r="D10" s="32">
        <v>4</v>
      </c>
      <c r="E10" s="22"/>
      <c r="F10" s="8"/>
      <c r="G10" s="9"/>
      <c r="H10" s="9"/>
      <c r="I10" s="9"/>
      <c r="J10" s="10"/>
      <c r="K10" s="10"/>
      <c r="L10" s="10"/>
      <c r="M10" s="21"/>
      <c r="N10" s="39"/>
    </row>
    <row r="11" spans="1:14" ht="56.25" customHeight="1" thickBot="1" x14ac:dyDescent="0.3">
      <c r="A11" s="21">
        <v>4</v>
      </c>
      <c r="B11" s="35" t="s">
        <v>263</v>
      </c>
      <c r="C11" s="38" t="s">
        <v>261</v>
      </c>
      <c r="D11" s="32">
        <v>7</v>
      </c>
      <c r="E11" s="22"/>
      <c r="F11" s="8"/>
      <c r="G11" s="9"/>
      <c r="H11" s="9"/>
      <c r="I11" s="9"/>
      <c r="J11" s="10"/>
      <c r="K11" s="10"/>
      <c r="L11" s="10"/>
      <c r="M11" s="21"/>
      <c r="N11" s="39"/>
    </row>
    <row r="12" spans="1:14" ht="15.75" thickBot="1" x14ac:dyDescent="0.3">
      <c r="A12" s="1"/>
      <c r="B12" s="1"/>
      <c r="C12" s="2"/>
      <c r="D12" s="122" t="s">
        <v>11</v>
      </c>
      <c r="E12" s="123"/>
      <c r="F12" s="123"/>
      <c r="G12" s="124"/>
      <c r="H12" s="17"/>
      <c r="I12" s="18"/>
      <c r="J12" s="6"/>
      <c r="K12" s="6"/>
      <c r="L12" s="6"/>
    </row>
    <row r="14" spans="1:14" x14ac:dyDescent="0.25">
      <c r="B14" s="125" t="s">
        <v>152</v>
      </c>
      <c r="C14" s="125"/>
      <c r="D14" s="125"/>
      <c r="E14" s="125"/>
      <c r="F14" s="125"/>
      <c r="G14" s="125"/>
      <c r="H14" s="125"/>
      <c r="I14" s="125"/>
      <c r="J14" s="125"/>
      <c r="K14" s="125"/>
      <c r="L14" s="125"/>
    </row>
    <row r="15" spans="1:14" x14ac:dyDescent="0.25">
      <c r="B15" s="125"/>
      <c r="C15" s="125"/>
      <c r="D15" s="125"/>
      <c r="E15" s="125"/>
      <c r="F15" s="125"/>
      <c r="G15" s="125"/>
      <c r="H15" s="125"/>
      <c r="I15" s="125"/>
      <c r="J15" s="125"/>
      <c r="K15" s="125"/>
      <c r="L15" s="125"/>
    </row>
    <row r="18" spans="2:2" x14ac:dyDescent="0.25">
      <c r="B18" s="34" t="s">
        <v>123</v>
      </c>
    </row>
  </sheetData>
  <mergeCells count="4">
    <mergeCell ref="A2:D2"/>
    <mergeCell ref="B5:C5"/>
    <mergeCell ref="D12:G12"/>
    <mergeCell ref="B14:L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5"/>
  <sheetViews>
    <sheetView zoomScale="80" zoomScaleNormal="80" workbookViewId="0">
      <selection activeCell="B5" sqref="B5:C5"/>
    </sheetView>
  </sheetViews>
  <sheetFormatPr defaultRowHeight="15" x14ac:dyDescent="0.25"/>
  <cols>
    <col min="1" max="1" width="5.28515625" customWidth="1"/>
    <col min="2" max="2" width="43.42578125" customWidth="1"/>
    <col min="3" max="3" width="10.28515625" customWidth="1"/>
    <col min="4" max="5" width="12.140625" customWidth="1"/>
    <col min="8" max="8" width="19.5703125" customWidth="1"/>
    <col min="9" max="9" width="19.7109375" customWidth="1"/>
    <col min="10" max="10" width="20.140625" customWidth="1"/>
    <col min="11" max="11" width="14" customWidth="1"/>
    <col min="12" max="12" width="15.5703125" customWidth="1"/>
    <col min="13" max="13" width="12.85546875" customWidth="1"/>
    <col min="14" max="14" width="16.7109375" customWidth="1"/>
  </cols>
  <sheetData>
    <row r="2" spans="1:14" ht="15.75" x14ac:dyDescent="0.25">
      <c r="A2" s="120" t="s">
        <v>13</v>
      </c>
      <c r="B2" s="120"/>
      <c r="C2" s="120"/>
      <c r="D2" s="120"/>
      <c r="E2" s="29"/>
    </row>
    <row r="4" spans="1:14" x14ac:dyDescent="0.25">
      <c r="A4" s="20" t="s">
        <v>180</v>
      </c>
      <c r="B4" s="11"/>
      <c r="C4" s="11"/>
      <c r="D4" s="11"/>
      <c r="E4" s="11"/>
      <c r="L4" s="7" t="s">
        <v>0</v>
      </c>
    </row>
    <row r="5" spans="1:14" x14ac:dyDescent="0.25">
      <c r="A5" s="1"/>
      <c r="B5" s="121"/>
      <c r="C5" s="121"/>
      <c r="D5" s="2"/>
      <c r="E5" s="2"/>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42">
        <v>1</v>
      </c>
      <c r="B8" s="43" t="s">
        <v>179</v>
      </c>
      <c r="C8" s="76" t="s">
        <v>25</v>
      </c>
      <c r="D8" s="45">
        <v>5</v>
      </c>
      <c r="E8" s="80"/>
      <c r="F8" s="47"/>
      <c r="G8" s="48"/>
      <c r="H8" s="48"/>
      <c r="I8" s="48"/>
      <c r="J8" s="49"/>
      <c r="K8" s="49"/>
      <c r="L8" s="49"/>
      <c r="M8" s="42"/>
      <c r="N8" s="50"/>
    </row>
    <row r="9" spans="1:14" ht="15.75" thickBot="1" x14ac:dyDescent="0.3">
      <c r="A9" s="1"/>
      <c r="B9" s="1"/>
      <c r="C9" s="2"/>
      <c r="D9" s="122" t="s">
        <v>11</v>
      </c>
      <c r="E9" s="123"/>
      <c r="F9" s="123"/>
      <c r="G9" s="124"/>
      <c r="H9" s="17"/>
      <c r="I9" s="18"/>
      <c r="J9" s="6"/>
      <c r="K9" s="6"/>
      <c r="L9" s="6"/>
      <c r="M9" s="1"/>
    </row>
    <row r="11" spans="1:14" x14ac:dyDescent="0.25">
      <c r="B11" s="125" t="s">
        <v>126</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2:D2"/>
    <mergeCell ref="B5:C5"/>
    <mergeCell ref="D9:G9"/>
    <mergeCell ref="B11:M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N15"/>
  <sheetViews>
    <sheetView zoomScale="70" zoomScaleNormal="70" workbookViewId="0">
      <selection activeCell="B5" sqref="B5:C5"/>
    </sheetView>
  </sheetViews>
  <sheetFormatPr defaultRowHeight="15" x14ac:dyDescent="0.25"/>
  <cols>
    <col min="1" max="1" width="5.5703125" customWidth="1"/>
    <col min="2" max="2" width="55.7109375" customWidth="1"/>
    <col min="4" max="4" width="11.42578125" customWidth="1"/>
    <col min="7" max="7" width="10" customWidth="1"/>
    <col min="8" max="8" width="19.5703125" customWidth="1"/>
    <col min="9" max="9" width="19.7109375" customWidth="1"/>
    <col min="10" max="10" width="20.42578125" customWidth="1"/>
    <col min="11" max="11" width="13.140625" customWidth="1"/>
    <col min="12" max="12" width="14.140625" customWidth="1"/>
    <col min="13" max="13" width="13.5703125" customWidth="1"/>
    <col min="14" max="14" width="18.85546875" customWidth="1"/>
  </cols>
  <sheetData>
    <row r="2" spans="1:14" ht="15.75" x14ac:dyDescent="0.25">
      <c r="A2" s="120" t="s">
        <v>13</v>
      </c>
      <c r="B2" s="120"/>
      <c r="C2" s="120"/>
      <c r="D2" s="120"/>
    </row>
    <row r="4" spans="1:14" x14ac:dyDescent="0.25">
      <c r="A4" s="19" t="s">
        <v>264</v>
      </c>
      <c r="B4" s="11"/>
      <c r="C4" s="11"/>
      <c r="D4" s="11"/>
      <c r="E4" s="11"/>
      <c r="L4" s="7" t="s">
        <v>44</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265</v>
      </c>
      <c r="C8" s="44" t="s">
        <v>70</v>
      </c>
      <c r="D8" s="45">
        <v>1</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153</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N15"/>
  <sheetViews>
    <sheetView topLeftCell="A2" zoomScale="70" zoomScaleNormal="70" workbookViewId="0">
      <selection activeCell="B5" sqref="B5:C5"/>
    </sheetView>
  </sheetViews>
  <sheetFormatPr defaultRowHeight="15" x14ac:dyDescent="0.25"/>
  <cols>
    <col min="1" max="1" width="5.5703125" customWidth="1"/>
    <col min="2" max="2" width="52.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7.42578125" customWidth="1"/>
  </cols>
  <sheetData>
    <row r="2" spans="1:14" ht="15.75" x14ac:dyDescent="0.25">
      <c r="A2" s="120" t="s">
        <v>13</v>
      </c>
      <c r="B2" s="120"/>
      <c r="C2" s="120"/>
      <c r="D2" s="120"/>
    </row>
    <row r="4" spans="1:14" x14ac:dyDescent="0.25">
      <c r="A4" s="19" t="s">
        <v>266</v>
      </c>
      <c r="B4" s="11"/>
      <c r="C4" s="11"/>
      <c r="D4" s="11"/>
      <c r="E4" s="11"/>
      <c r="L4" s="7" t="s">
        <v>45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29" thickBot="1" x14ac:dyDescent="0.3">
      <c r="A8" s="42">
        <v>1</v>
      </c>
      <c r="B8" s="43" t="s">
        <v>267</v>
      </c>
      <c r="C8" s="65" t="s">
        <v>25</v>
      </c>
      <c r="D8" s="45">
        <v>10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154</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N17"/>
  <sheetViews>
    <sheetView zoomScale="70" zoomScaleNormal="70" workbookViewId="0">
      <selection activeCell="B5" sqref="B5:C5"/>
    </sheetView>
  </sheetViews>
  <sheetFormatPr defaultRowHeight="15" x14ac:dyDescent="0.25"/>
  <cols>
    <col min="1" max="1" width="5.5703125" customWidth="1"/>
    <col min="2" max="2" width="46.140625" customWidth="1"/>
    <col min="4" max="4" width="11.42578125" customWidth="1"/>
    <col min="7" max="7" width="10" customWidth="1"/>
    <col min="8" max="8" width="19.5703125" customWidth="1"/>
    <col min="9" max="9" width="19.7109375" customWidth="1"/>
    <col min="10" max="10" width="21" customWidth="1"/>
    <col min="11" max="11" width="13.140625" customWidth="1"/>
    <col min="12" max="12" width="14.140625" customWidth="1"/>
    <col min="13" max="13" width="13.5703125" customWidth="1"/>
    <col min="14" max="14" width="20.7109375" customWidth="1"/>
  </cols>
  <sheetData>
    <row r="2" spans="1:14" ht="15.75" x14ac:dyDescent="0.25">
      <c r="A2" s="120" t="s">
        <v>13</v>
      </c>
      <c r="B2" s="120"/>
      <c r="C2" s="120"/>
      <c r="D2" s="120"/>
    </row>
    <row r="4" spans="1:14" x14ac:dyDescent="0.25">
      <c r="A4" s="19" t="s">
        <v>268</v>
      </c>
      <c r="B4" s="11"/>
      <c r="C4" s="11"/>
      <c r="D4" s="11"/>
      <c r="E4" s="11"/>
      <c r="L4" s="7" t="s">
        <v>46</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66" t="s">
        <v>269</v>
      </c>
      <c r="C8" s="64" t="s">
        <v>25</v>
      </c>
      <c r="D8" s="45">
        <v>20</v>
      </c>
      <c r="E8" s="46"/>
      <c r="F8" s="47"/>
      <c r="G8" s="48"/>
      <c r="H8" s="48"/>
      <c r="I8" s="48"/>
      <c r="J8" s="49"/>
      <c r="K8" s="49"/>
      <c r="L8" s="49"/>
      <c r="M8" s="42"/>
      <c r="N8" s="50"/>
    </row>
    <row r="9" spans="1:14" ht="42.75" x14ac:dyDescent="0.25">
      <c r="A9" s="21">
        <v>2</v>
      </c>
      <c r="B9" s="24" t="s">
        <v>270</v>
      </c>
      <c r="C9" s="27" t="s">
        <v>25</v>
      </c>
      <c r="D9" s="32">
        <v>20</v>
      </c>
      <c r="E9" s="22"/>
      <c r="F9" s="8"/>
      <c r="G9" s="9"/>
      <c r="H9" s="9"/>
      <c r="I9" s="9"/>
      <c r="J9" s="10"/>
      <c r="K9" s="10"/>
      <c r="L9" s="10"/>
      <c r="M9" s="21"/>
      <c r="N9" s="39"/>
    </row>
    <row r="10" spans="1:14" ht="43.5" thickBot="1" x14ac:dyDescent="0.3">
      <c r="A10" s="21">
        <v>3</v>
      </c>
      <c r="B10" s="24" t="s">
        <v>271</v>
      </c>
      <c r="C10" s="27" t="s">
        <v>25</v>
      </c>
      <c r="D10" s="32">
        <v>20</v>
      </c>
      <c r="E10" s="22"/>
      <c r="F10" s="8"/>
      <c r="G10" s="9"/>
      <c r="H10" s="9"/>
      <c r="I10" s="9"/>
      <c r="J10" s="10"/>
      <c r="K10" s="10"/>
      <c r="L10" s="10"/>
      <c r="M10" s="21"/>
      <c r="N10" s="39"/>
    </row>
    <row r="11" spans="1:14" ht="15.75" thickBot="1" x14ac:dyDescent="0.3">
      <c r="A11" s="1"/>
      <c r="B11" s="1"/>
      <c r="C11" s="2"/>
      <c r="D11" s="122" t="s">
        <v>11</v>
      </c>
      <c r="E11" s="123"/>
      <c r="F11" s="123"/>
      <c r="G11" s="124"/>
      <c r="H11" s="17"/>
      <c r="I11" s="18"/>
      <c r="J11" s="6"/>
      <c r="K11" s="6"/>
      <c r="L11" s="6"/>
    </row>
    <row r="13" spans="1:14" x14ac:dyDescent="0.25">
      <c r="B13" s="125" t="s">
        <v>155</v>
      </c>
      <c r="C13" s="125"/>
      <c r="D13" s="125"/>
      <c r="E13" s="125"/>
      <c r="F13" s="125"/>
      <c r="G13" s="125"/>
      <c r="H13" s="125"/>
      <c r="I13" s="125"/>
      <c r="J13" s="125"/>
      <c r="K13" s="125"/>
      <c r="L13" s="125"/>
    </row>
    <row r="14" spans="1:14" x14ac:dyDescent="0.25">
      <c r="B14" s="125"/>
      <c r="C14" s="125"/>
      <c r="D14" s="125"/>
      <c r="E14" s="125"/>
      <c r="F14" s="125"/>
      <c r="G14" s="125"/>
      <c r="H14" s="125"/>
      <c r="I14" s="125"/>
      <c r="J14" s="125"/>
      <c r="K14" s="125"/>
      <c r="L14" s="125"/>
    </row>
    <row r="17" spans="2:2" x14ac:dyDescent="0.25">
      <c r="B17" s="34" t="s">
        <v>123</v>
      </c>
    </row>
  </sheetData>
  <mergeCells count="4">
    <mergeCell ref="A2:D2"/>
    <mergeCell ref="B5:C5"/>
    <mergeCell ref="D11:G11"/>
    <mergeCell ref="B13:L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N20"/>
  <sheetViews>
    <sheetView zoomScale="70" zoomScaleNormal="70" workbookViewId="0">
      <selection activeCell="B5" sqref="B5:C5"/>
    </sheetView>
  </sheetViews>
  <sheetFormatPr defaultRowHeight="15" x14ac:dyDescent="0.25"/>
  <cols>
    <col min="1" max="1" width="5.5703125" customWidth="1"/>
    <col min="2" max="2" width="52.28515625" customWidth="1"/>
    <col min="4" max="4" width="11.42578125" customWidth="1"/>
    <col min="7" max="7" width="10" customWidth="1"/>
    <col min="8" max="8" width="19.5703125" customWidth="1"/>
    <col min="9" max="9" width="19.7109375" customWidth="1"/>
    <col min="10" max="10" width="21.85546875" customWidth="1"/>
    <col min="11" max="11" width="13.140625" customWidth="1"/>
    <col min="12" max="12" width="14.140625" customWidth="1"/>
    <col min="13" max="13" width="13.5703125" customWidth="1"/>
    <col min="14" max="14" width="19.7109375" customWidth="1"/>
  </cols>
  <sheetData>
    <row r="2" spans="1:14" ht="15.75" x14ac:dyDescent="0.25">
      <c r="A2" s="120" t="s">
        <v>13</v>
      </c>
      <c r="B2" s="120"/>
      <c r="C2" s="120"/>
      <c r="D2" s="120"/>
    </row>
    <row r="4" spans="1:14" x14ac:dyDescent="0.25">
      <c r="A4" s="19" t="s">
        <v>279</v>
      </c>
      <c r="B4" s="11"/>
      <c r="C4" s="11"/>
      <c r="D4" s="11"/>
      <c r="E4" s="11"/>
      <c r="L4" s="7" t="s">
        <v>47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ht="17.25" customHeight="1"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272</v>
      </c>
      <c r="C8" s="65" t="s">
        <v>273</v>
      </c>
      <c r="D8" s="45">
        <v>5</v>
      </c>
      <c r="E8" s="46"/>
      <c r="F8" s="47"/>
      <c r="G8" s="48"/>
      <c r="H8" s="48"/>
      <c r="I8" s="48"/>
      <c r="J8" s="49"/>
      <c r="K8" s="49"/>
      <c r="L8" s="49"/>
      <c r="M8" s="42"/>
      <c r="N8" s="50"/>
    </row>
    <row r="9" spans="1:14" ht="71.25" x14ac:dyDescent="0.25">
      <c r="A9" s="21">
        <v>2</v>
      </c>
      <c r="B9" s="35" t="s">
        <v>274</v>
      </c>
      <c r="C9" s="28" t="s">
        <v>273</v>
      </c>
      <c r="D9" s="32">
        <v>5</v>
      </c>
      <c r="E9" s="22"/>
      <c r="F9" s="8"/>
      <c r="G9" s="9"/>
      <c r="H9" s="9"/>
      <c r="I9" s="9"/>
      <c r="J9" s="10"/>
      <c r="K9" s="10"/>
      <c r="L9" s="10"/>
      <c r="M9" s="21"/>
      <c r="N9" s="39"/>
    </row>
    <row r="10" spans="1:14" ht="185.25" x14ac:dyDescent="0.25">
      <c r="A10" s="21">
        <v>3</v>
      </c>
      <c r="B10" s="35" t="s">
        <v>278</v>
      </c>
      <c r="C10" s="28" t="s">
        <v>273</v>
      </c>
      <c r="D10" s="32">
        <v>10</v>
      </c>
      <c r="E10" s="22"/>
      <c r="F10" s="8"/>
      <c r="G10" s="9"/>
      <c r="H10" s="9"/>
      <c r="I10" s="9"/>
      <c r="J10" s="10"/>
      <c r="K10" s="10"/>
      <c r="L10" s="10"/>
      <c r="M10" s="21"/>
      <c r="N10" s="39"/>
    </row>
    <row r="11" spans="1:14" ht="199.5" x14ac:dyDescent="0.25">
      <c r="A11" s="21">
        <v>4</v>
      </c>
      <c r="B11" s="35" t="s">
        <v>275</v>
      </c>
      <c r="C11" s="28" t="s">
        <v>273</v>
      </c>
      <c r="D11" s="32">
        <v>15</v>
      </c>
      <c r="E11" s="22"/>
      <c r="F11" s="8"/>
      <c r="G11" s="9"/>
      <c r="H11" s="9"/>
      <c r="I11" s="9"/>
      <c r="J11" s="10"/>
      <c r="K11" s="10"/>
      <c r="L11" s="10"/>
      <c r="M11" s="21"/>
      <c r="N11" s="39"/>
    </row>
    <row r="12" spans="1:14" ht="71.25" x14ac:dyDescent="0.25">
      <c r="A12" s="21">
        <v>5</v>
      </c>
      <c r="B12" s="35" t="s">
        <v>276</v>
      </c>
      <c r="C12" s="28" t="s">
        <v>273</v>
      </c>
      <c r="D12" s="32">
        <v>5</v>
      </c>
      <c r="E12" s="22"/>
      <c r="F12" s="8"/>
      <c r="G12" s="9"/>
      <c r="H12" s="9"/>
      <c r="I12" s="9"/>
      <c r="J12" s="10"/>
      <c r="K12" s="10"/>
      <c r="L12" s="10"/>
      <c r="M12" s="21"/>
      <c r="N12" s="39"/>
    </row>
    <row r="13" spans="1:14" ht="228.75" thickBot="1" x14ac:dyDescent="0.3">
      <c r="A13" s="21">
        <v>6</v>
      </c>
      <c r="B13" s="35" t="s">
        <v>277</v>
      </c>
      <c r="C13" s="28" t="s">
        <v>273</v>
      </c>
      <c r="D13" s="32">
        <v>20</v>
      </c>
      <c r="E13" s="22"/>
      <c r="F13" s="8"/>
      <c r="G13" s="9"/>
      <c r="H13" s="9"/>
      <c r="I13" s="9"/>
      <c r="J13" s="10"/>
      <c r="K13" s="10"/>
      <c r="L13" s="10"/>
      <c r="M13" s="21"/>
      <c r="N13" s="39"/>
    </row>
    <row r="14" spans="1:14" ht="15.75" thickBot="1" x14ac:dyDescent="0.3">
      <c r="A14" s="1"/>
      <c r="B14" s="1"/>
      <c r="C14" s="2"/>
      <c r="D14" s="122" t="s">
        <v>11</v>
      </c>
      <c r="E14" s="123"/>
      <c r="F14" s="123"/>
      <c r="G14" s="124"/>
      <c r="H14" s="17"/>
      <c r="I14" s="18"/>
      <c r="J14" s="6"/>
      <c r="K14" s="6"/>
      <c r="L14" s="6"/>
    </row>
    <row r="16" spans="1:14" x14ac:dyDescent="0.25">
      <c r="B16" s="125" t="s">
        <v>156</v>
      </c>
      <c r="C16" s="125"/>
      <c r="D16" s="125"/>
      <c r="E16" s="125"/>
      <c r="F16" s="125"/>
      <c r="G16" s="125"/>
      <c r="H16" s="125"/>
      <c r="I16" s="125"/>
      <c r="J16" s="125"/>
      <c r="K16" s="125"/>
      <c r="L16" s="125"/>
    </row>
    <row r="17" spans="2:12" x14ac:dyDescent="0.25">
      <c r="B17" s="125"/>
      <c r="C17" s="125"/>
      <c r="D17" s="125"/>
      <c r="E17" s="125"/>
      <c r="F17" s="125"/>
      <c r="G17" s="125"/>
      <c r="H17" s="125"/>
      <c r="I17" s="125"/>
      <c r="J17" s="125"/>
      <c r="K17" s="125"/>
      <c r="L17" s="125"/>
    </row>
    <row r="20" spans="2:12" x14ac:dyDescent="0.25">
      <c r="B20" s="34" t="s">
        <v>123</v>
      </c>
    </row>
  </sheetData>
  <mergeCells count="4">
    <mergeCell ref="A2:D2"/>
    <mergeCell ref="B5:C5"/>
    <mergeCell ref="D14:G14"/>
    <mergeCell ref="B16:L1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N23"/>
  <sheetViews>
    <sheetView zoomScale="80" zoomScaleNormal="80" workbookViewId="0">
      <selection activeCell="I6" sqref="H6:I6"/>
    </sheetView>
  </sheetViews>
  <sheetFormatPr defaultRowHeight="15" x14ac:dyDescent="0.25"/>
  <cols>
    <col min="1" max="1" width="5.5703125" customWidth="1"/>
    <col min="2" max="2" width="45.28515625" customWidth="1"/>
    <col min="3" max="3" width="12.140625" customWidth="1"/>
    <col min="4" max="4" width="11.42578125" customWidth="1"/>
    <col min="7" max="7" width="10" customWidth="1"/>
    <col min="8" max="8" width="19.5703125" customWidth="1"/>
    <col min="9" max="9" width="19.7109375" customWidth="1"/>
    <col min="10" max="10" width="22.42578125" customWidth="1"/>
    <col min="11" max="11" width="13.140625" customWidth="1"/>
    <col min="12" max="12" width="14.140625" customWidth="1"/>
    <col min="13" max="13" width="13.5703125" customWidth="1"/>
    <col min="14" max="14" width="18.5703125" customWidth="1"/>
  </cols>
  <sheetData>
    <row r="2" spans="1:14" ht="15.75" x14ac:dyDescent="0.25">
      <c r="A2" s="120" t="s">
        <v>13</v>
      </c>
      <c r="B2" s="120"/>
      <c r="C2" s="120"/>
      <c r="D2" s="120"/>
    </row>
    <row r="4" spans="1:14" x14ac:dyDescent="0.25">
      <c r="A4" s="19" t="s">
        <v>290</v>
      </c>
      <c r="B4" s="11"/>
      <c r="C4" s="11"/>
      <c r="D4" s="11"/>
      <c r="E4" s="11"/>
      <c r="L4" s="7" t="s">
        <v>48</v>
      </c>
    </row>
    <row r="5" spans="1:14" x14ac:dyDescent="0.25">
      <c r="A5" s="1"/>
      <c r="B5" s="130"/>
      <c r="C5" s="130"/>
      <c r="D5" s="2"/>
      <c r="E5" s="3"/>
      <c r="F5" s="4"/>
      <c r="G5" s="5"/>
      <c r="H5" s="5"/>
      <c r="I5" s="5"/>
      <c r="J5" s="6"/>
      <c r="K5" s="6"/>
      <c r="L5" s="6"/>
      <c r="M5" s="1"/>
    </row>
    <row r="6" spans="1:14" ht="45" x14ac:dyDescent="0.25">
      <c r="A6" s="54" t="s">
        <v>1</v>
      </c>
      <c r="B6" s="54" t="s">
        <v>2</v>
      </c>
      <c r="C6" s="54" t="s">
        <v>3</v>
      </c>
      <c r="D6" s="55" t="s">
        <v>69</v>
      </c>
      <c r="E6" s="56" t="s">
        <v>4</v>
      </c>
      <c r="F6" s="57" t="s">
        <v>5</v>
      </c>
      <c r="G6" s="56" t="s">
        <v>6</v>
      </c>
      <c r="H6" s="31" t="s">
        <v>435</v>
      </c>
      <c r="I6" s="31" t="s">
        <v>436</v>
      </c>
      <c r="J6" s="54" t="s">
        <v>7</v>
      </c>
      <c r="K6" s="54" t="s">
        <v>8</v>
      </c>
      <c r="L6" s="54" t="s">
        <v>9</v>
      </c>
      <c r="M6" s="54" t="s">
        <v>10</v>
      </c>
      <c r="N6" s="54"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99.75" x14ac:dyDescent="0.25">
      <c r="A8" s="42">
        <v>1</v>
      </c>
      <c r="B8" s="43" t="s">
        <v>280</v>
      </c>
      <c r="C8" s="44" t="s">
        <v>281</v>
      </c>
      <c r="D8" s="45">
        <v>1</v>
      </c>
      <c r="E8" s="46"/>
      <c r="F8" s="47"/>
      <c r="G8" s="48"/>
      <c r="H8" s="48"/>
      <c r="I8" s="48"/>
      <c r="J8" s="49"/>
      <c r="K8" s="49"/>
      <c r="L8" s="49"/>
      <c r="M8" s="42"/>
      <c r="N8" s="50"/>
    </row>
    <row r="9" spans="1:14" ht="114" x14ac:dyDescent="0.25">
      <c r="A9" s="21">
        <v>2</v>
      </c>
      <c r="B9" s="35" t="s">
        <v>282</v>
      </c>
      <c r="C9" s="38" t="s">
        <v>281</v>
      </c>
      <c r="D9" s="32">
        <v>2</v>
      </c>
      <c r="E9" s="22"/>
      <c r="F9" s="8"/>
      <c r="G9" s="9"/>
      <c r="H9" s="9"/>
      <c r="I9" s="9"/>
      <c r="J9" s="10"/>
      <c r="K9" s="10"/>
      <c r="L9" s="10"/>
      <c r="M9" s="21"/>
      <c r="N9" s="39"/>
    </row>
    <row r="10" spans="1:14" ht="114" x14ac:dyDescent="0.25">
      <c r="A10" s="21">
        <v>3</v>
      </c>
      <c r="B10" s="35" t="s">
        <v>283</v>
      </c>
      <c r="C10" s="38" t="s">
        <v>281</v>
      </c>
      <c r="D10" s="32">
        <v>1</v>
      </c>
      <c r="E10" s="22"/>
      <c r="F10" s="8"/>
      <c r="G10" s="9"/>
      <c r="H10" s="9"/>
      <c r="I10" s="9"/>
      <c r="J10" s="10"/>
      <c r="K10" s="10"/>
      <c r="L10" s="10"/>
      <c r="M10" s="21"/>
      <c r="N10" s="39"/>
    </row>
    <row r="11" spans="1:14" ht="99.75" x14ac:dyDescent="0.25">
      <c r="A11" s="21">
        <v>4</v>
      </c>
      <c r="B11" s="35" t="s">
        <v>284</v>
      </c>
      <c r="C11" s="38" t="s">
        <v>281</v>
      </c>
      <c r="D11" s="32">
        <v>7</v>
      </c>
      <c r="E11" s="22"/>
      <c r="F11" s="8"/>
      <c r="G11" s="9"/>
      <c r="H11" s="9"/>
      <c r="I11" s="9"/>
      <c r="J11" s="10"/>
      <c r="K11" s="10"/>
      <c r="L11" s="10"/>
      <c r="M11" s="21"/>
      <c r="N11" s="39"/>
    </row>
    <row r="12" spans="1:14" ht="142.5" x14ac:dyDescent="0.25">
      <c r="A12" s="21">
        <v>5</v>
      </c>
      <c r="B12" s="35" t="s">
        <v>285</v>
      </c>
      <c r="C12" s="38" t="s">
        <v>281</v>
      </c>
      <c r="D12" s="32">
        <v>8</v>
      </c>
      <c r="E12" s="22"/>
      <c r="F12" s="8"/>
      <c r="G12" s="9"/>
      <c r="H12" s="9"/>
      <c r="I12" s="9"/>
      <c r="J12" s="10"/>
      <c r="K12" s="10"/>
      <c r="L12" s="10"/>
      <c r="M12" s="21"/>
      <c r="N12" s="39"/>
    </row>
    <row r="13" spans="1:14" ht="142.5" x14ac:dyDescent="0.25">
      <c r="A13" s="21">
        <v>6</v>
      </c>
      <c r="B13" s="35" t="s">
        <v>286</v>
      </c>
      <c r="C13" s="38" t="s">
        <v>281</v>
      </c>
      <c r="D13" s="32">
        <v>1</v>
      </c>
      <c r="E13" s="22"/>
      <c r="F13" s="8"/>
      <c r="G13" s="9"/>
      <c r="H13" s="9"/>
      <c r="I13" s="9"/>
      <c r="J13" s="10"/>
      <c r="K13" s="10"/>
      <c r="L13" s="10"/>
      <c r="M13" s="21"/>
      <c r="N13" s="39"/>
    </row>
    <row r="14" spans="1:14" ht="57" x14ac:dyDescent="0.25">
      <c r="A14" s="21">
        <v>7</v>
      </c>
      <c r="B14" s="35" t="s">
        <v>287</v>
      </c>
      <c r="C14" s="38" t="s">
        <v>71</v>
      </c>
      <c r="D14" s="32">
        <v>5</v>
      </c>
      <c r="E14" s="22"/>
      <c r="F14" s="8"/>
      <c r="G14" s="9"/>
      <c r="H14" s="9"/>
      <c r="I14" s="9"/>
      <c r="J14" s="10"/>
      <c r="K14" s="10"/>
      <c r="L14" s="10"/>
      <c r="M14" s="21"/>
      <c r="N14" s="39"/>
    </row>
    <row r="15" spans="1:14" ht="99.75" x14ac:dyDescent="0.25">
      <c r="A15" s="21">
        <v>8</v>
      </c>
      <c r="B15" s="35" t="s">
        <v>288</v>
      </c>
      <c r="C15" s="38" t="s">
        <v>281</v>
      </c>
      <c r="D15" s="32">
        <v>7</v>
      </c>
      <c r="E15" s="22"/>
      <c r="F15" s="8"/>
      <c r="G15" s="9"/>
      <c r="H15" s="9"/>
      <c r="I15" s="9"/>
      <c r="J15" s="10"/>
      <c r="K15" s="10"/>
      <c r="L15" s="10"/>
      <c r="M15" s="21"/>
      <c r="N15" s="39"/>
    </row>
    <row r="16" spans="1:14" ht="114.75" thickBot="1" x14ac:dyDescent="0.3">
      <c r="A16" s="21">
        <v>9</v>
      </c>
      <c r="B16" s="35" t="s">
        <v>289</v>
      </c>
      <c r="C16" s="38" t="s">
        <v>281</v>
      </c>
      <c r="D16" s="32">
        <v>7</v>
      </c>
      <c r="E16" s="22"/>
      <c r="F16" s="8"/>
      <c r="G16" s="9"/>
      <c r="H16" s="9"/>
      <c r="I16" s="9"/>
      <c r="J16" s="10"/>
      <c r="K16" s="10"/>
      <c r="L16" s="10"/>
      <c r="M16" s="21"/>
      <c r="N16" s="39"/>
    </row>
    <row r="17" spans="1:12" ht="15.75" thickBot="1" x14ac:dyDescent="0.3">
      <c r="A17" s="1"/>
      <c r="B17" s="1"/>
      <c r="C17" s="2"/>
      <c r="D17" s="122" t="s">
        <v>11</v>
      </c>
      <c r="E17" s="123"/>
      <c r="F17" s="123"/>
      <c r="G17" s="124"/>
      <c r="H17" s="17"/>
      <c r="I17" s="18"/>
      <c r="J17" s="6"/>
      <c r="K17" s="6"/>
      <c r="L17" s="6"/>
    </row>
    <row r="19" spans="1:12" x14ac:dyDescent="0.25">
      <c r="B19" s="125" t="s">
        <v>157</v>
      </c>
      <c r="C19" s="125"/>
      <c r="D19" s="125"/>
      <c r="E19" s="125"/>
      <c r="F19" s="125"/>
      <c r="G19" s="125"/>
      <c r="H19" s="125"/>
      <c r="I19" s="125"/>
      <c r="J19" s="125"/>
      <c r="K19" s="125"/>
      <c r="L19" s="125"/>
    </row>
    <row r="20" spans="1:12" x14ac:dyDescent="0.25">
      <c r="B20" s="125"/>
      <c r="C20" s="125"/>
      <c r="D20" s="125"/>
      <c r="E20" s="125"/>
      <c r="F20" s="125"/>
      <c r="G20" s="125"/>
      <c r="H20" s="125"/>
      <c r="I20" s="125"/>
      <c r="J20" s="125"/>
      <c r="K20" s="125"/>
      <c r="L20" s="125"/>
    </row>
    <row r="23" spans="1:12" x14ac:dyDescent="0.25">
      <c r="B23" s="34" t="s">
        <v>123</v>
      </c>
    </row>
  </sheetData>
  <mergeCells count="4">
    <mergeCell ref="A2:D2"/>
    <mergeCell ref="B5:C5"/>
    <mergeCell ref="D17:G17"/>
    <mergeCell ref="B19:L2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N32"/>
  <sheetViews>
    <sheetView zoomScale="80" zoomScaleNormal="80" workbookViewId="0">
      <selection activeCell="B5" sqref="B5:C5"/>
    </sheetView>
  </sheetViews>
  <sheetFormatPr defaultRowHeight="15" x14ac:dyDescent="0.25"/>
  <cols>
    <col min="1" max="1" width="5.5703125" customWidth="1"/>
    <col min="2" max="2" width="47.85546875" customWidth="1"/>
    <col min="4" max="4" width="11.42578125" customWidth="1"/>
    <col min="7" max="7" width="10" customWidth="1"/>
    <col min="8" max="8" width="19.5703125" customWidth="1"/>
    <col min="9" max="9" width="19.7109375" customWidth="1"/>
    <col min="10" max="10" width="20.7109375" customWidth="1"/>
    <col min="11" max="11" width="13.140625" customWidth="1"/>
    <col min="12" max="12" width="14.140625" customWidth="1"/>
    <col min="13" max="13" width="13.5703125" customWidth="1"/>
    <col min="14" max="14" width="18.28515625" customWidth="1"/>
  </cols>
  <sheetData>
    <row r="2" spans="1:14" ht="15.75" x14ac:dyDescent="0.25">
      <c r="A2" s="120" t="s">
        <v>13</v>
      </c>
      <c r="B2" s="120"/>
      <c r="C2" s="120"/>
      <c r="D2" s="120"/>
    </row>
    <row r="4" spans="1:14" x14ac:dyDescent="0.25">
      <c r="A4" s="19" t="s">
        <v>310</v>
      </c>
      <c r="B4" s="11"/>
      <c r="C4" s="11"/>
      <c r="D4" s="11"/>
      <c r="E4" s="11"/>
      <c r="L4" s="7" t="s">
        <v>49</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28.25" x14ac:dyDescent="0.25">
      <c r="A8" s="42">
        <v>1</v>
      </c>
      <c r="B8" s="43" t="s">
        <v>291</v>
      </c>
      <c r="C8" s="64" t="s">
        <v>25</v>
      </c>
      <c r="D8" s="45">
        <v>600</v>
      </c>
      <c r="E8" s="46"/>
      <c r="F8" s="47"/>
      <c r="G8" s="48"/>
      <c r="H8" s="48"/>
      <c r="I8" s="48"/>
      <c r="J8" s="49"/>
      <c r="K8" s="49"/>
      <c r="L8" s="49"/>
      <c r="M8" s="42"/>
      <c r="N8" s="50"/>
    </row>
    <row r="9" spans="1:14" ht="57" x14ac:dyDescent="0.25">
      <c r="A9" s="21">
        <v>2</v>
      </c>
      <c r="B9" s="35" t="s">
        <v>292</v>
      </c>
      <c r="C9" s="27" t="s">
        <v>25</v>
      </c>
      <c r="D9" s="32">
        <v>15</v>
      </c>
      <c r="E9" s="22"/>
      <c r="F9" s="8"/>
      <c r="G9" s="9"/>
      <c r="H9" s="9"/>
      <c r="I9" s="9"/>
      <c r="J9" s="10"/>
      <c r="K9" s="10"/>
      <c r="L9" s="10"/>
      <c r="M9" s="21"/>
      <c r="N9" s="39"/>
    </row>
    <row r="10" spans="1:14" ht="99.75" x14ac:dyDescent="0.25">
      <c r="A10" s="21">
        <v>3</v>
      </c>
      <c r="B10" s="35" t="s">
        <v>293</v>
      </c>
      <c r="C10" s="27" t="s">
        <v>25</v>
      </c>
      <c r="D10" s="32">
        <v>110</v>
      </c>
      <c r="E10" s="22"/>
      <c r="F10" s="8"/>
      <c r="G10" s="9"/>
      <c r="H10" s="9"/>
      <c r="I10" s="9"/>
      <c r="J10" s="10"/>
      <c r="K10" s="10"/>
      <c r="L10" s="10"/>
      <c r="M10" s="21"/>
      <c r="N10" s="39"/>
    </row>
    <row r="11" spans="1:14" ht="128.25" x14ac:dyDescent="0.25">
      <c r="A11" s="21">
        <v>4</v>
      </c>
      <c r="B11" s="35" t="s">
        <v>294</v>
      </c>
      <c r="C11" s="27" t="s">
        <v>25</v>
      </c>
      <c r="D11" s="32">
        <v>100</v>
      </c>
      <c r="E11" s="22"/>
      <c r="F11" s="8"/>
      <c r="G11" s="9"/>
      <c r="H11" s="9"/>
      <c r="I11" s="9"/>
      <c r="J11" s="10"/>
      <c r="K11" s="10"/>
      <c r="L11" s="10"/>
      <c r="M11" s="21"/>
      <c r="N11" s="39"/>
    </row>
    <row r="12" spans="1:14" ht="142.5" x14ac:dyDescent="0.25">
      <c r="A12" s="21">
        <v>5</v>
      </c>
      <c r="B12" s="35" t="s">
        <v>295</v>
      </c>
      <c r="C12" s="27" t="s">
        <v>25</v>
      </c>
      <c r="D12" s="32">
        <v>10</v>
      </c>
      <c r="E12" s="22"/>
      <c r="F12" s="8"/>
      <c r="G12" s="9"/>
      <c r="H12" s="9"/>
      <c r="I12" s="9"/>
      <c r="J12" s="10"/>
      <c r="K12" s="10"/>
      <c r="L12" s="10"/>
      <c r="M12" s="21"/>
      <c r="N12" s="39"/>
    </row>
    <row r="13" spans="1:14" ht="99.75" x14ac:dyDescent="0.25">
      <c r="A13" s="21">
        <v>6</v>
      </c>
      <c r="B13" s="35" t="s">
        <v>296</v>
      </c>
      <c r="C13" s="27" t="s">
        <v>25</v>
      </c>
      <c r="D13" s="32">
        <v>5</v>
      </c>
      <c r="E13" s="22"/>
      <c r="F13" s="8"/>
      <c r="G13" s="9"/>
      <c r="H13" s="9"/>
      <c r="I13" s="9"/>
      <c r="J13" s="10"/>
      <c r="K13" s="10"/>
      <c r="L13" s="10"/>
      <c r="M13" s="21"/>
      <c r="N13" s="39"/>
    </row>
    <row r="14" spans="1:14" ht="99.75" x14ac:dyDescent="0.25">
      <c r="A14" s="21">
        <v>7</v>
      </c>
      <c r="B14" s="35" t="s">
        <v>297</v>
      </c>
      <c r="C14" s="27" t="s">
        <v>71</v>
      </c>
      <c r="D14" s="32">
        <v>5</v>
      </c>
      <c r="E14" s="22"/>
      <c r="F14" s="8"/>
      <c r="G14" s="9"/>
      <c r="H14" s="9"/>
      <c r="I14" s="9"/>
      <c r="J14" s="10"/>
      <c r="K14" s="10"/>
      <c r="L14" s="10"/>
      <c r="M14" s="21"/>
      <c r="N14" s="39"/>
    </row>
    <row r="15" spans="1:14" ht="142.5" x14ac:dyDescent="0.25">
      <c r="A15" s="21">
        <v>8</v>
      </c>
      <c r="B15" s="35" t="s">
        <v>298</v>
      </c>
      <c r="C15" s="27" t="s">
        <v>299</v>
      </c>
      <c r="D15" s="32">
        <v>5</v>
      </c>
      <c r="E15" s="22"/>
      <c r="F15" s="8"/>
      <c r="G15" s="9"/>
      <c r="H15" s="9"/>
      <c r="I15" s="9"/>
      <c r="J15" s="10"/>
      <c r="K15" s="10"/>
      <c r="L15" s="10"/>
      <c r="M15" s="21"/>
      <c r="N15" s="39"/>
    </row>
    <row r="16" spans="1:14" ht="142.5" x14ac:dyDescent="0.25">
      <c r="A16" s="21">
        <v>9</v>
      </c>
      <c r="B16" s="35" t="s">
        <v>300</v>
      </c>
      <c r="C16" s="27" t="s">
        <v>25</v>
      </c>
      <c r="D16" s="32">
        <v>100</v>
      </c>
      <c r="E16" s="22"/>
      <c r="F16" s="8"/>
      <c r="G16" s="9"/>
      <c r="H16" s="9"/>
      <c r="I16" s="9"/>
      <c r="J16" s="10"/>
      <c r="K16" s="10"/>
      <c r="L16" s="10"/>
      <c r="M16" s="21"/>
      <c r="N16" s="39"/>
    </row>
    <row r="17" spans="1:14" ht="99.75" x14ac:dyDescent="0.25">
      <c r="A17" s="21">
        <v>10</v>
      </c>
      <c r="B17" s="35" t="s">
        <v>301</v>
      </c>
      <c r="C17" s="27" t="s">
        <v>25</v>
      </c>
      <c r="D17" s="32">
        <v>5</v>
      </c>
      <c r="E17" s="22"/>
      <c r="F17" s="8"/>
      <c r="G17" s="9"/>
      <c r="H17" s="9"/>
      <c r="I17" s="9"/>
      <c r="J17" s="10"/>
      <c r="K17" s="10"/>
      <c r="L17" s="10"/>
      <c r="M17" s="21"/>
      <c r="N17" s="39"/>
    </row>
    <row r="18" spans="1:14" ht="57" x14ac:dyDescent="0.25">
      <c r="A18" s="21">
        <v>11</v>
      </c>
      <c r="B18" s="35" t="s">
        <v>302</v>
      </c>
      <c r="C18" s="27" t="s">
        <v>25</v>
      </c>
      <c r="D18" s="32">
        <v>10</v>
      </c>
      <c r="E18" s="22"/>
      <c r="F18" s="8"/>
      <c r="G18" s="9"/>
      <c r="H18" s="9"/>
      <c r="I18" s="9"/>
      <c r="J18" s="10"/>
      <c r="K18" s="10"/>
      <c r="L18" s="10"/>
      <c r="M18" s="21"/>
      <c r="N18" s="39"/>
    </row>
    <row r="19" spans="1:14" ht="57" x14ac:dyDescent="0.25">
      <c r="A19" s="21">
        <v>12</v>
      </c>
      <c r="B19" s="35" t="s">
        <v>303</v>
      </c>
      <c r="C19" s="27" t="s">
        <v>25</v>
      </c>
      <c r="D19" s="32">
        <v>25</v>
      </c>
      <c r="E19" s="22"/>
      <c r="F19" s="8"/>
      <c r="G19" s="9"/>
      <c r="H19" s="9"/>
      <c r="I19" s="9"/>
      <c r="J19" s="10"/>
      <c r="K19" s="10"/>
      <c r="L19" s="10"/>
      <c r="M19" s="21"/>
      <c r="N19" s="39"/>
    </row>
    <row r="20" spans="1:14" ht="85.5" x14ac:dyDescent="0.25">
      <c r="A20" s="21">
        <v>13</v>
      </c>
      <c r="B20" s="35" t="s">
        <v>304</v>
      </c>
      <c r="C20" s="27" t="s">
        <v>25</v>
      </c>
      <c r="D20" s="32">
        <v>1150</v>
      </c>
      <c r="E20" s="22"/>
      <c r="F20" s="8"/>
      <c r="G20" s="9"/>
      <c r="H20" s="9"/>
      <c r="I20" s="9"/>
      <c r="J20" s="10"/>
      <c r="K20" s="10"/>
      <c r="L20" s="10"/>
      <c r="M20" s="21"/>
      <c r="N20" s="39"/>
    </row>
    <row r="21" spans="1:14" ht="42.75" x14ac:dyDescent="0.25">
      <c r="A21" s="21">
        <v>14</v>
      </c>
      <c r="B21" s="35" t="s">
        <v>305</v>
      </c>
      <c r="C21" s="27" t="s">
        <v>25</v>
      </c>
      <c r="D21" s="32">
        <v>5</v>
      </c>
      <c r="E21" s="22"/>
      <c r="F21" s="8"/>
      <c r="G21" s="9"/>
      <c r="H21" s="9"/>
      <c r="I21" s="9"/>
      <c r="J21" s="10"/>
      <c r="K21" s="10"/>
      <c r="L21" s="10"/>
      <c r="M21" s="21"/>
      <c r="N21" s="39"/>
    </row>
    <row r="22" spans="1:14" ht="42.75" x14ac:dyDescent="0.25">
      <c r="A22" s="21">
        <v>15</v>
      </c>
      <c r="B22" s="35" t="s">
        <v>306</v>
      </c>
      <c r="C22" s="27" t="s">
        <v>25</v>
      </c>
      <c r="D22" s="32">
        <v>15</v>
      </c>
      <c r="E22" s="22"/>
      <c r="F22" s="8"/>
      <c r="G22" s="9"/>
      <c r="H22" s="9"/>
      <c r="I22" s="9"/>
      <c r="J22" s="10"/>
      <c r="K22" s="10"/>
      <c r="L22" s="10"/>
      <c r="M22" s="21"/>
      <c r="N22" s="39"/>
    </row>
    <row r="23" spans="1:14" ht="85.5" x14ac:dyDescent="0.25">
      <c r="A23" s="21">
        <v>16</v>
      </c>
      <c r="B23" s="35" t="s">
        <v>307</v>
      </c>
      <c r="C23" s="27" t="s">
        <v>25</v>
      </c>
      <c r="D23" s="32">
        <v>15</v>
      </c>
      <c r="E23" s="22"/>
      <c r="F23" s="8"/>
      <c r="G23" s="9"/>
      <c r="H23" s="9"/>
      <c r="I23" s="9"/>
      <c r="J23" s="10"/>
      <c r="K23" s="10"/>
      <c r="L23" s="10"/>
      <c r="M23" s="21"/>
      <c r="N23" s="39"/>
    </row>
    <row r="24" spans="1:14" ht="99.75" x14ac:dyDescent="0.25">
      <c r="A24" s="21">
        <v>17</v>
      </c>
      <c r="B24" s="35" t="s">
        <v>308</v>
      </c>
      <c r="C24" s="27" t="s">
        <v>71</v>
      </c>
      <c r="D24" s="32">
        <v>50</v>
      </c>
      <c r="E24" s="22"/>
      <c r="F24" s="8"/>
      <c r="G24" s="9"/>
      <c r="H24" s="9"/>
      <c r="I24" s="9"/>
      <c r="J24" s="10"/>
      <c r="K24" s="10"/>
      <c r="L24" s="10"/>
      <c r="M24" s="21"/>
      <c r="N24" s="39"/>
    </row>
    <row r="25" spans="1:14" ht="40.5" customHeight="1" thickBot="1" x14ac:dyDescent="0.3">
      <c r="A25" s="21">
        <v>18</v>
      </c>
      <c r="B25" s="35" t="s">
        <v>309</v>
      </c>
      <c r="C25" s="27" t="s">
        <v>71</v>
      </c>
      <c r="D25" s="32">
        <v>5</v>
      </c>
      <c r="E25" s="22"/>
      <c r="F25" s="8"/>
      <c r="G25" s="9"/>
      <c r="H25" s="9"/>
      <c r="I25" s="9"/>
      <c r="J25" s="10"/>
      <c r="K25" s="10"/>
      <c r="L25" s="10"/>
      <c r="M25" s="21"/>
      <c r="N25" s="39"/>
    </row>
    <row r="26" spans="1:14" ht="15.75" thickBot="1" x14ac:dyDescent="0.3">
      <c r="A26" s="1"/>
      <c r="B26" s="1"/>
      <c r="C26" s="2"/>
      <c r="D26" s="122" t="s">
        <v>11</v>
      </c>
      <c r="E26" s="123"/>
      <c r="F26" s="123"/>
      <c r="G26" s="124"/>
      <c r="H26" s="17"/>
      <c r="I26" s="18"/>
      <c r="J26" s="6"/>
      <c r="K26" s="6"/>
      <c r="L26" s="6"/>
    </row>
    <row r="28" spans="1:14" x14ac:dyDescent="0.25">
      <c r="B28" s="125" t="s">
        <v>158</v>
      </c>
      <c r="C28" s="125"/>
      <c r="D28" s="125"/>
      <c r="E28" s="125"/>
      <c r="F28" s="125"/>
      <c r="G28" s="125"/>
      <c r="H28" s="125"/>
      <c r="I28" s="125"/>
      <c r="J28" s="125"/>
      <c r="K28" s="125"/>
      <c r="L28" s="125"/>
    </row>
    <row r="29" spans="1:14" x14ac:dyDescent="0.25">
      <c r="B29" s="125"/>
      <c r="C29" s="125"/>
      <c r="D29" s="125"/>
      <c r="E29" s="125"/>
      <c r="F29" s="125"/>
      <c r="G29" s="125"/>
      <c r="H29" s="125"/>
      <c r="I29" s="125"/>
      <c r="J29" s="125"/>
      <c r="K29" s="125"/>
      <c r="L29" s="125"/>
    </row>
    <row r="32" spans="1:14" x14ac:dyDescent="0.25">
      <c r="B32" s="34" t="s">
        <v>123</v>
      </c>
    </row>
  </sheetData>
  <mergeCells count="4">
    <mergeCell ref="A2:D2"/>
    <mergeCell ref="B5:C5"/>
    <mergeCell ref="D26:G26"/>
    <mergeCell ref="B28:L2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N18"/>
  <sheetViews>
    <sheetView zoomScale="80" zoomScaleNormal="80" workbookViewId="0">
      <selection activeCell="B5" sqref="B5:C5"/>
    </sheetView>
  </sheetViews>
  <sheetFormatPr defaultRowHeight="15" x14ac:dyDescent="0.25"/>
  <cols>
    <col min="1" max="1" width="5.5703125" customWidth="1"/>
    <col min="2" max="2" width="47.5703125" customWidth="1"/>
    <col min="4" max="4" width="11.42578125" customWidth="1"/>
    <col min="7" max="7" width="10" customWidth="1"/>
    <col min="8" max="8" width="19.5703125" customWidth="1"/>
    <col min="9" max="9" width="19.7109375" customWidth="1"/>
    <col min="10" max="10" width="20.71093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315</v>
      </c>
      <c r="B4" s="11"/>
      <c r="C4" s="11"/>
      <c r="D4" s="11"/>
      <c r="E4" s="11"/>
      <c r="L4" s="7" t="s">
        <v>50</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311</v>
      </c>
      <c r="C8" s="64" t="s">
        <v>25</v>
      </c>
      <c r="D8" s="45">
        <v>90</v>
      </c>
      <c r="E8" s="46"/>
      <c r="F8" s="47"/>
      <c r="G8" s="48"/>
      <c r="H8" s="48"/>
      <c r="I8" s="48"/>
      <c r="J8" s="49"/>
      <c r="K8" s="49"/>
      <c r="L8" s="49"/>
      <c r="M8" s="42"/>
      <c r="N8" s="50"/>
    </row>
    <row r="9" spans="1:14" ht="42.75" x14ac:dyDescent="0.25">
      <c r="A9" s="21">
        <v>2</v>
      </c>
      <c r="B9" s="35" t="s">
        <v>312</v>
      </c>
      <c r="C9" s="27" t="s">
        <v>25</v>
      </c>
      <c r="D9" s="32">
        <v>50</v>
      </c>
      <c r="E9" s="22"/>
      <c r="F9" s="8"/>
      <c r="G9" s="9"/>
      <c r="H9" s="9"/>
      <c r="I9" s="9"/>
      <c r="J9" s="10"/>
      <c r="K9" s="10"/>
      <c r="L9" s="10"/>
      <c r="M9" s="21"/>
      <c r="N9" s="39"/>
    </row>
    <row r="10" spans="1:14" ht="42.75" x14ac:dyDescent="0.25">
      <c r="A10" s="21">
        <v>3</v>
      </c>
      <c r="B10" s="35" t="s">
        <v>313</v>
      </c>
      <c r="C10" s="27" t="s">
        <v>25</v>
      </c>
      <c r="D10" s="32">
        <v>15</v>
      </c>
      <c r="E10" s="22"/>
      <c r="F10" s="8"/>
      <c r="G10" s="9"/>
      <c r="H10" s="9"/>
      <c r="I10" s="9"/>
      <c r="J10" s="10"/>
      <c r="K10" s="10"/>
      <c r="L10" s="10"/>
      <c r="M10" s="21"/>
      <c r="N10" s="39"/>
    </row>
    <row r="11" spans="1:14" ht="29.25" thickBot="1" x14ac:dyDescent="0.3">
      <c r="A11" s="21">
        <v>4</v>
      </c>
      <c r="B11" s="35" t="s">
        <v>314</v>
      </c>
      <c r="C11" s="27" t="s">
        <v>25</v>
      </c>
      <c r="D11" s="32">
        <v>5</v>
      </c>
      <c r="E11" s="22"/>
      <c r="F11" s="8"/>
      <c r="G11" s="9"/>
      <c r="H11" s="9"/>
      <c r="I11" s="9"/>
      <c r="J11" s="10"/>
      <c r="K11" s="10"/>
      <c r="L11" s="10"/>
      <c r="M11" s="21"/>
      <c r="N11" s="39"/>
    </row>
    <row r="12" spans="1:14" ht="15.75" thickBot="1" x14ac:dyDescent="0.3">
      <c r="A12" s="1"/>
      <c r="B12" s="1"/>
      <c r="C12" s="2"/>
      <c r="D12" s="131" t="s">
        <v>11</v>
      </c>
      <c r="E12" s="123"/>
      <c r="F12" s="123"/>
      <c r="G12" s="124"/>
      <c r="H12" s="17"/>
      <c r="I12" s="18"/>
      <c r="J12" s="6"/>
      <c r="K12" s="6"/>
      <c r="L12" s="6"/>
    </row>
    <row r="14" spans="1:14" x14ac:dyDescent="0.25">
      <c r="B14" s="125" t="s">
        <v>159</v>
      </c>
      <c r="C14" s="125"/>
      <c r="D14" s="125"/>
      <c r="E14" s="125"/>
      <c r="F14" s="125"/>
      <c r="G14" s="125"/>
      <c r="H14" s="125"/>
      <c r="I14" s="125"/>
      <c r="J14" s="125"/>
      <c r="K14" s="125"/>
      <c r="L14" s="125"/>
    </row>
    <row r="15" spans="1:14" x14ac:dyDescent="0.25">
      <c r="B15" s="125"/>
      <c r="C15" s="125"/>
      <c r="D15" s="125"/>
      <c r="E15" s="125"/>
      <c r="F15" s="125"/>
      <c r="G15" s="125"/>
      <c r="H15" s="125"/>
      <c r="I15" s="125"/>
      <c r="J15" s="125"/>
      <c r="K15" s="125"/>
      <c r="L15" s="125"/>
    </row>
    <row r="18" spans="2:2" x14ac:dyDescent="0.25">
      <c r="B18" s="34" t="s">
        <v>123</v>
      </c>
    </row>
  </sheetData>
  <mergeCells count="4">
    <mergeCell ref="A2:D2"/>
    <mergeCell ref="B5:C5"/>
    <mergeCell ref="D12:G12"/>
    <mergeCell ref="B14:L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N15"/>
  <sheetViews>
    <sheetView topLeftCell="A3" zoomScale="80" zoomScaleNormal="80" workbookViewId="0">
      <selection activeCell="B19" sqref="B19"/>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444</v>
      </c>
      <c r="B4" s="11"/>
      <c r="C4" s="11"/>
      <c r="D4" s="11"/>
      <c r="E4" s="11"/>
      <c r="L4" s="7" t="s">
        <v>51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21">
        <v>1</v>
      </c>
      <c r="B8" s="35" t="s">
        <v>318</v>
      </c>
      <c r="C8" s="27" t="s">
        <v>319</v>
      </c>
      <c r="D8" s="32">
        <v>12</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160</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N18"/>
  <sheetViews>
    <sheetView zoomScale="80" zoomScaleNormal="80" workbookViewId="0">
      <selection activeCell="B4" sqref="B4"/>
    </sheetView>
  </sheetViews>
  <sheetFormatPr defaultRowHeight="15" x14ac:dyDescent="0.25"/>
  <cols>
    <col min="1" max="1" width="5.5703125" customWidth="1"/>
    <col min="2" max="2" width="50.28515625" customWidth="1"/>
    <col min="4" max="4" width="11.42578125" customWidth="1"/>
    <col min="7" max="7" width="10" customWidth="1"/>
    <col min="8" max="8" width="19.5703125" customWidth="1"/>
    <col min="9" max="9" width="19.7109375" customWidth="1"/>
    <col min="10" max="10" width="21"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330</v>
      </c>
      <c r="B4" s="11"/>
      <c r="C4" s="11"/>
      <c r="D4" s="11"/>
      <c r="E4" s="11"/>
      <c r="L4" s="7" t="s">
        <v>52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326</v>
      </c>
      <c r="C8" s="64" t="s">
        <v>25</v>
      </c>
      <c r="D8" s="45">
        <v>2</v>
      </c>
      <c r="E8" s="46"/>
      <c r="F8" s="47"/>
      <c r="G8" s="48"/>
      <c r="H8" s="48"/>
      <c r="I8" s="48"/>
      <c r="J8" s="49"/>
      <c r="K8" s="49"/>
      <c r="L8" s="49"/>
      <c r="M8" s="42"/>
      <c r="N8" s="50"/>
    </row>
    <row r="9" spans="1:14" ht="28.5" x14ac:dyDescent="0.25">
      <c r="A9" s="21">
        <v>2</v>
      </c>
      <c r="B9" s="35" t="s">
        <v>327</v>
      </c>
      <c r="C9" s="27" t="s">
        <v>25</v>
      </c>
      <c r="D9" s="32">
        <v>2</v>
      </c>
      <c r="E9" s="22"/>
      <c r="F9" s="8"/>
      <c r="G9" s="9"/>
      <c r="H9" s="9"/>
      <c r="I9" s="9"/>
      <c r="J9" s="10"/>
      <c r="K9" s="10"/>
      <c r="L9" s="10"/>
      <c r="M9" s="21"/>
      <c r="N9" s="39"/>
    </row>
    <row r="10" spans="1:14" ht="28.5" x14ac:dyDescent="0.25">
      <c r="A10" s="21">
        <v>3</v>
      </c>
      <c r="B10" s="35" t="s">
        <v>328</v>
      </c>
      <c r="C10" s="27" t="s">
        <v>25</v>
      </c>
      <c r="D10" s="32">
        <v>3</v>
      </c>
      <c r="E10" s="22"/>
      <c r="F10" s="8"/>
      <c r="G10" s="9"/>
      <c r="H10" s="9"/>
      <c r="I10" s="9"/>
      <c r="J10" s="10"/>
      <c r="K10" s="10"/>
      <c r="L10" s="10"/>
      <c r="M10" s="21"/>
      <c r="N10" s="39"/>
    </row>
    <row r="11" spans="1:14" ht="29.25" thickBot="1" x14ac:dyDescent="0.3">
      <c r="A11" s="21">
        <v>4</v>
      </c>
      <c r="B11" s="35" t="s">
        <v>329</v>
      </c>
      <c r="C11" s="27" t="s">
        <v>25</v>
      </c>
      <c r="D11" s="32">
        <v>3</v>
      </c>
      <c r="E11" s="22"/>
      <c r="F11" s="8"/>
      <c r="G11" s="9"/>
      <c r="H11" s="9"/>
      <c r="I11" s="9"/>
      <c r="J11" s="10"/>
      <c r="K11" s="10"/>
      <c r="L11" s="10"/>
      <c r="M11" s="21"/>
      <c r="N11" s="39"/>
    </row>
    <row r="12" spans="1:14" ht="15.75" thickBot="1" x14ac:dyDescent="0.3">
      <c r="A12" s="1"/>
      <c r="B12" s="1"/>
      <c r="C12" s="2"/>
      <c r="D12" s="122" t="s">
        <v>11</v>
      </c>
      <c r="E12" s="123"/>
      <c r="F12" s="123"/>
      <c r="G12" s="124"/>
      <c r="H12" s="17"/>
      <c r="I12" s="18"/>
      <c r="J12" s="6"/>
      <c r="K12" s="6"/>
      <c r="L12" s="6"/>
    </row>
    <row r="14" spans="1:14" x14ac:dyDescent="0.25">
      <c r="B14" s="125" t="s">
        <v>161</v>
      </c>
      <c r="C14" s="125"/>
      <c r="D14" s="125"/>
      <c r="E14" s="125"/>
      <c r="F14" s="125"/>
      <c r="G14" s="125"/>
      <c r="H14" s="125"/>
      <c r="I14" s="125"/>
      <c r="J14" s="125"/>
      <c r="K14" s="125"/>
      <c r="L14" s="125"/>
    </row>
    <row r="15" spans="1:14" x14ac:dyDescent="0.25">
      <c r="B15" s="125"/>
      <c r="C15" s="125"/>
      <c r="D15" s="125"/>
      <c r="E15" s="125"/>
      <c r="F15" s="125"/>
      <c r="G15" s="125"/>
      <c r="H15" s="125"/>
      <c r="I15" s="125"/>
      <c r="J15" s="125"/>
      <c r="K15" s="125"/>
      <c r="L15" s="125"/>
    </row>
    <row r="18" spans="2:2" x14ac:dyDescent="0.25">
      <c r="B18" s="34" t="s">
        <v>123</v>
      </c>
    </row>
  </sheetData>
  <mergeCells count="4">
    <mergeCell ref="A2:D2"/>
    <mergeCell ref="B5:C5"/>
    <mergeCell ref="D12:G12"/>
    <mergeCell ref="B14:L1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N23"/>
  <sheetViews>
    <sheetView zoomScale="80" zoomScaleNormal="80" workbookViewId="0">
      <selection activeCell="I6" sqref="H6:I6"/>
    </sheetView>
  </sheetViews>
  <sheetFormatPr defaultRowHeight="15" x14ac:dyDescent="0.25"/>
  <cols>
    <col min="1" max="1" width="5.5703125" customWidth="1"/>
    <col min="2" max="2" width="60.140625" customWidth="1"/>
    <col min="4" max="4" width="11.42578125" customWidth="1"/>
    <col min="7" max="7" width="10" customWidth="1"/>
    <col min="8" max="8" width="19.5703125" customWidth="1"/>
    <col min="9" max="9" width="19.7109375" customWidth="1"/>
    <col min="10" max="10" width="20.28515625" customWidth="1"/>
    <col min="11" max="11" width="13.140625" customWidth="1"/>
    <col min="12" max="12" width="14.140625" customWidth="1"/>
    <col min="13" max="13" width="13.5703125" customWidth="1"/>
    <col min="14" max="14" width="17.140625" customWidth="1"/>
  </cols>
  <sheetData>
    <row r="2" spans="1:14" ht="15.75" x14ac:dyDescent="0.25">
      <c r="A2" s="120" t="s">
        <v>13</v>
      </c>
      <c r="B2" s="120"/>
      <c r="C2" s="120"/>
      <c r="D2" s="120"/>
    </row>
    <row r="4" spans="1:14" x14ac:dyDescent="0.25">
      <c r="A4" s="19" t="s">
        <v>341</v>
      </c>
      <c r="B4" s="11"/>
      <c r="C4" s="11"/>
      <c r="D4" s="11"/>
      <c r="E4" s="11"/>
      <c r="L4" s="7" t="s">
        <v>53</v>
      </c>
    </row>
    <row r="5" spans="1:14" x14ac:dyDescent="0.25">
      <c r="A5" s="1"/>
      <c r="B5" s="11"/>
      <c r="C5" s="1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8.5" x14ac:dyDescent="0.25">
      <c r="A8" s="42">
        <v>1</v>
      </c>
      <c r="B8" s="43" t="s">
        <v>331</v>
      </c>
      <c r="C8" s="64" t="s">
        <v>332</v>
      </c>
      <c r="D8" s="45">
        <v>4</v>
      </c>
      <c r="E8" s="46"/>
      <c r="F8" s="47"/>
      <c r="G8" s="48"/>
      <c r="H8" s="48"/>
      <c r="I8" s="48"/>
      <c r="J8" s="49"/>
      <c r="K8" s="49"/>
      <c r="L8" s="49"/>
      <c r="M8" s="42"/>
      <c r="N8" s="50"/>
    </row>
    <row r="9" spans="1:14" ht="28.5" x14ac:dyDescent="0.25">
      <c r="A9" s="21">
        <v>2</v>
      </c>
      <c r="B9" s="35" t="s">
        <v>333</v>
      </c>
      <c r="C9" s="27" t="s">
        <v>332</v>
      </c>
      <c r="D9" s="32">
        <v>4</v>
      </c>
      <c r="E9" s="22"/>
      <c r="F9" s="8"/>
      <c r="G9" s="9"/>
      <c r="H9" s="9"/>
      <c r="I9" s="9"/>
      <c r="J9" s="10"/>
      <c r="K9" s="10"/>
      <c r="L9" s="10"/>
      <c r="M9" s="21"/>
      <c r="N9" s="39"/>
    </row>
    <row r="10" spans="1:14" ht="28.5" x14ac:dyDescent="0.25">
      <c r="A10" s="21">
        <v>3</v>
      </c>
      <c r="B10" s="35" t="s">
        <v>334</v>
      </c>
      <c r="C10" s="27" t="s">
        <v>194</v>
      </c>
      <c r="D10" s="32">
        <v>4</v>
      </c>
      <c r="E10" s="22"/>
      <c r="F10" s="8"/>
      <c r="G10" s="9"/>
      <c r="H10" s="9"/>
      <c r="I10" s="9"/>
      <c r="J10" s="10"/>
      <c r="K10" s="10"/>
      <c r="L10" s="10"/>
      <c r="M10" s="21"/>
      <c r="N10" s="39"/>
    </row>
    <row r="11" spans="1:14" ht="28.5" x14ac:dyDescent="0.25">
      <c r="A11" s="21">
        <v>4</v>
      </c>
      <c r="B11" s="35" t="s">
        <v>335</v>
      </c>
      <c r="C11" s="27" t="s">
        <v>194</v>
      </c>
      <c r="D11" s="32">
        <v>4</v>
      </c>
      <c r="E11" s="22"/>
      <c r="F11" s="8"/>
      <c r="G11" s="9"/>
      <c r="H11" s="9"/>
      <c r="I11" s="9"/>
      <c r="J11" s="10"/>
      <c r="K11" s="10"/>
      <c r="L11" s="10"/>
      <c r="M11" s="21"/>
      <c r="N11" s="39"/>
    </row>
    <row r="12" spans="1:14" ht="28.5" x14ac:dyDescent="0.25">
      <c r="A12" s="21">
        <v>5</v>
      </c>
      <c r="B12" s="35" t="s">
        <v>336</v>
      </c>
      <c r="C12" s="27" t="s">
        <v>194</v>
      </c>
      <c r="D12" s="32">
        <v>4</v>
      </c>
      <c r="E12" s="22"/>
      <c r="F12" s="8"/>
      <c r="G12" s="9"/>
      <c r="H12" s="9"/>
      <c r="I12" s="9"/>
      <c r="J12" s="10"/>
      <c r="K12" s="10"/>
      <c r="L12" s="10"/>
      <c r="M12" s="21"/>
      <c r="N12" s="39"/>
    </row>
    <row r="13" spans="1:14" ht="28.5" x14ac:dyDescent="0.25">
      <c r="A13" s="21">
        <v>6</v>
      </c>
      <c r="B13" s="35" t="s">
        <v>337</v>
      </c>
      <c r="C13" s="27" t="s">
        <v>194</v>
      </c>
      <c r="D13" s="32">
        <v>4</v>
      </c>
      <c r="E13" s="22"/>
      <c r="F13" s="8"/>
      <c r="G13" s="9"/>
      <c r="H13" s="9"/>
      <c r="I13" s="9"/>
      <c r="J13" s="10"/>
      <c r="K13" s="10"/>
      <c r="L13" s="10"/>
      <c r="M13" s="21"/>
      <c r="N13" s="39"/>
    </row>
    <row r="14" spans="1:14" ht="42.75" x14ac:dyDescent="0.25">
      <c r="A14" s="21">
        <v>7</v>
      </c>
      <c r="B14" s="35" t="s">
        <v>338</v>
      </c>
      <c r="C14" s="27" t="s">
        <v>33</v>
      </c>
      <c r="D14" s="32">
        <v>1</v>
      </c>
      <c r="E14" s="22"/>
      <c r="F14" s="8"/>
      <c r="G14" s="9"/>
      <c r="H14" s="9"/>
      <c r="I14" s="9"/>
      <c r="J14" s="10"/>
      <c r="K14" s="10"/>
      <c r="L14" s="10"/>
      <c r="M14" s="21"/>
      <c r="N14" s="39"/>
    </row>
    <row r="15" spans="1:14" ht="57" x14ac:dyDescent="0.25">
      <c r="A15" s="21">
        <v>8</v>
      </c>
      <c r="B15" s="35" t="s">
        <v>339</v>
      </c>
      <c r="C15" s="27" t="s">
        <v>33</v>
      </c>
      <c r="D15" s="32">
        <v>3</v>
      </c>
      <c r="E15" s="22"/>
      <c r="F15" s="8"/>
      <c r="G15" s="9"/>
      <c r="H15" s="9"/>
      <c r="I15" s="9"/>
      <c r="J15" s="10"/>
      <c r="K15" s="10"/>
      <c r="L15" s="10"/>
      <c r="M15" s="21"/>
      <c r="N15" s="39"/>
    </row>
    <row r="16" spans="1:14" ht="57.75" thickBot="1" x14ac:dyDescent="0.3">
      <c r="A16" s="21">
        <v>9</v>
      </c>
      <c r="B16" s="35" t="s">
        <v>340</v>
      </c>
      <c r="C16" s="27" t="s">
        <v>33</v>
      </c>
      <c r="D16" s="32">
        <v>5</v>
      </c>
      <c r="E16" s="22"/>
      <c r="F16" s="8"/>
      <c r="G16" s="9"/>
      <c r="H16" s="9"/>
      <c r="I16" s="9"/>
      <c r="J16" s="10"/>
      <c r="K16" s="10"/>
      <c r="L16" s="10"/>
      <c r="M16" s="21"/>
      <c r="N16" s="39"/>
    </row>
    <row r="17" spans="1:12" ht="15.75" thickBot="1" x14ac:dyDescent="0.3">
      <c r="A17" s="1"/>
      <c r="B17" s="1"/>
      <c r="C17" s="2"/>
      <c r="D17" s="122" t="s">
        <v>11</v>
      </c>
      <c r="E17" s="123"/>
      <c r="F17" s="123"/>
      <c r="G17" s="124"/>
      <c r="H17" s="17"/>
      <c r="I17" s="18"/>
      <c r="J17" s="6"/>
      <c r="K17" s="6"/>
      <c r="L17" s="6"/>
    </row>
    <row r="19" spans="1:12" x14ac:dyDescent="0.25">
      <c r="B19" s="125" t="s">
        <v>162</v>
      </c>
      <c r="C19" s="125"/>
      <c r="D19" s="125"/>
      <c r="E19" s="125"/>
      <c r="F19" s="125"/>
      <c r="G19" s="125"/>
      <c r="H19" s="125"/>
      <c r="I19" s="125"/>
      <c r="J19" s="125"/>
      <c r="K19" s="125"/>
      <c r="L19" s="125"/>
    </row>
    <row r="20" spans="1:12" x14ac:dyDescent="0.25">
      <c r="B20" s="125"/>
      <c r="C20" s="125"/>
      <c r="D20" s="125"/>
      <c r="E20" s="125"/>
      <c r="F20" s="125"/>
      <c r="G20" s="125"/>
      <c r="H20" s="125"/>
      <c r="I20" s="125"/>
      <c r="J20" s="125"/>
      <c r="K20" s="125"/>
      <c r="L20" s="125"/>
    </row>
    <row r="23" spans="1:12" x14ac:dyDescent="0.25">
      <c r="B23" s="34" t="s">
        <v>123</v>
      </c>
    </row>
  </sheetData>
  <mergeCells count="3">
    <mergeCell ref="A2:D2"/>
    <mergeCell ref="D17:G17"/>
    <mergeCell ref="B19:L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5"/>
  <sheetViews>
    <sheetView zoomScale="60" zoomScaleNormal="60" workbookViewId="0">
      <selection activeCell="B5" sqref="B5:C5"/>
    </sheetView>
  </sheetViews>
  <sheetFormatPr defaultRowHeight="15" x14ac:dyDescent="0.25"/>
  <cols>
    <col min="1" max="1" width="5.5703125" customWidth="1"/>
    <col min="2" max="2" width="53.5703125" customWidth="1"/>
    <col min="4" max="4" width="13.28515625" customWidth="1"/>
    <col min="5" max="5" width="11.42578125" customWidth="1"/>
    <col min="7" max="7" width="10" customWidth="1"/>
    <col min="8" max="8" width="19.5703125" customWidth="1"/>
    <col min="9" max="9" width="19.7109375" customWidth="1"/>
    <col min="10" max="10" width="22.5703125" customWidth="1"/>
    <col min="11" max="11" width="13.140625" customWidth="1"/>
    <col min="12" max="12" width="16" customWidth="1"/>
    <col min="13" max="13" width="13.5703125" customWidth="1"/>
    <col min="14" max="14" width="18.7109375" customWidth="1"/>
  </cols>
  <sheetData>
    <row r="2" spans="1:14" ht="15.75" x14ac:dyDescent="0.25">
      <c r="A2" s="120" t="s">
        <v>13</v>
      </c>
      <c r="B2" s="120"/>
      <c r="C2" s="120"/>
      <c r="D2" s="120"/>
      <c r="E2" s="29"/>
    </row>
    <row r="4" spans="1:14" x14ac:dyDescent="0.25">
      <c r="A4" s="19" t="s">
        <v>181</v>
      </c>
      <c r="B4" s="11"/>
      <c r="C4" s="11"/>
      <c r="D4" s="11"/>
      <c r="E4" s="11"/>
      <c r="L4" s="7" t="s">
        <v>16</v>
      </c>
    </row>
    <row r="5" spans="1:14" x14ac:dyDescent="0.25">
      <c r="A5" s="1"/>
      <c r="B5" s="121"/>
      <c r="C5" s="121"/>
      <c r="D5" s="2"/>
      <c r="E5" s="2"/>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30.75" thickBot="1" x14ac:dyDescent="0.3">
      <c r="A8" s="42">
        <v>1</v>
      </c>
      <c r="B8" s="77" t="s">
        <v>182</v>
      </c>
      <c r="C8" s="78" t="s">
        <v>71</v>
      </c>
      <c r="D8" s="45">
        <v>5</v>
      </c>
      <c r="E8" s="45"/>
      <c r="F8" s="79"/>
      <c r="G8" s="48"/>
      <c r="H8" s="48"/>
      <c r="I8" s="48"/>
      <c r="J8" s="49"/>
      <c r="K8" s="49"/>
      <c r="L8" s="49"/>
      <c r="M8" s="42"/>
      <c r="N8" s="50"/>
    </row>
    <row r="9" spans="1:14" ht="15.75" thickBot="1" x14ac:dyDescent="0.3">
      <c r="A9" s="1"/>
      <c r="B9" s="1"/>
      <c r="C9" s="2"/>
      <c r="D9" s="122" t="s">
        <v>11</v>
      </c>
      <c r="E9" s="123"/>
      <c r="F9" s="123"/>
      <c r="G9" s="124"/>
      <c r="H9" s="17"/>
      <c r="I9" s="18"/>
      <c r="J9" s="6"/>
      <c r="K9" s="6"/>
      <c r="L9" s="6"/>
      <c r="M9" s="1"/>
    </row>
    <row r="11" spans="1:14" x14ac:dyDescent="0.25">
      <c r="B11" s="125" t="s">
        <v>127</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2:D2"/>
    <mergeCell ref="B5:C5"/>
    <mergeCell ref="D9:G9"/>
    <mergeCell ref="B11:M1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N15"/>
  <sheetViews>
    <sheetView zoomScale="60" zoomScaleNormal="60" workbookViewId="0">
      <selection activeCell="B5" sqref="B5:C5"/>
    </sheetView>
  </sheetViews>
  <sheetFormatPr defaultRowHeight="15" x14ac:dyDescent="0.25"/>
  <cols>
    <col min="1" max="1" width="5.5703125" customWidth="1"/>
    <col min="2" max="2" width="58.28515625" customWidth="1"/>
    <col min="4" max="4" width="13.28515625" customWidth="1"/>
    <col min="7" max="7" width="10" customWidth="1"/>
    <col min="8" max="8" width="19.5703125" customWidth="1"/>
    <col min="9" max="9" width="19.7109375" customWidth="1"/>
    <col min="10" max="10" width="23.7109375" customWidth="1"/>
    <col min="11" max="11" width="13.140625" customWidth="1"/>
    <col min="12" max="12" width="15.5703125" customWidth="1"/>
    <col min="13" max="13" width="13.5703125" customWidth="1"/>
    <col min="14" max="14" width="21.85546875" customWidth="1"/>
  </cols>
  <sheetData>
    <row r="2" spans="1:14" ht="15.75" x14ac:dyDescent="0.25">
      <c r="A2" s="120" t="s">
        <v>13</v>
      </c>
      <c r="B2" s="120"/>
      <c r="C2" s="120"/>
      <c r="D2" s="120"/>
    </row>
    <row r="4" spans="1:14" x14ac:dyDescent="0.25">
      <c r="A4" s="19" t="s">
        <v>342</v>
      </c>
      <c r="B4" s="40"/>
      <c r="C4" s="11"/>
      <c r="D4" s="11"/>
      <c r="E4" s="11"/>
      <c r="L4" s="7" t="s">
        <v>54</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42">
        <v>1</v>
      </c>
      <c r="B8" s="43" t="s">
        <v>343</v>
      </c>
      <c r="C8" s="64" t="s">
        <v>25</v>
      </c>
      <c r="D8" s="45">
        <v>3600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163</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N17"/>
  <sheetViews>
    <sheetView zoomScale="70" zoomScaleNormal="70" workbookViewId="0">
      <selection activeCell="I6" sqref="H6:I6"/>
    </sheetView>
  </sheetViews>
  <sheetFormatPr defaultRowHeight="15" x14ac:dyDescent="0.25"/>
  <cols>
    <col min="1" max="1" width="5.5703125" customWidth="1"/>
    <col min="2" max="2" width="62.140625" customWidth="1"/>
    <col min="3" max="3" width="14" customWidth="1"/>
    <col min="4" max="4" width="11.42578125" customWidth="1"/>
    <col min="7" max="7" width="10" customWidth="1"/>
    <col min="8" max="8" width="19.5703125" customWidth="1"/>
    <col min="9" max="9" width="19.7109375" customWidth="1"/>
    <col min="10" max="10" width="21.28515625" customWidth="1"/>
    <col min="11" max="11" width="13.140625" customWidth="1"/>
    <col min="12" max="12" width="14.140625" customWidth="1"/>
    <col min="13" max="13" width="13.5703125" customWidth="1"/>
    <col min="14" max="14" width="17.5703125" customWidth="1"/>
  </cols>
  <sheetData>
    <row r="2" spans="1:14" ht="15.75" x14ac:dyDescent="0.25">
      <c r="A2" s="120" t="s">
        <v>13</v>
      </c>
      <c r="B2" s="120"/>
      <c r="C2" s="120"/>
      <c r="D2" s="120"/>
    </row>
    <row r="4" spans="1:14" x14ac:dyDescent="0.25">
      <c r="A4" s="19" t="s">
        <v>345</v>
      </c>
      <c r="B4" s="11"/>
      <c r="C4" s="11"/>
      <c r="D4" s="11"/>
      <c r="E4" s="11"/>
      <c r="L4" s="7" t="s">
        <v>55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42.5" x14ac:dyDescent="0.25">
      <c r="A8" s="42">
        <v>1</v>
      </c>
      <c r="B8" s="43" t="s">
        <v>344</v>
      </c>
      <c r="C8" s="64" t="s">
        <v>15</v>
      </c>
      <c r="D8" s="45">
        <v>50</v>
      </c>
      <c r="E8" s="46"/>
      <c r="F8" s="47"/>
      <c r="G8" s="48"/>
      <c r="H8" s="48"/>
      <c r="I8" s="48"/>
      <c r="J8" s="49"/>
      <c r="K8" s="49"/>
      <c r="L8" s="49"/>
      <c r="M8" s="42"/>
      <c r="N8" s="50"/>
    </row>
    <row r="9" spans="1:14" ht="114" x14ac:dyDescent="0.25">
      <c r="A9" s="21">
        <v>2</v>
      </c>
      <c r="B9" s="35" t="s">
        <v>173</v>
      </c>
      <c r="C9" s="27" t="s">
        <v>15</v>
      </c>
      <c r="D9" s="32">
        <v>50</v>
      </c>
      <c r="E9" s="22"/>
      <c r="F9" s="8"/>
      <c r="G9" s="9"/>
      <c r="H9" s="9"/>
      <c r="I9" s="9"/>
      <c r="J9" s="10"/>
      <c r="K9" s="10"/>
      <c r="L9" s="10"/>
      <c r="M9" s="21"/>
      <c r="N9" s="39"/>
    </row>
    <row r="10" spans="1:14" ht="114.75" thickBot="1" x14ac:dyDescent="0.3">
      <c r="A10" s="21">
        <v>3</v>
      </c>
      <c r="B10" s="35" t="s">
        <v>174</v>
      </c>
      <c r="C10" s="27" t="s">
        <v>15</v>
      </c>
      <c r="D10" s="32">
        <v>30</v>
      </c>
      <c r="E10" s="22"/>
      <c r="F10" s="8"/>
      <c r="G10" s="9"/>
      <c r="H10" s="9"/>
      <c r="I10" s="9"/>
      <c r="J10" s="10"/>
      <c r="K10" s="10"/>
      <c r="L10" s="10"/>
      <c r="M10" s="21"/>
      <c r="N10" s="39"/>
    </row>
    <row r="11" spans="1:14" ht="15.75" thickBot="1" x14ac:dyDescent="0.3">
      <c r="A11" s="1"/>
      <c r="B11" s="1"/>
      <c r="C11" s="2"/>
      <c r="D11" s="122" t="s">
        <v>11</v>
      </c>
      <c r="E11" s="123"/>
      <c r="F11" s="123"/>
      <c r="G11" s="124"/>
      <c r="H11" s="17"/>
      <c r="I11" s="18"/>
      <c r="J11" s="6"/>
      <c r="K11" s="6"/>
      <c r="L11" s="6"/>
    </row>
    <row r="13" spans="1:14" x14ac:dyDescent="0.25">
      <c r="B13" s="125" t="s">
        <v>164</v>
      </c>
      <c r="C13" s="125"/>
      <c r="D13" s="125"/>
      <c r="E13" s="125"/>
      <c r="F13" s="125"/>
      <c r="G13" s="125"/>
      <c r="H13" s="125"/>
      <c r="I13" s="125"/>
      <c r="J13" s="125"/>
      <c r="K13" s="125"/>
      <c r="L13" s="125"/>
    </row>
    <row r="14" spans="1:14" x14ac:dyDescent="0.25">
      <c r="B14" s="125"/>
      <c r="C14" s="125"/>
      <c r="D14" s="125"/>
      <c r="E14" s="125"/>
      <c r="F14" s="125"/>
      <c r="G14" s="125"/>
      <c r="H14" s="125"/>
      <c r="I14" s="125"/>
      <c r="J14" s="125"/>
      <c r="K14" s="125"/>
      <c r="L14" s="125"/>
    </row>
    <row r="17" spans="2:2" x14ac:dyDescent="0.25">
      <c r="B17" s="34" t="s">
        <v>123</v>
      </c>
    </row>
  </sheetData>
  <mergeCells count="4">
    <mergeCell ref="A2:D2"/>
    <mergeCell ref="B5:C5"/>
    <mergeCell ref="D11:G11"/>
    <mergeCell ref="B13:L1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N16"/>
  <sheetViews>
    <sheetView zoomScale="70" zoomScaleNormal="70" workbookViewId="0">
      <selection activeCell="B5" sqref="B5:C5"/>
    </sheetView>
  </sheetViews>
  <sheetFormatPr defaultRowHeight="15" x14ac:dyDescent="0.25"/>
  <cols>
    <col min="1" max="1" width="5.5703125" customWidth="1"/>
    <col min="2" max="2" width="56.42578125" customWidth="1"/>
    <col min="3" max="3" width="12.85546875" customWidth="1"/>
    <col min="4" max="4" width="11.42578125" customWidth="1"/>
    <col min="7" max="7" width="10" customWidth="1"/>
    <col min="8" max="8" width="19.5703125" customWidth="1"/>
    <col min="9" max="9" width="19.7109375" customWidth="1"/>
    <col min="10" max="10" width="22.42578125" customWidth="1"/>
    <col min="11" max="11" width="13.140625" customWidth="1"/>
    <col min="12" max="12" width="14.140625" customWidth="1"/>
    <col min="13" max="13" width="13.5703125" customWidth="1"/>
    <col min="14" max="14" width="17.42578125" customWidth="1"/>
  </cols>
  <sheetData>
    <row r="2" spans="1:14" ht="15.75" x14ac:dyDescent="0.25">
      <c r="A2" s="120" t="s">
        <v>13</v>
      </c>
      <c r="B2" s="120"/>
      <c r="C2" s="120"/>
      <c r="D2" s="120"/>
    </row>
    <row r="4" spans="1:14" x14ac:dyDescent="0.25">
      <c r="A4" s="19" t="s">
        <v>352</v>
      </c>
      <c r="B4" s="11"/>
      <c r="C4" s="11"/>
      <c r="D4" s="11"/>
      <c r="E4" s="11"/>
      <c r="L4" s="7" t="s">
        <v>56</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ht="15" customHeight="1"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346</v>
      </c>
      <c r="C8" s="64" t="s">
        <v>72</v>
      </c>
      <c r="D8" s="45">
        <v>10</v>
      </c>
      <c r="E8" s="46"/>
      <c r="F8" s="47"/>
      <c r="G8" s="48"/>
      <c r="H8" s="48"/>
      <c r="I8" s="48"/>
      <c r="J8" s="49"/>
      <c r="K8" s="49"/>
      <c r="L8" s="49"/>
      <c r="M8" s="42"/>
      <c r="N8" s="50"/>
    </row>
    <row r="9" spans="1:14" ht="57.75" thickBot="1" x14ac:dyDescent="0.3">
      <c r="A9" s="21">
        <v>2</v>
      </c>
      <c r="B9" s="35" t="s">
        <v>73</v>
      </c>
      <c r="C9" s="27" t="s">
        <v>74</v>
      </c>
      <c r="D9" s="32">
        <v>20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165</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row r="16" spans="1:14" x14ac:dyDescent="0.25">
      <c r="B16" s="34" t="s">
        <v>123</v>
      </c>
    </row>
  </sheetData>
  <mergeCells count="4">
    <mergeCell ref="A2:D2"/>
    <mergeCell ref="B5:C5"/>
    <mergeCell ref="D10:G10"/>
    <mergeCell ref="B12:L1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N17"/>
  <sheetViews>
    <sheetView zoomScale="70" zoomScaleNormal="70" workbookViewId="0">
      <selection activeCell="I6" sqref="H6:I6"/>
    </sheetView>
  </sheetViews>
  <sheetFormatPr defaultRowHeight="15" x14ac:dyDescent="0.25"/>
  <cols>
    <col min="1" max="1" width="5.5703125" customWidth="1"/>
    <col min="2" max="2" width="56.140625" customWidth="1"/>
    <col min="4" max="4" width="11.42578125" customWidth="1"/>
    <col min="7" max="7" width="10" customWidth="1"/>
    <col min="8" max="8" width="19.5703125" customWidth="1"/>
    <col min="9" max="9" width="19.7109375" customWidth="1"/>
    <col min="10" max="10" width="22.140625" customWidth="1"/>
    <col min="11" max="11" width="13.140625" customWidth="1"/>
    <col min="12" max="12" width="14.140625" customWidth="1"/>
    <col min="13" max="13" width="13.5703125" customWidth="1"/>
    <col min="14" max="14" width="18.5703125" customWidth="1"/>
  </cols>
  <sheetData>
    <row r="2" spans="1:14" ht="15.75" x14ac:dyDescent="0.25">
      <c r="A2" s="120" t="s">
        <v>13</v>
      </c>
      <c r="B2" s="120"/>
      <c r="C2" s="120"/>
      <c r="D2" s="120"/>
    </row>
    <row r="4" spans="1:14" x14ac:dyDescent="0.25">
      <c r="A4" s="19" t="s">
        <v>351</v>
      </c>
      <c r="B4" s="11"/>
      <c r="C4" s="11"/>
      <c r="D4" s="11"/>
      <c r="E4" s="11"/>
      <c r="L4" s="7" t="s">
        <v>57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57" x14ac:dyDescent="0.25">
      <c r="A8" s="42">
        <v>1</v>
      </c>
      <c r="B8" s="43" t="s">
        <v>347</v>
      </c>
      <c r="C8" s="64" t="s">
        <v>75</v>
      </c>
      <c r="D8" s="45">
        <v>20</v>
      </c>
      <c r="E8" s="46"/>
      <c r="F8" s="47"/>
      <c r="G8" s="48"/>
      <c r="H8" s="48"/>
      <c r="I8" s="48"/>
      <c r="J8" s="49"/>
      <c r="K8" s="49"/>
      <c r="L8" s="49"/>
      <c r="M8" s="42"/>
      <c r="N8" s="50"/>
    </row>
    <row r="9" spans="1:14" ht="57" x14ac:dyDescent="0.25">
      <c r="A9" s="21">
        <v>2</v>
      </c>
      <c r="B9" s="35" t="s">
        <v>348</v>
      </c>
      <c r="C9" s="27" t="s">
        <v>75</v>
      </c>
      <c r="D9" s="32">
        <v>20</v>
      </c>
      <c r="E9" s="22"/>
      <c r="F9" s="8"/>
      <c r="G9" s="9"/>
      <c r="H9" s="9"/>
      <c r="I9" s="9"/>
      <c r="J9" s="10"/>
      <c r="K9" s="10"/>
      <c r="L9" s="10"/>
      <c r="M9" s="21"/>
      <c r="N9" s="39"/>
    </row>
    <row r="10" spans="1:14" ht="57.75" thickBot="1" x14ac:dyDescent="0.3">
      <c r="A10" s="21">
        <v>3</v>
      </c>
      <c r="B10" s="35" t="s">
        <v>349</v>
      </c>
      <c r="C10" s="27" t="s">
        <v>75</v>
      </c>
      <c r="D10" s="32">
        <v>20</v>
      </c>
      <c r="E10" s="22"/>
      <c r="F10" s="8"/>
      <c r="G10" s="9"/>
      <c r="H10" s="9"/>
      <c r="I10" s="9"/>
      <c r="J10" s="10"/>
      <c r="K10" s="10"/>
      <c r="L10" s="10"/>
      <c r="M10" s="21"/>
      <c r="N10" s="39"/>
    </row>
    <row r="11" spans="1:14" ht="15.75" thickBot="1" x14ac:dyDescent="0.3">
      <c r="A11" s="1"/>
      <c r="B11" s="1"/>
      <c r="C11" s="2"/>
      <c r="D11" s="122" t="s">
        <v>11</v>
      </c>
      <c r="E11" s="123"/>
      <c r="F11" s="123"/>
      <c r="G11" s="124"/>
      <c r="H11" s="17"/>
      <c r="I11" s="18"/>
      <c r="J11" s="6"/>
      <c r="K11" s="6"/>
      <c r="L11" s="6"/>
    </row>
    <row r="13" spans="1:14" x14ac:dyDescent="0.25">
      <c r="B13" s="125" t="s">
        <v>166</v>
      </c>
      <c r="C13" s="125"/>
      <c r="D13" s="125"/>
      <c r="E13" s="125"/>
      <c r="F13" s="125"/>
      <c r="G13" s="125"/>
      <c r="H13" s="125"/>
      <c r="I13" s="125"/>
      <c r="J13" s="125"/>
      <c r="K13" s="125"/>
      <c r="L13" s="125"/>
    </row>
    <row r="14" spans="1:14" x14ac:dyDescent="0.25">
      <c r="B14" s="125"/>
      <c r="C14" s="125"/>
      <c r="D14" s="125"/>
      <c r="E14" s="125"/>
      <c r="F14" s="125"/>
      <c r="G14" s="125"/>
      <c r="H14" s="125"/>
      <c r="I14" s="125"/>
      <c r="J14" s="125"/>
      <c r="K14" s="125"/>
      <c r="L14" s="125"/>
    </row>
    <row r="17" spans="2:2" x14ac:dyDescent="0.25">
      <c r="B17" s="34" t="s">
        <v>123</v>
      </c>
    </row>
  </sheetData>
  <mergeCells count="4">
    <mergeCell ref="A2:D2"/>
    <mergeCell ref="B5:C5"/>
    <mergeCell ref="D11:G11"/>
    <mergeCell ref="B13:L1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N16"/>
  <sheetViews>
    <sheetView zoomScale="70" zoomScaleNormal="70" workbookViewId="0">
      <selection activeCell="I6" sqref="H6:I6"/>
    </sheetView>
  </sheetViews>
  <sheetFormatPr defaultRowHeight="15" x14ac:dyDescent="0.25"/>
  <cols>
    <col min="1" max="1" width="5.5703125" customWidth="1"/>
    <col min="2" max="2" width="53.5703125" customWidth="1"/>
    <col min="4" max="4" width="11.42578125" customWidth="1"/>
    <col min="7" max="7" width="10" customWidth="1"/>
    <col min="8" max="8" width="19.5703125" customWidth="1"/>
    <col min="9" max="9" width="19.7109375" customWidth="1"/>
    <col min="10" max="10" width="20.42578125" customWidth="1"/>
    <col min="11" max="11" width="13.140625" customWidth="1"/>
    <col min="12" max="12" width="14.140625" customWidth="1"/>
    <col min="13" max="13" width="13.5703125" customWidth="1"/>
    <col min="14" max="14" width="21" customWidth="1"/>
  </cols>
  <sheetData>
    <row r="2" spans="1:14" ht="15.75" x14ac:dyDescent="0.25">
      <c r="A2" s="120" t="s">
        <v>13</v>
      </c>
      <c r="B2" s="120"/>
      <c r="C2" s="120"/>
      <c r="D2" s="120"/>
    </row>
    <row r="4" spans="1:14" x14ac:dyDescent="0.25">
      <c r="A4" s="19" t="s">
        <v>350</v>
      </c>
      <c r="B4" s="11"/>
      <c r="C4" s="11"/>
      <c r="D4" s="11"/>
      <c r="E4" s="11"/>
      <c r="L4" s="7" t="s">
        <v>58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 x14ac:dyDescent="0.25">
      <c r="A8" s="42">
        <v>1</v>
      </c>
      <c r="B8" s="43" t="s">
        <v>76</v>
      </c>
      <c r="C8" s="64" t="s">
        <v>77</v>
      </c>
      <c r="D8" s="45">
        <v>10</v>
      </c>
      <c r="E8" s="46"/>
      <c r="F8" s="47"/>
      <c r="G8" s="48"/>
      <c r="H8" s="48"/>
      <c r="I8" s="48"/>
      <c r="J8" s="49"/>
      <c r="K8" s="49"/>
      <c r="L8" s="49"/>
      <c r="M8" s="42"/>
      <c r="N8" s="50"/>
    </row>
    <row r="9" spans="1:14" ht="72" thickBot="1" x14ac:dyDescent="0.3">
      <c r="A9" s="21">
        <v>2</v>
      </c>
      <c r="B9" s="35" t="s">
        <v>78</v>
      </c>
      <c r="C9" s="27" t="s">
        <v>79</v>
      </c>
      <c r="D9" s="32">
        <v>3</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167</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row r="16" spans="1:14" x14ac:dyDescent="0.25">
      <c r="B16" s="34" t="s">
        <v>123</v>
      </c>
    </row>
  </sheetData>
  <mergeCells count="4">
    <mergeCell ref="A2:D2"/>
    <mergeCell ref="B5:C5"/>
    <mergeCell ref="D10:G10"/>
    <mergeCell ref="B12:L1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N16"/>
  <sheetViews>
    <sheetView zoomScale="80" zoomScaleNormal="80" workbookViewId="0">
      <selection activeCell="B5" sqref="B5:C5"/>
    </sheetView>
  </sheetViews>
  <sheetFormatPr defaultRowHeight="15" x14ac:dyDescent="0.25"/>
  <cols>
    <col min="1" max="1" width="5.5703125" customWidth="1"/>
    <col min="2" max="2" width="55.140625" customWidth="1"/>
    <col min="4" max="4" width="11.42578125" customWidth="1"/>
    <col min="7" max="7" width="10" customWidth="1"/>
    <col min="8" max="8" width="19.5703125" customWidth="1"/>
    <col min="9" max="9" width="19.7109375" customWidth="1"/>
    <col min="10" max="10" width="23" customWidth="1"/>
    <col min="11" max="11" width="13.140625" customWidth="1"/>
    <col min="12" max="12" width="14.140625" customWidth="1"/>
    <col min="13" max="13" width="13.5703125" customWidth="1"/>
    <col min="14" max="14" width="17.140625" customWidth="1"/>
  </cols>
  <sheetData>
    <row r="2" spans="1:14" ht="15.75" x14ac:dyDescent="0.25">
      <c r="A2" s="120" t="s">
        <v>13</v>
      </c>
      <c r="B2" s="120"/>
      <c r="C2" s="120"/>
      <c r="D2" s="120"/>
    </row>
    <row r="4" spans="1:14" x14ac:dyDescent="0.25">
      <c r="A4" s="19" t="s">
        <v>353</v>
      </c>
      <c r="B4" s="11"/>
      <c r="C4" s="11"/>
      <c r="D4" s="11"/>
      <c r="E4" s="11"/>
      <c r="L4" s="7" t="s">
        <v>59</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80</v>
      </c>
      <c r="C8" s="64" t="s">
        <v>81</v>
      </c>
      <c r="D8" s="45">
        <v>30</v>
      </c>
      <c r="E8" s="46"/>
      <c r="F8" s="47"/>
      <c r="G8" s="48"/>
      <c r="H8" s="48"/>
      <c r="I8" s="48"/>
      <c r="J8" s="49"/>
      <c r="K8" s="49"/>
      <c r="L8" s="49"/>
      <c r="M8" s="42"/>
      <c r="N8" s="50"/>
    </row>
    <row r="9" spans="1:14" ht="78.75" customHeight="1" thickBot="1" x14ac:dyDescent="0.3">
      <c r="A9" s="21">
        <v>2</v>
      </c>
      <c r="B9" s="35" t="s">
        <v>82</v>
      </c>
      <c r="C9" s="27" t="s">
        <v>81</v>
      </c>
      <c r="D9" s="32">
        <v>30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168</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row r="16" spans="1:14" x14ac:dyDescent="0.25">
      <c r="B16" s="34" t="s">
        <v>123</v>
      </c>
    </row>
  </sheetData>
  <mergeCells count="4">
    <mergeCell ref="A2:D2"/>
    <mergeCell ref="B5:C5"/>
    <mergeCell ref="D10:G10"/>
    <mergeCell ref="B12:L1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N18"/>
  <sheetViews>
    <sheetView zoomScale="80" zoomScaleNormal="80" workbookViewId="0">
      <selection activeCell="B5" sqref="B5:C5"/>
    </sheetView>
  </sheetViews>
  <sheetFormatPr defaultRowHeight="15" x14ac:dyDescent="0.25"/>
  <cols>
    <col min="1" max="1" width="5.5703125" customWidth="1"/>
    <col min="2" max="2" width="55.7109375" customWidth="1"/>
    <col min="4" max="4" width="11.42578125" customWidth="1"/>
    <col min="7" max="7" width="10" customWidth="1"/>
    <col min="8" max="8" width="19.5703125" customWidth="1"/>
    <col min="9" max="9" width="19.7109375" customWidth="1"/>
    <col min="10" max="10" width="21.7109375" customWidth="1"/>
    <col min="11" max="11" width="13.140625" customWidth="1"/>
    <col min="12" max="12" width="14.140625" customWidth="1"/>
    <col min="13" max="13" width="13.5703125" customWidth="1"/>
    <col min="14" max="14" width="17.85546875" customWidth="1"/>
  </cols>
  <sheetData>
    <row r="2" spans="1:14" ht="15.75" x14ac:dyDescent="0.25">
      <c r="A2" s="120" t="s">
        <v>13</v>
      </c>
      <c r="B2" s="120"/>
      <c r="C2" s="120"/>
      <c r="D2" s="120"/>
    </row>
    <row r="4" spans="1:14" x14ac:dyDescent="0.25">
      <c r="A4" s="19" t="s">
        <v>354</v>
      </c>
      <c r="B4" s="11"/>
      <c r="C4" s="11"/>
      <c r="D4" s="11"/>
      <c r="E4" s="11"/>
      <c r="L4" s="7" t="s">
        <v>60</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 x14ac:dyDescent="0.25">
      <c r="A8" s="42">
        <v>1</v>
      </c>
      <c r="B8" s="43" t="s">
        <v>83</v>
      </c>
      <c r="C8" s="64" t="s">
        <v>84</v>
      </c>
      <c r="D8" s="45">
        <v>10</v>
      </c>
      <c r="E8" s="46"/>
      <c r="F8" s="47"/>
      <c r="G8" s="48"/>
      <c r="H8" s="48"/>
      <c r="I8" s="48"/>
      <c r="J8" s="49"/>
      <c r="K8" s="49"/>
      <c r="L8" s="49"/>
      <c r="M8" s="42"/>
      <c r="N8" s="50"/>
    </row>
    <row r="9" spans="1:14" ht="85.5" x14ac:dyDescent="0.25">
      <c r="A9" s="21">
        <v>2</v>
      </c>
      <c r="B9" s="35" t="s">
        <v>85</v>
      </c>
      <c r="C9" s="27" t="s">
        <v>86</v>
      </c>
      <c r="D9" s="32">
        <v>10</v>
      </c>
      <c r="E9" s="22"/>
      <c r="F9" s="8"/>
      <c r="G9" s="9"/>
      <c r="H9" s="9"/>
      <c r="I9" s="9"/>
      <c r="J9" s="10"/>
      <c r="K9" s="10"/>
      <c r="L9" s="10"/>
      <c r="M9" s="21"/>
      <c r="N9" s="39"/>
    </row>
    <row r="10" spans="1:14" ht="71.25" x14ac:dyDescent="0.25">
      <c r="A10" s="21">
        <v>3</v>
      </c>
      <c r="B10" s="35" t="s">
        <v>355</v>
      </c>
      <c r="C10" s="27" t="s">
        <v>87</v>
      </c>
      <c r="D10" s="32">
        <v>5</v>
      </c>
      <c r="E10" s="22"/>
      <c r="F10" s="8"/>
      <c r="G10" s="9"/>
      <c r="H10" s="9"/>
      <c r="I10" s="9"/>
      <c r="J10" s="10"/>
      <c r="K10" s="10"/>
      <c r="L10" s="10"/>
      <c r="M10" s="21"/>
      <c r="N10" s="39"/>
    </row>
    <row r="11" spans="1:14" ht="72" thickBot="1" x14ac:dyDescent="0.3">
      <c r="A11" s="21">
        <v>4</v>
      </c>
      <c r="B11" s="35" t="s">
        <v>88</v>
      </c>
      <c r="C11" s="27" t="s">
        <v>84</v>
      </c>
      <c r="D11" s="32">
        <v>6</v>
      </c>
      <c r="E11" s="22"/>
      <c r="F11" s="8"/>
      <c r="G11" s="9"/>
      <c r="H11" s="9"/>
      <c r="I11" s="9"/>
      <c r="J11" s="10"/>
      <c r="K11" s="10"/>
      <c r="L11" s="10"/>
      <c r="M11" s="21"/>
      <c r="N11" s="39"/>
    </row>
    <row r="12" spans="1:14" ht="15.75" thickBot="1" x14ac:dyDescent="0.3">
      <c r="A12" s="1"/>
      <c r="B12" s="1"/>
      <c r="C12" s="2"/>
      <c r="D12" s="122" t="s">
        <v>11</v>
      </c>
      <c r="E12" s="123"/>
      <c r="F12" s="123"/>
      <c r="G12" s="124"/>
      <c r="H12" s="17"/>
      <c r="I12" s="18"/>
      <c r="J12" s="6"/>
      <c r="K12" s="6"/>
      <c r="L12" s="6"/>
    </row>
    <row r="14" spans="1:14" x14ac:dyDescent="0.25">
      <c r="B14" s="125" t="s">
        <v>169</v>
      </c>
      <c r="C14" s="125"/>
      <c r="D14" s="125"/>
      <c r="E14" s="125"/>
      <c r="F14" s="125"/>
      <c r="G14" s="125"/>
      <c r="H14" s="125"/>
      <c r="I14" s="125"/>
      <c r="J14" s="125"/>
      <c r="K14" s="125"/>
      <c r="L14" s="125"/>
    </row>
    <row r="15" spans="1:14" x14ac:dyDescent="0.25">
      <c r="B15" s="125"/>
      <c r="C15" s="125"/>
      <c r="D15" s="125"/>
      <c r="E15" s="125"/>
      <c r="F15" s="125"/>
      <c r="G15" s="125"/>
      <c r="H15" s="125"/>
      <c r="I15" s="125"/>
      <c r="J15" s="125"/>
      <c r="K15" s="125"/>
      <c r="L15" s="125"/>
    </row>
    <row r="18" spans="2:2" x14ac:dyDescent="0.25">
      <c r="B18" s="34" t="s">
        <v>123</v>
      </c>
    </row>
  </sheetData>
  <mergeCells count="4">
    <mergeCell ref="A2:D2"/>
    <mergeCell ref="B5:C5"/>
    <mergeCell ref="D12:G12"/>
    <mergeCell ref="B14:L1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N19"/>
  <sheetViews>
    <sheetView zoomScale="70" zoomScaleNormal="70" workbookViewId="0">
      <selection activeCell="B5" sqref="B5:C5"/>
    </sheetView>
  </sheetViews>
  <sheetFormatPr defaultRowHeight="15" x14ac:dyDescent="0.25"/>
  <cols>
    <col min="1" max="1" width="5.5703125" customWidth="1"/>
    <col min="2" max="2" width="50.42578125" customWidth="1"/>
    <col min="4" max="4" width="11.42578125" customWidth="1"/>
    <col min="7" max="7" width="10" customWidth="1"/>
    <col min="8" max="8" width="19.5703125" customWidth="1"/>
    <col min="9" max="9" width="19.7109375" customWidth="1"/>
    <col min="10" max="10" width="22.7109375" customWidth="1"/>
    <col min="11" max="11" width="13.140625" customWidth="1"/>
    <col min="12" max="12" width="14.140625" customWidth="1"/>
    <col min="13" max="13" width="13.5703125" customWidth="1"/>
    <col min="14" max="14" width="18" customWidth="1"/>
  </cols>
  <sheetData>
    <row r="2" spans="1:14" ht="15.75" x14ac:dyDescent="0.25">
      <c r="A2" s="120" t="s">
        <v>13</v>
      </c>
      <c r="B2" s="120"/>
      <c r="C2" s="120"/>
      <c r="D2" s="120"/>
    </row>
    <row r="4" spans="1:14" x14ac:dyDescent="0.25">
      <c r="A4" s="19" t="s">
        <v>356</v>
      </c>
      <c r="B4" s="11"/>
      <c r="C4" s="11"/>
      <c r="D4" s="11"/>
      <c r="E4" s="11"/>
      <c r="L4" s="7" t="s">
        <v>61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99.75" x14ac:dyDescent="0.25">
      <c r="A8" s="42">
        <v>1</v>
      </c>
      <c r="B8" s="43" t="s">
        <v>357</v>
      </c>
      <c r="C8" s="64" t="s">
        <v>71</v>
      </c>
      <c r="D8" s="45">
        <v>1200</v>
      </c>
      <c r="E8" s="46"/>
      <c r="F8" s="47"/>
      <c r="G8" s="48"/>
      <c r="H8" s="48"/>
      <c r="I8" s="48"/>
      <c r="J8" s="49"/>
      <c r="K8" s="49"/>
      <c r="L8" s="49"/>
      <c r="M8" s="42"/>
      <c r="N8" s="50"/>
    </row>
    <row r="9" spans="1:14" ht="99.75" x14ac:dyDescent="0.25">
      <c r="A9" s="21">
        <v>2</v>
      </c>
      <c r="B9" s="35" t="s">
        <v>358</v>
      </c>
      <c r="C9" s="27" t="s">
        <v>71</v>
      </c>
      <c r="D9" s="32">
        <v>25</v>
      </c>
      <c r="E9" s="22"/>
      <c r="F9" s="8"/>
      <c r="G9" s="9"/>
      <c r="H9" s="9"/>
      <c r="I9" s="9"/>
      <c r="J9" s="10"/>
      <c r="K9" s="10"/>
      <c r="L9" s="10"/>
      <c r="M9" s="21"/>
      <c r="N9" s="39"/>
    </row>
    <row r="10" spans="1:14" ht="85.5" x14ac:dyDescent="0.25">
      <c r="A10" s="21">
        <v>3</v>
      </c>
      <c r="B10" s="35" t="s">
        <v>359</v>
      </c>
      <c r="C10" s="27" t="s">
        <v>71</v>
      </c>
      <c r="D10" s="32">
        <v>25</v>
      </c>
      <c r="E10" s="22"/>
      <c r="F10" s="8"/>
      <c r="G10" s="9"/>
      <c r="H10" s="9"/>
      <c r="I10" s="9"/>
      <c r="J10" s="10"/>
      <c r="K10" s="10"/>
      <c r="L10" s="10"/>
      <c r="M10" s="21"/>
      <c r="N10" s="39"/>
    </row>
    <row r="11" spans="1:14" ht="57" x14ac:dyDescent="0.25">
      <c r="A11" s="21">
        <v>4</v>
      </c>
      <c r="B11" s="35" t="s">
        <v>89</v>
      </c>
      <c r="C11" s="27" t="s">
        <v>71</v>
      </c>
      <c r="D11" s="32">
        <v>1200</v>
      </c>
      <c r="E11" s="22"/>
      <c r="F11" s="8"/>
      <c r="G11" s="9"/>
      <c r="H11" s="9"/>
      <c r="I11" s="9"/>
      <c r="J11" s="10"/>
      <c r="K11" s="10"/>
      <c r="L11" s="10"/>
      <c r="M11" s="21"/>
      <c r="N11" s="39"/>
    </row>
    <row r="12" spans="1:14" ht="100.5" thickBot="1" x14ac:dyDescent="0.3">
      <c r="A12" s="21">
        <v>5</v>
      </c>
      <c r="B12" s="35" t="s">
        <v>360</v>
      </c>
      <c r="C12" s="27" t="s">
        <v>71</v>
      </c>
      <c r="D12" s="32">
        <v>120</v>
      </c>
      <c r="E12" s="22"/>
      <c r="F12" s="8"/>
      <c r="G12" s="9"/>
      <c r="H12" s="9"/>
      <c r="I12" s="9"/>
      <c r="J12" s="10"/>
      <c r="K12" s="10"/>
      <c r="L12" s="10"/>
      <c r="M12" s="21"/>
      <c r="N12" s="39"/>
    </row>
    <row r="13" spans="1:14" ht="15.75" customHeight="1" thickBot="1" x14ac:dyDescent="0.3">
      <c r="A13" s="1"/>
      <c r="B13" s="1"/>
      <c r="C13" s="2"/>
      <c r="D13" s="122" t="s">
        <v>11</v>
      </c>
      <c r="E13" s="123"/>
      <c r="F13" s="123"/>
      <c r="G13" s="124"/>
      <c r="H13" s="17"/>
      <c r="I13" s="18"/>
      <c r="J13" s="6"/>
      <c r="K13" s="6"/>
      <c r="L13" s="6"/>
    </row>
    <row r="15" spans="1:14" x14ac:dyDescent="0.25">
      <c r="B15" s="125" t="s">
        <v>170</v>
      </c>
      <c r="C15" s="125"/>
      <c r="D15" s="125"/>
      <c r="E15" s="125"/>
      <c r="F15" s="125"/>
      <c r="G15" s="125"/>
      <c r="H15" s="125"/>
      <c r="I15" s="125"/>
      <c r="J15" s="125"/>
      <c r="K15" s="125"/>
      <c r="L15" s="125"/>
    </row>
    <row r="16" spans="1:14" x14ac:dyDescent="0.25">
      <c r="B16" s="125"/>
      <c r="C16" s="125"/>
      <c r="D16" s="125"/>
      <c r="E16" s="125"/>
      <c r="F16" s="125"/>
      <c r="G16" s="125"/>
      <c r="H16" s="125"/>
      <c r="I16" s="125"/>
      <c r="J16" s="125"/>
      <c r="K16" s="125"/>
      <c r="L16" s="125"/>
    </row>
    <row r="19" spans="2:2" x14ac:dyDescent="0.25">
      <c r="B19" s="34" t="s">
        <v>123</v>
      </c>
    </row>
  </sheetData>
  <mergeCells count="4">
    <mergeCell ref="A2:D2"/>
    <mergeCell ref="B5:C5"/>
    <mergeCell ref="D13:G13"/>
    <mergeCell ref="B15:L1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N15"/>
  <sheetViews>
    <sheetView topLeftCell="A2" zoomScale="80" zoomScaleNormal="80" workbookViewId="0">
      <selection activeCell="I6" sqref="H6:I6"/>
    </sheetView>
  </sheetViews>
  <sheetFormatPr defaultRowHeight="15" x14ac:dyDescent="0.25"/>
  <cols>
    <col min="1" max="1" width="5.5703125" customWidth="1"/>
    <col min="2" max="2" width="40.85546875" customWidth="1"/>
    <col min="3" max="3" width="14.140625" customWidth="1"/>
    <col min="4" max="4" width="11.42578125" customWidth="1"/>
    <col min="7" max="7" width="10" customWidth="1"/>
    <col min="8" max="8" width="19.5703125" customWidth="1"/>
    <col min="9" max="9" width="19.7109375" customWidth="1"/>
    <col min="10" max="10" width="25" customWidth="1"/>
    <col min="11" max="11" width="13.140625" customWidth="1"/>
    <col min="12" max="12" width="14.140625" customWidth="1"/>
    <col min="13" max="13" width="13.5703125" customWidth="1"/>
    <col min="14" max="14" width="17.28515625" customWidth="1"/>
  </cols>
  <sheetData>
    <row r="2" spans="1:14" ht="15.75" x14ac:dyDescent="0.25">
      <c r="A2" s="120" t="s">
        <v>13</v>
      </c>
      <c r="B2" s="120"/>
      <c r="C2" s="120"/>
      <c r="D2" s="120"/>
    </row>
    <row r="4" spans="1:14" x14ac:dyDescent="0.25">
      <c r="A4" s="19" t="s">
        <v>361</v>
      </c>
      <c r="B4" s="11"/>
      <c r="C4" s="11"/>
      <c r="D4" s="11"/>
      <c r="E4" s="11"/>
      <c r="L4" s="7" t="s">
        <v>67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75" thickBot="1" x14ac:dyDescent="0.3">
      <c r="A8" s="42">
        <v>1</v>
      </c>
      <c r="B8" s="43" t="s">
        <v>362</v>
      </c>
      <c r="C8" s="64" t="s">
        <v>90</v>
      </c>
      <c r="D8" s="45">
        <v>20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171</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N20"/>
  <sheetViews>
    <sheetView zoomScale="70" zoomScaleNormal="70" workbookViewId="0">
      <selection activeCell="B5" sqref="B5:C5"/>
    </sheetView>
  </sheetViews>
  <sheetFormatPr defaultRowHeight="15" x14ac:dyDescent="0.25"/>
  <cols>
    <col min="1" max="1" width="5.5703125" customWidth="1"/>
    <col min="2" max="2" width="55" customWidth="1"/>
    <col min="3" max="3" width="12.42578125" customWidth="1"/>
    <col min="4" max="4" width="11.42578125" customWidth="1"/>
    <col min="7" max="7" width="10" customWidth="1"/>
    <col min="8" max="8" width="19.5703125"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363</v>
      </c>
      <c r="B4" s="11"/>
      <c r="C4" s="11"/>
      <c r="D4" s="11"/>
      <c r="E4" s="11"/>
      <c r="L4" s="7" t="s">
        <v>68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75" x14ac:dyDescent="0.25">
      <c r="A8" s="42">
        <v>1</v>
      </c>
      <c r="B8" s="43" t="s">
        <v>364</v>
      </c>
      <c r="C8" s="44" t="s">
        <v>91</v>
      </c>
      <c r="D8" s="45">
        <v>25</v>
      </c>
      <c r="E8" s="46"/>
      <c r="F8" s="47"/>
      <c r="G8" s="48"/>
      <c r="H8" s="48"/>
      <c r="I8" s="48"/>
      <c r="J8" s="49"/>
      <c r="K8" s="49"/>
      <c r="L8" s="49"/>
      <c r="M8" s="42"/>
      <c r="N8" s="50"/>
    </row>
    <row r="9" spans="1:14" ht="42.75" x14ac:dyDescent="0.25">
      <c r="A9" s="21">
        <v>2</v>
      </c>
      <c r="B9" s="35" t="s">
        <v>365</v>
      </c>
      <c r="C9" s="38" t="s">
        <v>91</v>
      </c>
      <c r="D9" s="32">
        <v>25</v>
      </c>
      <c r="E9" s="22"/>
      <c r="F9" s="8"/>
      <c r="G9" s="9"/>
      <c r="H9" s="9"/>
      <c r="I9" s="9"/>
      <c r="J9" s="10"/>
      <c r="K9" s="10"/>
      <c r="L9" s="10"/>
      <c r="M9" s="21"/>
      <c r="N9" s="39"/>
    </row>
    <row r="10" spans="1:14" ht="42.75" x14ac:dyDescent="0.25">
      <c r="A10" s="21">
        <v>3</v>
      </c>
      <c r="B10" s="35" t="s">
        <v>92</v>
      </c>
      <c r="C10" s="38" t="s">
        <v>91</v>
      </c>
      <c r="D10" s="32">
        <v>12</v>
      </c>
      <c r="E10" s="22"/>
      <c r="F10" s="8"/>
      <c r="G10" s="9"/>
      <c r="H10" s="9"/>
      <c r="I10" s="9"/>
      <c r="J10" s="10"/>
      <c r="K10" s="10"/>
      <c r="L10" s="10"/>
      <c r="M10" s="21"/>
      <c r="N10" s="39"/>
    </row>
    <row r="11" spans="1:14" ht="42.75" x14ac:dyDescent="0.25">
      <c r="A11" s="21">
        <v>4</v>
      </c>
      <c r="B11" s="35" t="s">
        <v>366</v>
      </c>
      <c r="C11" s="38" t="s">
        <v>93</v>
      </c>
      <c r="D11" s="32">
        <v>2</v>
      </c>
      <c r="E11" s="22"/>
      <c r="F11" s="8"/>
      <c r="G11" s="9"/>
      <c r="H11" s="9"/>
      <c r="I11" s="9"/>
      <c r="J11" s="10"/>
      <c r="K11" s="10"/>
      <c r="L11" s="10"/>
      <c r="M11" s="21"/>
      <c r="N11" s="39"/>
    </row>
    <row r="12" spans="1:14" ht="99.75" x14ac:dyDescent="0.25">
      <c r="A12" s="21">
        <v>5</v>
      </c>
      <c r="B12" s="35" t="s">
        <v>94</v>
      </c>
      <c r="C12" s="38" t="s">
        <v>95</v>
      </c>
      <c r="D12" s="32">
        <v>200</v>
      </c>
      <c r="E12" s="22"/>
      <c r="F12" s="8"/>
      <c r="G12" s="9"/>
      <c r="H12" s="9"/>
      <c r="I12" s="9"/>
      <c r="J12" s="10"/>
      <c r="K12" s="10"/>
      <c r="L12" s="10"/>
      <c r="M12" s="21"/>
      <c r="N12" s="39"/>
    </row>
    <row r="13" spans="1:14" ht="100.5" thickBot="1" x14ac:dyDescent="0.3">
      <c r="A13" s="21">
        <v>6</v>
      </c>
      <c r="B13" s="35" t="s">
        <v>96</v>
      </c>
      <c r="C13" s="38" t="s">
        <v>95</v>
      </c>
      <c r="D13" s="32">
        <v>200</v>
      </c>
      <c r="E13" s="22"/>
      <c r="F13" s="8"/>
      <c r="G13" s="9"/>
      <c r="H13" s="9"/>
      <c r="I13" s="9"/>
      <c r="J13" s="10"/>
      <c r="K13" s="10"/>
      <c r="L13" s="10"/>
      <c r="M13" s="21"/>
      <c r="N13" s="39"/>
    </row>
    <row r="14" spans="1:14" ht="15.75" thickBot="1" x14ac:dyDescent="0.3">
      <c r="A14" s="1"/>
      <c r="B14" s="1"/>
      <c r="C14" s="2"/>
      <c r="D14" s="122" t="s">
        <v>11</v>
      </c>
      <c r="E14" s="123"/>
      <c r="F14" s="123"/>
      <c r="G14" s="124"/>
      <c r="H14" s="17"/>
      <c r="I14" s="18"/>
      <c r="J14" s="6"/>
      <c r="K14" s="6"/>
      <c r="L14" s="6"/>
    </row>
    <row r="16" spans="1:14" x14ac:dyDescent="0.25">
      <c r="B16" s="125" t="s">
        <v>172</v>
      </c>
      <c r="C16" s="125"/>
      <c r="D16" s="125"/>
      <c r="E16" s="125"/>
      <c r="F16" s="125"/>
      <c r="G16" s="125"/>
      <c r="H16" s="125"/>
      <c r="I16" s="125"/>
      <c r="J16" s="125"/>
      <c r="K16" s="125"/>
      <c r="L16" s="125"/>
    </row>
    <row r="17" spans="2:12" x14ac:dyDescent="0.25">
      <c r="B17" s="125"/>
      <c r="C17" s="125"/>
      <c r="D17" s="125"/>
      <c r="E17" s="125"/>
      <c r="F17" s="125"/>
      <c r="G17" s="125"/>
      <c r="H17" s="125"/>
      <c r="I17" s="125"/>
      <c r="J17" s="125"/>
      <c r="K17" s="125"/>
      <c r="L17" s="125"/>
    </row>
    <row r="20" spans="2:12" x14ac:dyDescent="0.25">
      <c r="B20" s="34" t="s">
        <v>123</v>
      </c>
    </row>
  </sheetData>
  <mergeCells count="4">
    <mergeCell ref="A2:D2"/>
    <mergeCell ref="B5:C5"/>
    <mergeCell ref="D14:G14"/>
    <mergeCell ref="B16:L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S15"/>
  <sheetViews>
    <sheetView zoomScale="70" zoomScaleNormal="70" workbookViewId="0">
      <selection activeCell="C19" sqref="C19"/>
    </sheetView>
  </sheetViews>
  <sheetFormatPr defaultRowHeight="15" x14ac:dyDescent="0.25"/>
  <cols>
    <col min="1" max="1" width="5.5703125" customWidth="1"/>
    <col min="2" max="2" width="44.5703125" customWidth="1"/>
    <col min="4" max="5" width="11.42578125" customWidth="1"/>
    <col min="7" max="7" width="10" customWidth="1"/>
    <col min="8" max="8" width="19.5703125" customWidth="1"/>
    <col min="9" max="9" width="19.7109375" customWidth="1"/>
    <col min="10" max="10" width="22.140625" customWidth="1"/>
    <col min="11" max="11" width="13.140625" customWidth="1"/>
    <col min="12" max="12" width="14.140625" customWidth="1"/>
    <col min="13" max="13" width="13.5703125" customWidth="1"/>
    <col min="14" max="14" width="17.7109375" customWidth="1"/>
  </cols>
  <sheetData>
    <row r="2" spans="1:253" ht="15.75" x14ac:dyDescent="0.25">
      <c r="A2" s="120" t="s">
        <v>13</v>
      </c>
      <c r="B2" s="120"/>
      <c r="C2" s="120"/>
      <c r="D2" s="120"/>
      <c r="E2" s="29"/>
    </row>
    <row r="4" spans="1:253" x14ac:dyDescent="0.25">
      <c r="A4" s="19" t="s">
        <v>183</v>
      </c>
      <c r="B4" s="11"/>
      <c r="C4" s="11"/>
      <c r="D4" s="11"/>
      <c r="E4" s="11"/>
      <c r="L4" s="7" t="s">
        <v>17</v>
      </c>
    </row>
    <row r="5" spans="1:253" x14ac:dyDescent="0.25">
      <c r="A5" s="1"/>
      <c r="B5" s="121"/>
      <c r="C5" s="121"/>
      <c r="D5" s="2"/>
      <c r="E5" s="2"/>
      <c r="F5" s="4"/>
      <c r="G5" s="5"/>
      <c r="H5" s="5"/>
      <c r="I5" s="5"/>
      <c r="J5" s="6"/>
      <c r="K5" s="6"/>
      <c r="L5" s="6"/>
      <c r="M5" s="1"/>
    </row>
    <row r="6" spans="1:253"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253" x14ac:dyDescent="0.25">
      <c r="A7" s="59">
        <v>1</v>
      </c>
      <c r="B7" s="59">
        <v>2</v>
      </c>
      <c r="C7" s="59">
        <v>3</v>
      </c>
      <c r="D7" s="60">
        <v>4</v>
      </c>
      <c r="E7" s="59">
        <v>5</v>
      </c>
      <c r="F7" s="59">
        <v>6</v>
      </c>
      <c r="G7" s="59">
        <v>7</v>
      </c>
      <c r="H7" s="59">
        <v>8</v>
      </c>
      <c r="I7" s="59">
        <v>9</v>
      </c>
      <c r="J7" s="59">
        <v>10</v>
      </c>
      <c r="K7" s="59">
        <v>11</v>
      </c>
      <c r="L7" s="59">
        <v>12</v>
      </c>
      <c r="M7" s="59">
        <v>13</v>
      </c>
      <c r="N7" s="59">
        <v>14</v>
      </c>
    </row>
    <row r="8" spans="1:253" s="85" customFormat="1" ht="72" thickBot="1" x14ac:dyDescent="0.3">
      <c r="A8" s="21">
        <v>1</v>
      </c>
      <c r="B8" s="117" t="s">
        <v>446</v>
      </c>
      <c r="C8" s="28" t="s">
        <v>25</v>
      </c>
      <c r="D8" s="28">
        <v>440</v>
      </c>
      <c r="E8" s="118">
        <v>4.29</v>
      </c>
      <c r="F8" s="87">
        <v>0.08</v>
      </c>
      <c r="G8" s="119">
        <f>(E8*F8+E8)</f>
        <v>4.6332000000000004</v>
      </c>
      <c r="H8" s="119">
        <f>(D8*E8)</f>
        <v>1887.6</v>
      </c>
      <c r="I8" s="119">
        <f>(H8*1.08)</f>
        <v>2038.6079999999999</v>
      </c>
      <c r="J8" s="89"/>
      <c r="K8" s="10"/>
      <c r="L8" s="10"/>
      <c r="M8" s="10"/>
      <c r="N8" s="90"/>
      <c r="O8" s="91"/>
      <c r="P8" s="92"/>
      <c r="Q8" s="93"/>
      <c r="R8" s="93"/>
      <c r="S8" s="93"/>
      <c r="T8" s="10"/>
      <c r="U8" s="94"/>
      <c r="V8" s="94"/>
      <c r="W8" s="94"/>
      <c r="X8" s="94"/>
      <c r="Y8" s="94"/>
      <c r="Z8" s="94"/>
      <c r="AA8" s="95"/>
      <c r="AB8" s="94"/>
      <c r="AC8" s="95"/>
      <c r="AD8" s="96"/>
      <c r="AE8" s="94"/>
      <c r="AF8" s="94"/>
      <c r="AG8" s="94"/>
      <c r="AH8" s="96"/>
      <c r="AI8" s="94"/>
      <c r="AJ8" s="94"/>
      <c r="AK8" s="94"/>
      <c r="AL8" s="94"/>
      <c r="AM8" s="94"/>
      <c r="AN8" s="97"/>
      <c r="AO8" s="98"/>
      <c r="AP8" s="99"/>
      <c r="AQ8" s="100"/>
      <c r="AR8" s="101"/>
      <c r="AS8" s="102"/>
      <c r="AT8" s="103"/>
      <c r="AU8" s="102"/>
      <c r="AV8" s="96"/>
      <c r="AW8" s="94"/>
      <c r="AX8" s="104"/>
      <c r="AY8" s="104"/>
      <c r="AZ8" s="97"/>
      <c r="BA8" s="105"/>
      <c r="BB8" s="105"/>
      <c r="BC8" s="106"/>
      <c r="BD8" s="107"/>
      <c r="BE8" s="108"/>
      <c r="BF8" s="109"/>
      <c r="BG8" s="100"/>
      <c r="BH8" s="110"/>
      <c r="BI8" s="100"/>
      <c r="BJ8" s="110"/>
      <c r="BK8" s="109"/>
      <c r="BL8" s="109"/>
      <c r="BM8" s="109"/>
      <c r="BN8" s="109"/>
      <c r="BO8" s="111"/>
      <c r="BP8" s="97"/>
      <c r="BQ8" s="112"/>
      <c r="BR8" s="99"/>
      <c r="BS8" s="98"/>
      <c r="BT8" s="94"/>
      <c r="BU8" s="97"/>
      <c r="BV8" s="113"/>
      <c r="BW8" s="99"/>
      <c r="BX8" s="114"/>
      <c r="BY8" s="94"/>
      <c r="BZ8" s="100"/>
      <c r="CA8" s="100"/>
      <c r="CB8" s="100"/>
      <c r="CC8" s="101"/>
      <c r="CD8" s="102"/>
      <c r="CE8" s="103"/>
      <c r="CF8" s="115"/>
      <c r="CG8" s="100"/>
      <c r="CH8" s="110"/>
      <c r="CI8" s="100"/>
      <c r="CJ8" s="94"/>
      <c r="CK8" s="116"/>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1:253" ht="15.75" thickBot="1" x14ac:dyDescent="0.3">
      <c r="A9" s="1"/>
      <c r="B9" s="1"/>
      <c r="C9" s="2"/>
      <c r="D9" s="122" t="s">
        <v>11</v>
      </c>
      <c r="E9" s="123"/>
      <c r="F9" s="123"/>
      <c r="G9" s="124"/>
      <c r="H9" s="17"/>
      <c r="I9" s="18"/>
      <c r="J9" s="6"/>
      <c r="K9" s="6"/>
      <c r="L9" s="6"/>
      <c r="M9" s="1"/>
    </row>
    <row r="11" spans="1:253" x14ac:dyDescent="0.25">
      <c r="B11" s="125" t="s">
        <v>128</v>
      </c>
      <c r="C11" s="125"/>
      <c r="D11" s="125"/>
      <c r="E11" s="125"/>
      <c r="F11" s="125"/>
      <c r="G11" s="125"/>
      <c r="H11" s="125"/>
      <c r="I11" s="125"/>
      <c r="J11" s="125"/>
      <c r="K11" s="125"/>
      <c r="L11" s="125"/>
      <c r="M11" s="125"/>
    </row>
    <row r="12" spans="1:253" x14ac:dyDescent="0.25">
      <c r="B12" s="125"/>
      <c r="C12" s="125"/>
      <c r="D12" s="125"/>
      <c r="E12" s="125"/>
      <c r="F12" s="125"/>
      <c r="G12" s="125"/>
      <c r="H12" s="125"/>
      <c r="I12" s="125"/>
      <c r="J12" s="125"/>
      <c r="K12" s="125"/>
      <c r="L12" s="125"/>
      <c r="M12" s="125"/>
    </row>
    <row r="15" spans="1:253" x14ac:dyDescent="0.25">
      <c r="B15" s="34" t="s">
        <v>123</v>
      </c>
    </row>
  </sheetData>
  <mergeCells count="4">
    <mergeCell ref="A2:D2"/>
    <mergeCell ref="B5:C5"/>
    <mergeCell ref="D9:G9"/>
    <mergeCell ref="B11:M12"/>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2F52F-3DD7-4139-8E78-4C281AA4D376}">
  <dimension ref="A2:N12"/>
  <sheetViews>
    <sheetView zoomScale="60" zoomScaleNormal="60" workbookViewId="0">
      <selection activeCell="I6" sqref="H6:I6"/>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9.5703125" customWidth="1"/>
    <col min="9" max="9" width="19.7109375" customWidth="1"/>
    <col min="10" max="10" width="22.42578125" customWidth="1"/>
    <col min="11" max="11" width="13.140625" customWidth="1"/>
    <col min="12" max="12" width="17.7109375" customWidth="1"/>
    <col min="13" max="13" width="13.5703125" customWidth="1"/>
    <col min="14" max="14" width="19.28515625" customWidth="1"/>
  </cols>
  <sheetData>
    <row r="2" spans="1:14" ht="15.75" x14ac:dyDescent="0.25">
      <c r="A2" s="120" t="s">
        <v>13</v>
      </c>
      <c r="B2" s="120"/>
      <c r="C2" s="120"/>
      <c r="D2" s="120"/>
    </row>
    <row r="4" spans="1:14" x14ac:dyDescent="0.25">
      <c r="A4" s="19" t="s">
        <v>369</v>
      </c>
      <c r="B4" s="11"/>
      <c r="C4" s="11"/>
      <c r="D4" s="11"/>
      <c r="E4" s="11"/>
      <c r="L4" s="7" t="s">
        <v>367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42">
        <v>1</v>
      </c>
      <c r="B8" s="43" t="s">
        <v>97</v>
      </c>
      <c r="C8" s="44" t="s">
        <v>98</v>
      </c>
      <c r="D8" s="45">
        <v>600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368</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D540-0F95-4CFE-893D-6D32C2597C1A}">
  <dimension ref="A2:N12"/>
  <sheetViews>
    <sheetView zoomScale="70" zoomScaleNormal="70" workbookViewId="0">
      <selection activeCell="I6" sqref="H6:I6"/>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370</v>
      </c>
      <c r="B4" s="11"/>
      <c r="C4" s="11"/>
      <c r="D4" s="11"/>
      <c r="E4" s="11"/>
      <c r="L4" s="7" t="s">
        <v>372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99</v>
      </c>
      <c r="C8" s="44" t="s">
        <v>71</v>
      </c>
      <c r="D8" s="45">
        <v>450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371</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7F78-BA52-4743-AB19-75104D8A3ADB}">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373</v>
      </c>
      <c r="B4" s="11"/>
      <c r="C4" s="11"/>
      <c r="D4" s="11"/>
      <c r="E4" s="11"/>
      <c r="L4" s="7" t="s">
        <v>374</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57.75" thickBot="1" x14ac:dyDescent="0.3">
      <c r="A8" s="42">
        <v>1</v>
      </c>
      <c r="B8" s="43" t="s">
        <v>100</v>
      </c>
      <c r="C8" s="44" t="s">
        <v>101</v>
      </c>
      <c r="D8" s="45">
        <v>80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375</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F5DF-5482-4C0F-8B98-F45FD5458E43}">
  <dimension ref="A2:N18"/>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1.425781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376</v>
      </c>
      <c r="B4" s="11"/>
      <c r="C4" s="11"/>
      <c r="D4" s="11"/>
      <c r="E4" s="11"/>
      <c r="L4" s="7" t="s">
        <v>377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1.25" x14ac:dyDescent="0.25">
      <c r="A8" s="42">
        <v>1</v>
      </c>
      <c r="B8" s="43" t="s">
        <v>379</v>
      </c>
      <c r="C8" s="44" t="s">
        <v>71</v>
      </c>
      <c r="D8" s="45">
        <v>15</v>
      </c>
      <c r="E8" s="46"/>
      <c r="F8" s="47"/>
      <c r="G8" s="48"/>
      <c r="H8" s="48"/>
      <c r="I8" s="48"/>
      <c r="J8" s="49"/>
      <c r="K8" s="49"/>
      <c r="L8" s="49"/>
      <c r="M8" s="42"/>
      <c r="N8" s="50"/>
    </row>
    <row r="9" spans="1:14" ht="42.75" x14ac:dyDescent="0.25">
      <c r="A9" s="21">
        <v>2</v>
      </c>
      <c r="B9" s="35" t="s">
        <v>102</v>
      </c>
      <c r="C9" s="38" t="s">
        <v>71</v>
      </c>
      <c r="D9" s="32">
        <v>15</v>
      </c>
      <c r="E9" s="22"/>
      <c r="F9" s="8"/>
      <c r="G9" s="9"/>
      <c r="H9" s="9"/>
      <c r="I9" s="9"/>
      <c r="J9" s="10"/>
      <c r="K9" s="10"/>
      <c r="L9" s="10"/>
      <c r="M9" s="21"/>
      <c r="N9" s="39"/>
    </row>
    <row r="10" spans="1:14" ht="42.75" x14ac:dyDescent="0.25">
      <c r="A10" s="21">
        <v>3</v>
      </c>
      <c r="B10" s="35" t="s">
        <v>380</v>
      </c>
      <c r="C10" s="38" t="s">
        <v>71</v>
      </c>
      <c r="D10" s="32">
        <v>15</v>
      </c>
      <c r="E10" s="22"/>
      <c r="F10" s="8"/>
      <c r="G10" s="9"/>
      <c r="H10" s="9"/>
      <c r="I10" s="9"/>
      <c r="J10" s="10"/>
      <c r="K10" s="10"/>
      <c r="L10" s="10"/>
      <c r="M10" s="21"/>
      <c r="N10" s="39"/>
    </row>
    <row r="11" spans="1:14" ht="86.25" thickBot="1" x14ac:dyDescent="0.3">
      <c r="A11" s="21">
        <v>4</v>
      </c>
      <c r="B11" s="35" t="s">
        <v>103</v>
      </c>
      <c r="C11" s="38" t="s">
        <v>71</v>
      </c>
      <c r="D11" s="32">
        <v>50</v>
      </c>
      <c r="E11" s="22"/>
      <c r="F11" s="8"/>
      <c r="G11" s="9"/>
      <c r="H11" s="9"/>
      <c r="I11" s="9"/>
      <c r="J11" s="10"/>
      <c r="K11" s="10"/>
      <c r="L11" s="10"/>
      <c r="M11" s="21"/>
      <c r="N11" s="39"/>
    </row>
    <row r="12" spans="1:14" ht="15.75" thickBot="1" x14ac:dyDescent="0.3">
      <c r="A12" s="1"/>
      <c r="B12" s="1"/>
      <c r="C12" s="2"/>
      <c r="D12" s="122" t="s">
        <v>11</v>
      </c>
      <c r="E12" s="123"/>
      <c r="F12" s="123"/>
      <c r="G12" s="124"/>
      <c r="H12" s="17"/>
      <c r="I12" s="18"/>
      <c r="J12" s="6"/>
      <c r="K12" s="6"/>
      <c r="L12" s="6"/>
    </row>
    <row r="14" spans="1:14" x14ac:dyDescent="0.25">
      <c r="B14" s="125" t="s">
        <v>378</v>
      </c>
      <c r="C14" s="125"/>
      <c r="D14" s="125"/>
      <c r="E14" s="125"/>
      <c r="F14" s="125"/>
      <c r="G14" s="125"/>
      <c r="H14" s="125"/>
      <c r="I14" s="125"/>
      <c r="J14" s="125"/>
      <c r="K14" s="125"/>
      <c r="L14" s="125"/>
    </row>
    <row r="15" spans="1:14" x14ac:dyDescent="0.25">
      <c r="B15" s="125"/>
      <c r="C15" s="125"/>
      <c r="D15" s="125"/>
      <c r="E15" s="125"/>
      <c r="F15" s="125"/>
      <c r="G15" s="125"/>
      <c r="H15" s="125"/>
      <c r="I15" s="125"/>
      <c r="J15" s="125"/>
      <c r="K15" s="125"/>
      <c r="L15" s="125"/>
    </row>
    <row r="18" spans="2:2" x14ac:dyDescent="0.25">
      <c r="B18" s="34" t="s">
        <v>123</v>
      </c>
    </row>
  </sheetData>
  <mergeCells count="4">
    <mergeCell ref="A2:D2"/>
    <mergeCell ref="B5:C5"/>
    <mergeCell ref="D12:G12"/>
    <mergeCell ref="B14:L1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6BDD-5BFF-4349-B854-4AB90E5A7824}">
  <dimension ref="A2:N19"/>
  <sheetViews>
    <sheetView topLeftCell="A2" zoomScale="80" zoomScaleNormal="80" workbookViewId="0">
      <selection activeCell="I6" sqref="H6:I6"/>
    </sheetView>
  </sheetViews>
  <sheetFormatPr defaultRowHeight="15" x14ac:dyDescent="0.25"/>
  <cols>
    <col min="1" max="1" width="5.5703125" customWidth="1"/>
    <col min="2" max="2" width="55" customWidth="1"/>
    <col min="3" max="3" width="12.42578125" customWidth="1"/>
    <col min="4" max="4" width="11.425781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381</v>
      </c>
      <c r="B4" s="11"/>
      <c r="C4" s="11"/>
      <c r="D4" s="11"/>
      <c r="E4" s="11"/>
      <c r="L4" s="7" t="s">
        <v>382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8.5" x14ac:dyDescent="0.25">
      <c r="A8" s="42">
        <v>1</v>
      </c>
      <c r="B8" s="43" t="s">
        <v>104</v>
      </c>
      <c r="C8" s="44" t="s">
        <v>33</v>
      </c>
      <c r="D8" s="45">
        <v>80</v>
      </c>
      <c r="E8" s="46"/>
      <c r="F8" s="47"/>
      <c r="G8" s="48"/>
      <c r="H8" s="48"/>
      <c r="I8" s="48"/>
      <c r="J8" s="49"/>
      <c r="K8" s="49"/>
      <c r="L8" s="49"/>
      <c r="M8" s="42"/>
      <c r="N8" s="50"/>
    </row>
    <row r="9" spans="1:14" ht="42.75" x14ac:dyDescent="0.25">
      <c r="A9" s="21">
        <v>2</v>
      </c>
      <c r="B9" s="35" t="s">
        <v>105</v>
      </c>
      <c r="C9" s="38" t="s">
        <v>33</v>
      </c>
      <c r="D9" s="32">
        <v>80</v>
      </c>
      <c r="E9" s="22"/>
      <c r="F9" s="8"/>
      <c r="G9" s="9"/>
      <c r="H9" s="9"/>
      <c r="I9" s="9"/>
      <c r="J9" s="10"/>
      <c r="K9" s="10"/>
      <c r="L9" s="10"/>
      <c r="M9" s="21"/>
      <c r="N9" s="39"/>
    </row>
    <row r="10" spans="1:14" ht="28.5" x14ac:dyDescent="0.25">
      <c r="A10" s="21">
        <v>3</v>
      </c>
      <c r="B10" s="35" t="s">
        <v>106</v>
      </c>
      <c r="C10" s="38" t="s">
        <v>33</v>
      </c>
      <c r="D10" s="32">
        <v>80</v>
      </c>
      <c r="E10" s="22"/>
      <c r="F10" s="8"/>
      <c r="G10" s="9"/>
      <c r="H10" s="9"/>
      <c r="I10" s="9"/>
      <c r="J10" s="10"/>
      <c r="K10" s="10"/>
      <c r="L10" s="10"/>
      <c r="M10" s="21"/>
      <c r="N10" s="39"/>
    </row>
    <row r="11" spans="1:14" x14ac:dyDescent="0.25">
      <c r="A11" s="21">
        <v>4</v>
      </c>
      <c r="B11" s="35" t="s">
        <v>107</v>
      </c>
      <c r="C11" s="38" t="s">
        <v>33</v>
      </c>
      <c r="D11" s="32">
        <v>80</v>
      </c>
      <c r="E11" s="22"/>
      <c r="F11" s="8"/>
      <c r="G11" s="9"/>
      <c r="H11" s="9"/>
      <c r="I11" s="9"/>
      <c r="J11" s="10"/>
      <c r="K11" s="10"/>
      <c r="L11" s="10"/>
      <c r="M11" s="21"/>
      <c r="N11" s="39"/>
    </row>
    <row r="12" spans="1:14" ht="29.25" thickBot="1" x14ac:dyDescent="0.3">
      <c r="A12" s="21">
        <v>5</v>
      </c>
      <c r="B12" s="35" t="s">
        <v>108</v>
      </c>
      <c r="C12" s="38" t="s">
        <v>33</v>
      </c>
      <c r="D12" s="32">
        <v>80</v>
      </c>
      <c r="E12" s="22"/>
      <c r="F12" s="8"/>
      <c r="G12" s="9"/>
      <c r="H12" s="9"/>
      <c r="I12" s="9"/>
      <c r="J12" s="10"/>
      <c r="K12" s="10"/>
      <c r="L12" s="10"/>
      <c r="M12" s="21"/>
      <c r="N12" s="39"/>
    </row>
    <row r="13" spans="1:14" ht="15.75" thickBot="1" x14ac:dyDescent="0.3">
      <c r="A13" s="1"/>
      <c r="B13" s="1"/>
      <c r="C13" s="2"/>
      <c r="D13" s="122" t="s">
        <v>11</v>
      </c>
      <c r="E13" s="123"/>
      <c r="F13" s="123"/>
      <c r="G13" s="124"/>
      <c r="H13" s="17"/>
      <c r="I13" s="18"/>
      <c r="J13" s="6"/>
      <c r="K13" s="6"/>
      <c r="L13" s="6"/>
    </row>
    <row r="15" spans="1:14" x14ac:dyDescent="0.25">
      <c r="B15" s="125" t="s">
        <v>383</v>
      </c>
      <c r="C15" s="125"/>
      <c r="D15" s="125"/>
      <c r="E15" s="125"/>
      <c r="F15" s="125"/>
      <c r="G15" s="125"/>
      <c r="H15" s="125"/>
      <c r="I15" s="125"/>
      <c r="J15" s="125"/>
      <c r="K15" s="125"/>
      <c r="L15" s="125"/>
    </row>
    <row r="16" spans="1:14" x14ac:dyDescent="0.25">
      <c r="B16" s="125"/>
      <c r="C16" s="125"/>
      <c r="D16" s="125"/>
      <c r="E16" s="125"/>
      <c r="F16" s="125"/>
      <c r="G16" s="125"/>
      <c r="H16" s="125"/>
      <c r="I16" s="125"/>
      <c r="J16" s="125"/>
      <c r="K16" s="125"/>
      <c r="L16" s="125"/>
    </row>
    <row r="19" spans="2:2" x14ac:dyDescent="0.25">
      <c r="B19" s="34" t="s">
        <v>123</v>
      </c>
    </row>
  </sheetData>
  <mergeCells count="4">
    <mergeCell ref="A2:D2"/>
    <mergeCell ref="B5:C5"/>
    <mergeCell ref="D13:G13"/>
    <mergeCell ref="B15:L1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33DC-0AFD-4574-B9FC-2DBC2DB32C79}">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384</v>
      </c>
      <c r="B4" s="11"/>
      <c r="C4" s="11"/>
      <c r="D4" s="11"/>
      <c r="E4" s="11"/>
      <c r="L4" s="7" t="s">
        <v>385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42">
        <v>1</v>
      </c>
      <c r="B8" s="43" t="s">
        <v>433</v>
      </c>
      <c r="C8" s="44" t="s">
        <v>25</v>
      </c>
      <c r="D8" s="45">
        <v>100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386</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E532-D0CA-435F-9F4C-7F2DF09E2A7C}">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387</v>
      </c>
      <c r="B4" s="11"/>
      <c r="C4" s="11"/>
      <c r="D4" s="11"/>
      <c r="E4" s="11"/>
      <c r="L4" s="7" t="s">
        <v>388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109</v>
      </c>
      <c r="C8" s="44" t="s">
        <v>15</v>
      </c>
      <c r="D8" s="45">
        <v>5150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389</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2747-CF42-411F-9F4A-B3B67105A6CC}">
  <dimension ref="A2:N12"/>
  <sheetViews>
    <sheetView zoomScale="77" zoomScaleNormal="77"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390</v>
      </c>
      <c r="B4" s="11"/>
      <c r="C4" s="11"/>
      <c r="D4" s="11"/>
      <c r="E4" s="11"/>
      <c r="L4" s="7" t="s">
        <v>391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75" thickBot="1" x14ac:dyDescent="0.3">
      <c r="A8" s="42">
        <v>1</v>
      </c>
      <c r="B8" s="43" t="s">
        <v>110</v>
      </c>
      <c r="C8" s="44" t="s">
        <v>15</v>
      </c>
      <c r="D8" s="45">
        <v>3100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392</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466-DCA6-4BA7-BB7C-E56EA64B08CD}">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395</v>
      </c>
      <c r="B4" s="11"/>
      <c r="C4" s="11"/>
      <c r="D4" s="11"/>
      <c r="E4" s="11"/>
      <c r="L4" s="7" t="s">
        <v>393</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72" thickBot="1" x14ac:dyDescent="0.3">
      <c r="A8" s="42">
        <v>1</v>
      </c>
      <c r="B8" s="43" t="s">
        <v>111</v>
      </c>
      <c r="C8" s="44" t="s">
        <v>62</v>
      </c>
      <c r="D8" s="45">
        <v>250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394</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B49C-CC1C-4DDC-A65C-04AE06D49387}">
  <dimension ref="A2:N13"/>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396</v>
      </c>
      <c r="B4" s="11"/>
      <c r="C4" s="11"/>
      <c r="D4" s="11"/>
      <c r="E4" s="11"/>
      <c r="L4" s="7" t="s">
        <v>398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8.5" x14ac:dyDescent="0.25">
      <c r="A8" s="42">
        <v>1</v>
      </c>
      <c r="B8" s="43" t="s">
        <v>112</v>
      </c>
      <c r="C8" s="44" t="s">
        <v>63</v>
      </c>
      <c r="D8" s="45">
        <v>25</v>
      </c>
      <c r="E8" s="46"/>
      <c r="F8" s="47"/>
      <c r="G8" s="48"/>
      <c r="H8" s="48"/>
      <c r="I8" s="48"/>
      <c r="J8" s="49"/>
      <c r="K8" s="49"/>
      <c r="L8" s="49"/>
      <c r="M8" s="42"/>
      <c r="N8" s="50"/>
    </row>
    <row r="9" spans="1:14" ht="43.5" thickBot="1" x14ac:dyDescent="0.3">
      <c r="A9" s="21">
        <v>2</v>
      </c>
      <c r="B9" s="35" t="s">
        <v>397</v>
      </c>
      <c r="C9" s="38" t="s">
        <v>64</v>
      </c>
      <c r="D9" s="32">
        <v>60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399</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sheetData>
  <mergeCells count="4">
    <mergeCell ref="A2:D2"/>
    <mergeCell ref="B5:C5"/>
    <mergeCell ref="D10:G10"/>
    <mergeCell ref="B12:L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S15"/>
  <sheetViews>
    <sheetView zoomScale="80" zoomScaleNormal="80" workbookViewId="0">
      <selection activeCell="H15" sqref="H15"/>
    </sheetView>
  </sheetViews>
  <sheetFormatPr defaultRowHeight="15" x14ac:dyDescent="0.25"/>
  <cols>
    <col min="1" max="1" width="5.5703125" customWidth="1"/>
    <col min="2" max="2" width="43.7109375" customWidth="1"/>
    <col min="4" max="5" width="11.42578125" customWidth="1"/>
    <col min="7" max="7" width="10.7109375" bestFit="1" customWidth="1"/>
    <col min="8" max="8" width="19.5703125" customWidth="1"/>
    <col min="9" max="9" width="19.7109375" customWidth="1"/>
    <col min="10" max="10" width="21.140625" customWidth="1"/>
    <col min="11" max="11" width="13.140625" customWidth="1"/>
    <col min="12" max="12" width="14.140625" customWidth="1"/>
    <col min="13" max="13" width="13.5703125" customWidth="1"/>
    <col min="14" max="14" width="20.5703125" customWidth="1"/>
  </cols>
  <sheetData>
    <row r="2" spans="1:253" ht="15.75" x14ac:dyDescent="0.25">
      <c r="A2" s="120" t="s">
        <v>13</v>
      </c>
      <c r="B2" s="120"/>
      <c r="C2" s="120"/>
      <c r="D2" s="120"/>
      <c r="E2" s="29"/>
    </row>
    <row r="4" spans="1:253" x14ac:dyDescent="0.25">
      <c r="A4" s="19" t="s">
        <v>184</v>
      </c>
      <c r="B4" s="11"/>
      <c r="C4" s="11"/>
      <c r="D4" s="11"/>
      <c r="E4" s="11"/>
      <c r="L4" s="7" t="s">
        <v>18</v>
      </c>
    </row>
    <row r="5" spans="1:253" x14ac:dyDescent="0.25">
      <c r="A5" s="1"/>
      <c r="B5" s="121"/>
      <c r="C5" s="121"/>
      <c r="D5" s="2"/>
      <c r="E5" s="2"/>
      <c r="F5" s="4"/>
      <c r="G5" s="5"/>
      <c r="H5" s="5"/>
      <c r="I5" s="5"/>
      <c r="J5" s="6"/>
      <c r="K5" s="6"/>
      <c r="L5" s="6"/>
      <c r="M5" s="1"/>
    </row>
    <row r="6" spans="1:253"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253" x14ac:dyDescent="0.25">
      <c r="A7" s="59">
        <v>1</v>
      </c>
      <c r="B7" s="59">
        <v>2</v>
      </c>
      <c r="C7" s="59">
        <v>3</v>
      </c>
      <c r="D7" s="60">
        <v>4</v>
      </c>
      <c r="E7" s="59">
        <v>5</v>
      </c>
      <c r="F7" s="59">
        <v>6</v>
      </c>
      <c r="G7" s="59">
        <v>7</v>
      </c>
      <c r="H7" s="59">
        <v>8</v>
      </c>
      <c r="I7" s="59">
        <v>9</v>
      </c>
      <c r="J7" s="59">
        <v>10</v>
      </c>
      <c r="K7" s="59">
        <v>11</v>
      </c>
      <c r="L7" s="59">
        <v>12</v>
      </c>
      <c r="M7" s="59">
        <v>13</v>
      </c>
      <c r="N7" s="59">
        <v>14</v>
      </c>
    </row>
    <row r="8" spans="1:253" s="85" customFormat="1" ht="57.75" thickBot="1" x14ac:dyDescent="0.3">
      <c r="A8" s="24">
        <v>1</v>
      </c>
      <c r="B8" s="24" t="s">
        <v>445</v>
      </c>
      <c r="C8" s="27" t="s">
        <v>25</v>
      </c>
      <c r="D8" s="27">
        <v>5</v>
      </c>
      <c r="E8" s="86">
        <v>470</v>
      </c>
      <c r="F8" s="87">
        <v>0.08</v>
      </c>
      <c r="G8" s="88">
        <f>(E8*F8+E8)</f>
        <v>507.6</v>
      </c>
      <c r="H8" s="88">
        <f>(D8*E8)</f>
        <v>2350</v>
      </c>
      <c r="I8" s="88">
        <f>(H8*1.08)</f>
        <v>2538</v>
      </c>
      <c r="J8" s="89"/>
      <c r="K8" s="10"/>
      <c r="L8" s="10"/>
      <c r="M8" s="10"/>
      <c r="N8" s="90"/>
      <c r="O8" s="91"/>
      <c r="P8" s="92"/>
      <c r="Q8" s="93"/>
      <c r="R8" s="93"/>
      <c r="S8" s="93"/>
      <c r="T8" s="10"/>
      <c r="U8" s="94"/>
      <c r="V8" s="94"/>
      <c r="W8" s="94"/>
      <c r="X8" s="94"/>
      <c r="Y8" s="94"/>
      <c r="Z8" s="94"/>
      <c r="AA8" s="95"/>
      <c r="AB8" s="94"/>
      <c r="AC8" s="95"/>
      <c r="AD8" s="96"/>
      <c r="AE8" s="94"/>
      <c r="AF8" s="94"/>
      <c r="AG8" s="94"/>
      <c r="AH8" s="96"/>
      <c r="AI8" s="94"/>
      <c r="AJ8" s="94"/>
      <c r="AK8" s="94"/>
      <c r="AL8" s="94"/>
      <c r="AM8" s="94"/>
      <c r="AN8" s="97"/>
      <c r="AO8" s="98"/>
      <c r="AP8" s="99"/>
      <c r="AQ8" s="100"/>
      <c r="AR8" s="101"/>
      <c r="AS8" s="102"/>
      <c r="AT8" s="103"/>
      <c r="AU8" s="102"/>
      <c r="AV8" s="96"/>
      <c r="AW8" s="94"/>
      <c r="AX8" s="104"/>
      <c r="AY8" s="104"/>
      <c r="AZ8" s="97"/>
      <c r="BA8" s="105"/>
      <c r="BB8" s="105"/>
      <c r="BC8" s="106"/>
      <c r="BD8" s="107"/>
      <c r="BE8" s="108"/>
      <c r="BF8" s="109"/>
      <c r="BG8" s="100"/>
      <c r="BH8" s="110"/>
      <c r="BI8" s="100"/>
      <c r="BJ8" s="110"/>
      <c r="BK8" s="109"/>
      <c r="BL8" s="109"/>
      <c r="BM8" s="109"/>
      <c r="BN8" s="109"/>
      <c r="BO8" s="111"/>
      <c r="BP8" s="97"/>
      <c r="BQ8" s="112"/>
      <c r="BR8" s="99"/>
      <c r="BS8" s="98"/>
      <c r="BT8" s="94"/>
      <c r="BU8" s="97"/>
      <c r="BV8" s="113"/>
      <c r="BW8" s="99"/>
      <c r="BX8" s="114"/>
      <c r="BY8" s="94"/>
      <c r="BZ8" s="100"/>
      <c r="CA8" s="100"/>
      <c r="CB8" s="100"/>
      <c r="CC8" s="101"/>
      <c r="CD8" s="102"/>
      <c r="CE8" s="103"/>
      <c r="CF8" s="115"/>
      <c r="CG8" s="100"/>
      <c r="CH8" s="110"/>
      <c r="CI8" s="100"/>
      <c r="CJ8" s="94"/>
      <c r="CK8" s="116"/>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1:253" ht="15.75" thickBot="1" x14ac:dyDescent="0.3">
      <c r="A9" s="1"/>
      <c r="B9" s="1"/>
      <c r="C9" s="2"/>
      <c r="D9" s="122" t="s">
        <v>11</v>
      </c>
      <c r="E9" s="123"/>
      <c r="F9" s="123"/>
      <c r="G9" s="124"/>
      <c r="H9" s="17"/>
      <c r="I9" s="18"/>
      <c r="J9" s="6"/>
      <c r="K9" s="6"/>
      <c r="L9" s="6"/>
      <c r="M9" s="1"/>
    </row>
    <row r="11" spans="1:253" x14ac:dyDescent="0.25">
      <c r="B11" s="125" t="s">
        <v>129</v>
      </c>
      <c r="C11" s="125"/>
      <c r="D11" s="125"/>
      <c r="E11" s="125"/>
      <c r="F11" s="125"/>
      <c r="G11" s="125"/>
      <c r="H11" s="125"/>
      <c r="I11" s="125"/>
      <c r="J11" s="125"/>
      <c r="K11" s="125"/>
      <c r="L11" s="125"/>
      <c r="M11" s="125"/>
    </row>
    <row r="12" spans="1:253" x14ac:dyDescent="0.25">
      <c r="B12" s="125"/>
      <c r="C12" s="125"/>
      <c r="D12" s="125"/>
      <c r="E12" s="125"/>
      <c r="F12" s="125"/>
      <c r="G12" s="125"/>
      <c r="H12" s="125"/>
      <c r="I12" s="125"/>
      <c r="J12" s="125"/>
      <c r="K12" s="125"/>
      <c r="L12" s="125"/>
      <c r="M12" s="125"/>
    </row>
    <row r="15" spans="1:253" x14ac:dyDescent="0.25">
      <c r="B15" s="34" t="s">
        <v>123</v>
      </c>
    </row>
  </sheetData>
  <mergeCells count="4">
    <mergeCell ref="A2:D2"/>
    <mergeCell ref="B5:C5"/>
    <mergeCell ref="D9:G9"/>
    <mergeCell ref="B11:M1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5CBB6-932B-4D02-94C8-E0F8A9D085FD}">
  <dimension ref="A2:N13"/>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400</v>
      </c>
      <c r="B4" s="11"/>
      <c r="C4" s="11"/>
      <c r="D4" s="11"/>
      <c r="E4" s="11"/>
      <c r="L4" s="7" t="s">
        <v>401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38.25" customHeight="1" x14ac:dyDescent="0.25">
      <c r="A8" s="42">
        <v>1</v>
      </c>
      <c r="B8" s="43" t="s">
        <v>65</v>
      </c>
      <c r="C8" s="44" t="s">
        <v>15</v>
      </c>
      <c r="D8" s="45">
        <v>220</v>
      </c>
      <c r="E8" s="46"/>
      <c r="F8" s="47"/>
      <c r="G8" s="48"/>
      <c r="H8" s="48"/>
      <c r="I8" s="48"/>
      <c r="J8" s="49"/>
      <c r="K8" s="49"/>
      <c r="L8" s="49"/>
      <c r="M8" s="42"/>
      <c r="N8" s="50"/>
    </row>
    <row r="9" spans="1:14" ht="48.75" customHeight="1" thickBot="1" x14ac:dyDescent="0.3">
      <c r="A9" s="21">
        <v>2</v>
      </c>
      <c r="B9" s="35" t="s">
        <v>66</v>
      </c>
      <c r="C9" s="38" t="s">
        <v>15</v>
      </c>
      <c r="D9" s="32">
        <v>220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402</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sheetData>
  <mergeCells count="4">
    <mergeCell ref="A2:D2"/>
    <mergeCell ref="B5:C5"/>
    <mergeCell ref="D10:G10"/>
    <mergeCell ref="B12:L13"/>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941F-2ECB-4597-803B-6862051966BE}">
  <dimension ref="A2:N13"/>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403</v>
      </c>
      <c r="B4" s="11"/>
      <c r="C4" s="11"/>
      <c r="D4" s="11"/>
      <c r="E4" s="11"/>
      <c r="L4" s="7" t="s">
        <v>405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57" x14ac:dyDescent="0.25">
      <c r="A8" s="42">
        <v>1</v>
      </c>
      <c r="B8" s="43" t="s">
        <v>113</v>
      </c>
      <c r="C8" s="44" t="s">
        <v>114</v>
      </c>
      <c r="D8" s="45">
        <v>45</v>
      </c>
      <c r="E8" s="46"/>
      <c r="F8" s="47"/>
      <c r="G8" s="48"/>
      <c r="H8" s="48"/>
      <c r="I8" s="48"/>
      <c r="J8" s="49"/>
      <c r="K8" s="49"/>
      <c r="L8" s="49"/>
      <c r="M8" s="42"/>
      <c r="N8" s="50"/>
    </row>
    <row r="9" spans="1:14" ht="39" customHeight="1" thickBot="1" x14ac:dyDescent="0.3">
      <c r="A9" s="21">
        <v>2</v>
      </c>
      <c r="B9" s="35" t="s">
        <v>404</v>
      </c>
      <c r="C9" s="38" t="s">
        <v>15</v>
      </c>
      <c r="D9" s="32">
        <v>10</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406</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sheetData>
  <mergeCells count="4">
    <mergeCell ref="A2:D2"/>
    <mergeCell ref="B5:C5"/>
    <mergeCell ref="D10:G10"/>
    <mergeCell ref="B12:L13"/>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7485-B395-4B47-BC29-FA7C4A317EAC}">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407</v>
      </c>
      <c r="B4" s="11"/>
      <c r="C4" s="11"/>
      <c r="D4" s="11"/>
      <c r="E4" s="11"/>
      <c r="L4" s="7" t="s">
        <v>408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9.25" thickBot="1" x14ac:dyDescent="0.3">
      <c r="A8" s="42">
        <v>1</v>
      </c>
      <c r="B8" s="43" t="s">
        <v>115</v>
      </c>
      <c r="C8" s="44" t="s">
        <v>116</v>
      </c>
      <c r="D8" s="45">
        <v>400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409</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D9D33-FC02-431F-80E9-CF6AD37BB2B8}">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410</v>
      </c>
      <c r="B4" s="11"/>
      <c r="C4" s="11"/>
      <c r="D4" s="11"/>
      <c r="E4" s="11"/>
      <c r="L4" s="7" t="s">
        <v>412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57.75" thickBot="1" x14ac:dyDescent="0.3">
      <c r="A8" s="42">
        <v>1</v>
      </c>
      <c r="B8" s="43" t="s">
        <v>411</v>
      </c>
      <c r="C8" s="44" t="s">
        <v>117</v>
      </c>
      <c r="D8" s="45">
        <v>15</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413</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17C6-6F8A-43D2-B5C8-FAEEDE0F75F8}">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414</v>
      </c>
      <c r="B4" s="11"/>
      <c r="C4" s="11"/>
      <c r="D4" s="11"/>
      <c r="E4" s="11"/>
      <c r="L4" s="7" t="s">
        <v>416</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13" t="s">
        <v>4</v>
      </c>
      <c r="F6" s="14" t="s">
        <v>5</v>
      </c>
      <c r="G6" s="13" t="s">
        <v>6</v>
      </c>
      <c r="H6" s="31" t="s">
        <v>435</v>
      </c>
      <c r="I6" s="31" t="s">
        <v>436</v>
      </c>
      <c r="J6" s="12" t="s">
        <v>7</v>
      </c>
      <c r="K6" s="12" t="s">
        <v>8</v>
      </c>
      <c r="L6" s="12" t="s">
        <v>9</v>
      </c>
      <c r="M6" s="12" t="s">
        <v>10</v>
      </c>
      <c r="N6" s="23" t="s">
        <v>175</v>
      </c>
    </row>
    <row r="7" spans="1:14" x14ac:dyDescent="0.25">
      <c r="A7" s="58">
        <v>1</v>
      </c>
      <c r="B7" s="59">
        <v>2</v>
      </c>
      <c r="C7" s="59">
        <v>3</v>
      </c>
      <c r="D7" s="60">
        <v>4</v>
      </c>
      <c r="E7" s="61">
        <v>5</v>
      </c>
      <c r="F7" s="62">
        <v>0.06</v>
      </c>
      <c r="G7" s="62">
        <v>7</v>
      </c>
      <c r="H7" s="62">
        <v>8</v>
      </c>
      <c r="I7" s="62">
        <v>9</v>
      </c>
      <c r="J7" s="62">
        <v>10</v>
      </c>
      <c r="K7" s="62">
        <v>11</v>
      </c>
      <c r="L7" s="62">
        <v>12</v>
      </c>
      <c r="M7" s="63">
        <v>13</v>
      </c>
      <c r="N7" s="59">
        <v>14</v>
      </c>
    </row>
    <row r="8" spans="1:14" ht="43.5" thickBot="1" x14ac:dyDescent="0.3">
      <c r="A8" s="42">
        <v>1</v>
      </c>
      <c r="B8" s="43" t="s">
        <v>415</v>
      </c>
      <c r="C8" s="44" t="s">
        <v>118</v>
      </c>
      <c r="D8" s="45">
        <v>300</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417</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AA42-0F86-41A4-A29E-61A11334CDC5}">
  <dimension ref="A2:N13"/>
  <sheetViews>
    <sheetView zoomScale="70" zoomScaleNormal="7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418</v>
      </c>
      <c r="B4" s="11"/>
      <c r="C4" s="11"/>
      <c r="D4" s="11"/>
      <c r="E4" s="11"/>
      <c r="L4" s="7" t="s">
        <v>419</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8.5" x14ac:dyDescent="0.25">
      <c r="A8" s="42">
        <v>1</v>
      </c>
      <c r="B8" s="43" t="s">
        <v>119</v>
      </c>
      <c r="C8" s="44" t="s">
        <v>120</v>
      </c>
      <c r="D8" s="45">
        <v>50</v>
      </c>
      <c r="E8" s="46"/>
      <c r="F8" s="47"/>
      <c r="G8" s="48"/>
      <c r="H8" s="48"/>
      <c r="I8" s="48"/>
      <c r="J8" s="49"/>
      <c r="K8" s="49"/>
      <c r="L8" s="49"/>
      <c r="M8" s="42"/>
      <c r="N8" s="50"/>
    </row>
    <row r="9" spans="1:14" ht="43.5" thickBot="1" x14ac:dyDescent="0.3">
      <c r="A9" s="21">
        <v>2</v>
      </c>
      <c r="B9" s="35" t="s">
        <v>121</v>
      </c>
      <c r="C9" s="38" t="s">
        <v>120</v>
      </c>
      <c r="D9" s="32">
        <v>5</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420</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sheetData>
  <mergeCells count="4">
    <mergeCell ref="A2:D2"/>
    <mergeCell ref="B5:C5"/>
    <mergeCell ref="D10:G10"/>
    <mergeCell ref="B12:L13"/>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70B1-0B49-407E-BD34-412E5D0B24A9}">
  <dimension ref="A2:N12"/>
  <sheetViews>
    <sheetView zoomScale="80" zoomScaleNormal="80" workbookViewId="0">
      <selection activeCell="B5" sqref="B5:C5"/>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421</v>
      </c>
      <c r="B4" s="11"/>
      <c r="C4" s="11"/>
      <c r="D4" s="11"/>
      <c r="E4" s="11"/>
      <c r="L4" s="7" t="s">
        <v>422</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3.5" thickBot="1" x14ac:dyDescent="0.3">
      <c r="A8" s="42">
        <v>1</v>
      </c>
      <c r="B8" s="43" t="s">
        <v>415</v>
      </c>
      <c r="C8" s="44" t="s">
        <v>118</v>
      </c>
      <c r="D8" s="45">
        <v>300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423</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9ACB-61D2-4245-87F4-4D06E07E5DCF}">
  <dimension ref="A2:N14"/>
  <sheetViews>
    <sheetView zoomScale="80" zoomScaleNormal="80" workbookViewId="0">
      <selection activeCell="H6" sqref="H6:I6"/>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427</v>
      </c>
      <c r="B4" s="11"/>
      <c r="C4" s="11"/>
      <c r="D4" s="11"/>
      <c r="E4" s="11"/>
      <c r="L4" s="7" t="s">
        <v>428</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0.06</v>
      </c>
      <c r="G7" s="59">
        <v>7</v>
      </c>
      <c r="H7" s="59">
        <v>8</v>
      </c>
      <c r="I7" s="59">
        <v>9</v>
      </c>
      <c r="J7" s="59">
        <v>10</v>
      </c>
      <c r="K7" s="59">
        <v>11</v>
      </c>
      <c r="L7" s="59">
        <v>12</v>
      </c>
      <c r="M7" s="59">
        <v>13</v>
      </c>
      <c r="N7" s="59">
        <v>14</v>
      </c>
    </row>
    <row r="8" spans="1:14" ht="85.5" x14ac:dyDescent="0.25">
      <c r="A8" s="42">
        <v>1</v>
      </c>
      <c r="B8" s="43" t="s">
        <v>424</v>
      </c>
      <c r="C8" s="44" t="s">
        <v>33</v>
      </c>
      <c r="D8" s="45">
        <v>100</v>
      </c>
      <c r="E8" s="46"/>
      <c r="F8" s="47"/>
      <c r="G8" s="48"/>
      <c r="H8" s="48"/>
      <c r="I8" s="48"/>
      <c r="J8" s="49"/>
      <c r="K8" s="49"/>
      <c r="L8" s="49"/>
      <c r="M8" s="42"/>
      <c r="N8" s="50"/>
    </row>
    <row r="9" spans="1:14" ht="85.5" x14ac:dyDescent="0.25">
      <c r="A9" s="21">
        <v>2</v>
      </c>
      <c r="B9" s="35" t="s">
        <v>425</v>
      </c>
      <c r="C9" s="38" t="s">
        <v>33</v>
      </c>
      <c r="D9" s="32">
        <v>100</v>
      </c>
      <c r="E9" s="22"/>
      <c r="F9" s="8"/>
      <c r="G9" s="9"/>
      <c r="H9" s="9"/>
      <c r="I9" s="9"/>
      <c r="J9" s="10"/>
      <c r="K9" s="10"/>
      <c r="L9" s="10"/>
      <c r="M9" s="21"/>
      <c r="N9" s="39"/>
    </row>
    <row r="10" spans="1:14" ht="86.25" thickBot="1" x14ac:dyDescent="0.3">
      <c r="A10" s="21">
        <v>3</v>
      </c>
      <c r="B10" s="35" t="s">
        <v>426</v>
      </c>
      <c r="C10" s="38" t="s">
        <v>33</v>
      </c>
      <c r="D10" s="32">
        <v>100</v>
      </c>
      <c r="E10" s="22"/>
      <c r="F10" s="8"/>
      <c r="G10" s="9"/>
      <c r="H10" s="9"/>
      <c r="I10" s="9"/>
      <c r="J10" s="10"/>
      <c r="K10" s="10"/>
      <c r="L10" s="10"/>
      <c r="M10" s="21"/>
      <c r="N10" s="39"/>
    </row>
    <row r="11" spans="1:14" ht="15.75" thickBot="1" x14ac:dyDescent="0.3">
      <c r="A11" s="1"/>
      <c r="B11" s="1"/>
      <c r="C11" s="2"/>
      <c r="D11" s="122" t="s">
        <v>11</v>
      </c>
      <c r="E11" s="123"/>
      <c r="F11" s="123"/>
      <c r="G11" s="124"/>
      <c r="H11" s="17"/>
      <c r="I11" s="18"/>
      <c r="J11" s="6"/>
      <c r="K11" s="6"/>
      <c r="L11" s="6"/>
    </row>
    <row r="13" spans="1:14" x14ac:dyDescent="0.25">
      <c r="B13" s="125" t="s">
        <v>429</v>
      </c>
      <c r="C13" s="125"/>
      <c r="D13" s="125"/>
      <c r="E13" s="125"/>
      <c r="F13" s="125"/>
      <c r="G13" s="125"/>
      <c r="H13" s="125"/>
      <c r="I13" s="125"/>
      <c r="J13" s="125"/>
      <c r="K13" s="125"/>
      <c r="L13" s="125"/>
    </row>
    <row r="14" spans="1:14" x14ac:dyDescent="0.25">
      <c r="B14" s="125"/>
      <c r="C14" s="125"/>
      <c r="D14" s="125"/>
      <c r="E14" s="125"/>
      <c r="F14" s="125"/>
      <c r="G14" s="125"/>
      <c r="H14" s="125"/>
      <c r="I14" s="125"/>
      <c r="J14" s="125"/>
      <c r="K14" s="125"/>
      <c r="L14" s="125"/>
    </row>
  </sheetData>
  <mergeCells count="4">
    <mergeCell ref="A2:D2"/>
    <mergeCell ref="B5:C5"/>
    <mergeCell ref="D11:G11"/>
    <mergeCell ref="B13:L14"/>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D8C0-BD4B-43E0-8553-4D31D7518414}">
  <dimension ref="A2:N12"/>
  <sheetViews>
    <sheetView zoomScale="80" zoomScaleNormal="80" workbookViewId="0">
      <selection activeCell="H6" sqref="H6:I6"/>
    </sheetView>
  </sheetViews>
  <sheetFormatPr defaultRowHeight="15" x14ac:dyDescent="0.25"/>
  <cols>
    <col min="1" max="1" width="5.5703125" customWidth="1"/>
    <col min="2" max="2" width="55" customWidth="1"/>
    <col min="3" max="3" width="12.42578125" customWidth="1"/>
    <col min="4" max="4" width="14.28515625" customWidth="1"/>
    <col min="7" max="7" width="10" customWidth="1"/>
    <col min="8" max="8" width="17" customWidth="1"/>
    <col min="9" max="9" width="19.7109375" customWidth="1"/>
    <col min="10" max="10" width="22.42578125" customWidth="1"/>
    <col min="11" max="11" width="13.140625" customWidth="1"/>
    <col min="12" max="12" width="14.140625" customWidth="1"/>
    <col min="13" max="13" width="13.5703125" customWidth="1"/>
    <col min="14" max="14" width="19.28515625" customWidth="1"/>
  </cols>
  <sheetData>
    <row r="2" spans="1:14" ht="15.75" x14ac:dyDescent="0.25">
      <c r="A2" s="120" t="s">
        <v>13</v>
      </c>
      <c r="B2" s="120"/>
      <c r="C2" s="120"/>
      <c r="D2" s="120"/>
    </row>
    <row r="4" spans="1:14" x14ac:dyDescent="0.25">
      <c r="A4" s="19" t="s">
        <v>430</v>
      </c>
      <c r="B4" s="11"/>
      <c r="C4" s="11"/>
      <c r="D4" s="11"/>
      <c r="E4" s="11"/>
      <c r="L4" s="7" t="s">
        <v>431</v>
      </c>
    </row>
    <row r="5" spans="1:14" x14ac:dyDescent="0.25">
      <c r="A5" s="1"/>
      <c r="B5" s="121"/>
      <c r="C5" s="121"/>
      <c r="D5" s="2"/>
      <c r="E5" s="3"/>
      <c r="F5" s="4"/>
      <c r="G5" s="5"/>
      <c r="H5" s="5"/>
      <c r="I5" s="5"/>
      <c r="J5" s="6"/>
      <c r="K5" s="6"/>
      <c r="L5" s="6"/>
      <c r="M5" s="1"/>
    </row>
    <row r="6" spans="1:14" ht="60.75" customHeight="1"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1">
        <v>1</v>
      </c>
      <c r="B7" s="51">
        <v>2</v>
      </c>
      <c r="C7" s="51">
        <v>3</v>
      </c>
      <c r="D7" s="52">
        <v>4</v>
      </c>
      <c r="E7" s="53">
        <v>5</v>
      </c>
      <c r="F7" s="53">
        <v>6</v>
      </c>
      <c r="G7" s="53">
        <v>7</v>
      </c>
      <c r="H7" s="53">
        <v>8</v>
      </c>
      <c r="I7" s="53">
        <v>9</v>
      </c>
      <c r="J7" s="53">
        <v>10</v>
      </c>
      <c r="K7" s="53">
        <v>11</v>
      </c>
      <c r="L7" s="53">
        <v>12</v>
      </c>
      <c r="M7" s="53">
        <v>13</v>
      </c>
      <c r="N7" s="53">
        <v>14</v>
      </c>
    </row>
    <row r="8" spans="1:14" ht="29.25" thickBot="1" x14ac:dyDescent="0.3">
      <c r="A8" s="42">
        <v>1</v>
      </c>
      <c r="B8" s="43" t="s">
        <v>122</v>
      </c>
      <c r="C8" s="44" t="s">
        <v>33</v>
      </c>
      <c r="D8" s="45">
        <v>80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432</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sheetData>
  <mergeCells count="4">
    <mergeCell ref="A2:D2"/>
    <mergeCell ref="B5:C5"/>
    <mergeCell ref="D9:G9"/>
    <mergeCell ref="B11:L1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4BA6-0A4A-496D-BD20-7083C6702E7A}">
  <dimension ref="A2:N16"/>
  <sheetViews>
    <sheetView zoomScale="80" zoomScaleNormal="80" workbookViewId="0">
      <selection activeCell="B5" sqref="B5:C5"/>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437</v>
      </c>
      <c r="B4" s="11"/>
      <c r="C4" s="11"/>
      <c r="D4" s="11"/>
      <c r="E4" s="11"/>
      <c r="L4" s="7" t="s">
        <v>449</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28.5" x14ac:dyDescent="0.25">
      <c r="A8" s="21">
        <v>1</v>
      </c>
      <c r="B8" s="35" t="s">
        <v>322</v>
      </c>
      <c r="C8" s="27" t="s">
        <v>323</v>
      </c>
      <c r="D8" s="32">
        <v>2</v>
      </c>
      <c r="E8" s="22"/>
      <c r="F8" s="8"/>
      <c r="G8" s="9"/>
      <c r="H8" s="9"/>
      <c r="I8" s="9"/>
      <c r="J8" s="10"/>
      <c r="K8" s="10"/>
      <c r="L8" s="10"/>
      <c r="M8" s="21"/>
      <c r="N8" s="39"/>
    </row>
    <row r="9" spans="1:14" ht="43.5" thickBot="1" x14ac:dyDescent="0.3">
      <c r="A9" s="21">
        <v>2</v>
      </c>
      <c r="B9" s="35" t="s">
        <v>324</v>
      </c>
      <c r="C9" s="27" t="s">
        <v>325</v>
      </c>
      <c r="D9" s="32">
        <v>2</v>
      </c>
      <c r="E9" s="22"/>
      <c r="F9" s="8"/>
      <c r="G9" s="9"/>
      <c r="H9" s="9"/>
      <c r="I9" s="9"/>
      <c r="J9" s="10"/>
      <c r="K9" s="10"/>
      <c r="L9" s="10"/>
      <c r="M9" s="21"/>
      <c r="N9" s="39"/>
    </row>
    <row r="10" spans="1:14" ht="15.75" thickBot="1" x14ac:dyDescent="0.3">
      <c r="A10" s="1"/>
      <c r="B10" s="1"/>
      <c r="C10" s="2"/>
      <c r="D10" s="122" t="s">
        <v>11</v>
      </c>
      <c r="E10" s="123"/>
      <c r="F10" s="123"/>
      <c r="G10" s="124"/>
      <c r="H10" s="17"/>
      <c r="I10" s="18"/>
      <c r="J10" s="6"/>
      <c r="K10" s="6"/>
      <c r="L10" s="6"/>
    </row>
    <row r="12" spans="1:14" x14ac:dyDescent="0.25">
      <c r="B12" s="125" t="s">
        <v>448</v>
      </c>
      <c r="C12" s="125"/>
      <c r="D12" s="125"/>
      <c r="E12" s="125"/>
      <c r="F12" s="125"/>
      <c r="G12" s="125"/>
      <c r="H12" s="125"/>
      <c r="I12" s="125"/>
      <c r="J12" s="125"/>
      <c r="K12" s="125"/>
      <c r="L12" s="125"/>
    </row>
    <row r="13" spans="1:14" x14ac:dyDescent="0.25">
      <c r="B13" s="125"/>
      <c r="C13" s="125"/>
      <c r="D13" s="125"/>
      <c r="E13" s="125"/>
      <c r="F13" s="125"/>
      <c r="G13" s="125"/>
      <c r="H13" s="125"/>
      <c r="I13" s="125"/>
      <c r="J13" s="125"/>
      <c r="K13" s="125"/>
      <c r="L13" s="125"/>
    </row>
    <row r="16" spans="1:14" x14ac:dyDescent="0.25">
      <c r="B16" s="34" t="s">
        <v>123</v>
      </c>
    </row>
  </sheetData>
  <mergeCells count="4">
    <mergeCell ref="A2:D2"/>
    <mergeCell ref="B5:C5"/>
    <mergeCell ref="D10:G10"/>
    <mergeCell ref="B12:L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5"/>
  <sheetViews>
    <sheetView zoomScale="70" zoomScaleNormal="70" workbookViewId="0">
      <selection activeCell="I5" sqref="H5:I5"/>
    </sheetView>
  </sheetViews>
  <sheetFormatPr defaultRowHeight="15" x14ac:dyDescent="0.25"/>
  <cols>
    <col min="1" max="1" width="5.5703125" customWidth="1"/>
    <col min="2" max="2" width="46.7109375" customWidth="1"/>
    <col min="4" max="5" width="11.42578125" customWidth="1"/>
    <col min="7" max="7" width="10" customWidth="1"/>
    <col min="8" max="8" width="19.5703125" customWidth="1"/>
    <col min="9" max="9" width="19.7109375" customWidth="1"/>
    <col min="10" max="10" width="24.28515625" customWidth="1"/>
    <col min="11" max="11" width="13.140625" customWidth="1"/>
    <col min="12" max="12" width="14.140625" customWidth="1"/>
    <col min="13" max="13" width="13.5703125" customWidth="1"/>
    <col min="14" max="14" width="18.140625" customWidth="1"/>
  </cols>
  <sheetData>
    <row r="1" spans="1:14" ht="15.75" x14ac:dyDescent="0.25">
      <c r="A1" s="120" t="s">
        <v>13</v>
      </c>
      <c r="B1" s="120"/>
      <c r="C1" s="120"/>
      <c r="D1" s="120"/>
      <c r="E1" s="29"/>
    </row>
    <row r="3" spans="1:14" x14ac:dyDescent="0.25">
      <c r="A3" s="19" t="s">
        <v>187</v>
      </c>
      <c r="B3" s="11"/>
      <c r="C3" s="11"/>
      <c r="D3" s="11"/>
      <c r="E3" s="11"/>
      <c r="L3" s="7" t="s">
        <v>19</v>
      </c>
    </row>
    <row r="4" spans="1:14" x14ac:dyDescent="0.25">
      <c r="A4" s="1"/>
      <c r="B4" s="121"/>
      <c r="C4" s="121"/>
      <c r="D4" s="2"/>
      <c r="E4" s="2"/>
      <c r="F4" s="4"/>
      <c r="G4" s="5"/>
      <c r="H4" s="5"/>
      <c r="I4" s="5"/>
      <c r="J4" s="6"/>
      <c r="K4" s="6"/>
      <c r="L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114" x14ac:dyDescent="0.25">
      <c r="A7" s="42">
        <v>1</v>
      </c>
      <c r="B7" s="43" t="s">
        <v>185</v>
      </c>
      <c r="C7" s="76" t="s">
        <v>71</v>
      </c>
      <c r="D7" s="45">
        <v>60</v>
      </c>
      <c r="E7" s="45"/>
      <c r="F7" s="47"/>
      <c r="G7" s="48"/>
      <c r="H7" s="48"/>
      <c r="I7" s="48"/>
      <c r="J7" s="49"/>
      <c r="K7" s="49"/>
      <c r="L7" s="49"/>
      <c r="M7" s="42"/>
      <c r="N7" s="50"/>
    </row>
    <row r="8" spans="1:14" ht="186" thickBot="1" x14ac:dyDescent="0.3">
      <c r="A8" s="21">
        <v>2</v>
      </c>
      <c r="B8" s="35" t="s">
        <v>186</v>
      </c>
      <c r="C8" s="26" t="s">
        <v>25</v>
      </c>
      <c r="D8" s="33">
        <v>10</v>
      </c>
      <c r="E8" s="32"/>
      <c r="F8" s="15"/>
      <c r="G8" s="16"/>
      <c r="H8" s="9"/>
      <c r="I8" s="9"/>
      <c r="J8" s="10"/>
      <c r="K8" s="10"/>
      <c r="L8" s="10"/>
      <c r="M8" s="21"/>
      <c r="N8" s="39"/>
    </row>
    <row r="9" spans="1:14" ht="15.75" thickBot="1" x14ac:dyDescent="0.3">
      <c r="A9" s="1"/>
      <c r="B9" s="1"/>
      <c r="C9" s="2"/>
      <c r="D9" s="122" t="s">
        <v>11</v>
      </c>
      <c r="E9" s="123"/>
      <c r="F9" s="123"/>
      <c r="G9" s="124"/>
      <c r="H9" s="17"/>
      <c r="I9" s="18"/>
      <c r="J9" s="6"/>
      <c r="K9" s="6"/>
      <c r="L9" s="6"/>
      <c r="M9" s="1"/>
    </row>
    <row r="11" spans="1:14" x14ac:dyDescent="0.25">
      <c r="B11" s="125" t="s">
        <v>130</v>
      </c>
      <c r="C11" s="125"/>
      <c r="D11" s="125"/>
      <c r="E11" s="125"/>
      <c r="F11" s="125"/>
      <c r="G11" s="125"/>
      <c r="H11" s="125"/>
      <c r="I11" s="125"/>
      <c r="J11" s="125"/>
      <c r="K11" s="125"/>
      <c r="L11" s="125"/>
      <c r="M11" s="125"/>
    </row>
    <row r="12" spans="1:14" x14ac:dyDescent="0.25">
      <c r="B12" s="125"/>
      <c r="C12" s="125"/>
      <c r="D12" s="125"/>
      <c r="E12" s="125"/>
      <c r="F12" s="125"/>
      <c r="G12" s="125"/>
      <c r="H12" s="125"/>
      <c r="I12" s="125"/>
      <c r="J12" s="125"/>
      <c r="K12" s="125"/>
      <c r="L12" s="125"/>
      <c r="M12" s="125"/>
    </row>
    <row r="15" spans="1:14" x14ac:dyDescent="0.25">
      <c r="B15" s="34" t="s">
        <v>123</v>
      </c>
    </row>
  </sheetData>
  <mergeCells count="4">
    <mergeCell ref="A1:D1"/>
    <mergeCell ref="B4:C4"/>
    <mergeCell ref="D9:G9"/>
    <mergeCell ref="B11:M1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1CBCE-755F-4226-A7AB-2ABC2883E6CA}">
  <dimension ref="A2:N15"/>
  <sheetViews>
    <sheetView zoomScale="80" zoomScaleNormal="80" workbookViewId="0">
      <selection activeCell="L5" sqref="L5"/>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438</v>
      </c>
      <c r="B4" s="11"/>
      <c r="C4" s="11"/>
      <c r="D4" s="11"/>
      <c r="E4" s="11"/>
      <c r="L4" s="7" t="s">
        <v>451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75" thickBot="1" x14ac:dyDescent="0.3">
      <c r="A8" s="21">
        <v>1</v>
      </c>
      <c r="B8" s="35" t="s">
        <v>320</v>
      </c>
      <c r="C8" s="27" t="s">
        <v>321</v>
      </c>
      <c r="D8" s="32">
        <v>1</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450</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39BA-58C7-4CA9-9AD8-26500B0F9AB5}">
  <dimension ref="A2:N15"/>
  <sheetViews>
    <sheetView zoomScale="80" zoomScaleNormal="80" workbookViewId="0">
      <selection activeCell="B5" sqref="B5:C5"/>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439</v>
      </c>
      <c r="B4" s="11"/>
      <c r="C4" s="11"/>
      <c r="D4" s="11"/>
      <c r="E4" s="11"/>
      <c r="L4" s="7" t="s">
        <v>451</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14.75" thickBot="1" x14ac:dyDescent="0.3">
      <c r="A8" s="21">
        <v>1</v>
      </c>
      <c r="B8" s="35" t="s">
        <v>317</v>
      </c>
      <c r="C8" s="27" t="s">
        <v>25</v>
      </c>
      <c r="D8" s="32">
        <v>30</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452</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1C29D-D89A-493D-BBA8-8320F43D7D5D}">
  <dimension ref="A2:N15"/>
  <sheetViews>
    <sheetView zoomScale="80" zoomScaleNormal="80" workbookViewId="0">
      <selection activeCell="B4" sqref="B4"/>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441</v>
      </c>
      <c r="B4" s="11"/>
      <c r="C4" s="11"/>
      <c r="D4" s="11"/>
      <c r="E4" s="11"/>
      <c r="L4" s="7" t="s">
        <v>453</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42.6" customHeight="1" thickBot="1" x14ac:dyDescent="0.3">
      <c r="A8" s="42">
        <v>1</v>
      </c>
      <c r="B8" s="43" t="s">
        <v>316</v>
      </c>
      <c r="C8" s="64" t="s">
        <v>25</v>
      </c>
      <c r="D8" s="45">
        <v>100</v>
      </c>
      <c r="E8" s="46"/>
      <c r="F8" s="47"/>
      <c r="G8" s="48"/>
      <c r="H8" s="48"/>
      <c r="I8" s="48"/>
      <c r="J8" s="49"/>
      <c r="K8" s="49"/>
      <c r="L8" s="49"/>
      <c r="M8" s="42"/>
      <c r="N8" s="50"/>
    </row>
    <row r="9" spans="1:14" ht="15.75" thickBot="1" x14ac:dyDescent="0.3">
      <c r="A9" s="1"/>
      <c r="B9" s="1"/>
      <c r="C9" s="2"/>
      <c r="D9" s="122" t="s">
        <v>11</v>
      </c>
      <c r="E9" s="123"/>
      <c r="F9" s="123"/>
      <c r="G9" s="124"/>
      <c r="H9" s="17"/>
      <c r="I9" s="18"/>
      <c r="J9" s="6"/>
      <c r="K9" s="6"/>
      <c r="L9" s="6"/>
    </row>
    <row r="11" spans="1:14" x14ac:dyDescent="0.25">
      <c r="B11" s="125" t="s">
        <v>454</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59315-5846-4F5B-B7C6-A8208C7D3250}">
  <dimension ref="A2:N15"/>
  <sheetViews>
    <sheetView zoomScale="80" zoomScaleNormal="80" workbookViewId="0">
      <selection activeCell="B4" sqref="B4"/>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442</v>
      </c>
      <c r="B4" s="11"/>
      <c r="C4" s="11"/>
      <c r="D4" s="11"/>
      <c r="E4" s="11"/>
      <c r="L4" s="7" t="s">
        <v>455</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08.6" customHeight="1" thickBot="1" x14ac:dyDescent="0.3">
      <c r="A8" s="21">
        <v>1</v>
      </c>
      <c r="B8" s="35" t="s">
        <v>440</v>
      </c>
      <c r="C8" s="27" t="s">
        <v>25</v>
      </c>
      <c r="D8" s="32">
        <v>5</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456</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6A7E-EDF4-4A1A-A5A6-5DCA22E9E03B}">
  <dimension ref="A2:N15"/>
  <sheetViews>
    <sheetView tabSelected="1" zoomScale="80" zoomScaleNormal="80" workbookViewId="0">
      <selection activeCell="B3" sqref="B3"/>
    </sheetView>
  </sheetViews>
  <sheetFormatPr defaultRowHeight="15" x14ac:dyDescent="0.25"/>
  <cols>
    <col min="1" max="1" width="5.5703125" customWidth="1"/>
    <col min="2" max="2" width="53.140625" customWidth="1"/>
    <col min="4" max="4" width="11.42578125" customWidth="1"/>
    <col min="7" max="7" width="10" customWidth="1"/>
    <col min="8" max="8" width="19.5703125" customWidth="1"/>
    <col min="9" max="9" width="19.7109375" customWidth="1"/>
    <col min="10" max="10" width="19.85546875" customWidth="1"/>
    <col min="11" max="11" width="13.140625" customWidth="1"/>
    <col min="12" max="12" width="14.140625" customWidth="1"/>
    <col min="13" max="13" width="13.5703125" customWidth="1"/>
    <col min="14" max="14" width="16.85546875" customWidth="1"/>
  </cols>
  <sheetData>
    <row r="2" spans="1:14" ht="15.75" x14ac:dyDescent="0.25">
      <c r="A2" s="120" t="s">
        <v>13</v>
      </c>
      <c r="B2" s="120"/>
      <c r="C2" s="120"/>
      <c r="D2" s="120"/>
    </row>
    <row r="4" spans="1:14" x14ac:dyDescent="0.25">
      <c r="A4" s="19" t="s">
        <v>443</v>
      </c>
      <c r="B4" s="11"/>
      <c r="C4" s="11"/>
      <c r="D4" s="11"/>
      <c r="E4" s="11"/>
      <c r="L4" s="7" t="s">
        <v>457</v>
      </c>
    </row>
    <row r="5" spans="1:14" x14ac:dyDescent="0.25">
      <c r="A5" s="1"/>
      <c r="B5" s="121"/>
      <c r="C5" s="121"/>
      <c r="D5" s="2"/>
      <c r="E5" s="3"/>
      <c r="F5" s="4"/>
      <c r="G5" s="5"/>
      <c r="H5" s="5"/>
      <c r="I5" s="5"/>
      <c r="J5" s="6"/>
      <c r="K5" s="6"/>
      <c r="L5" s="6"/>
      <c r="M5" s="1"/>
    </row>
    <row r="6" spans="1:14" ht="45" x14ac:dyDescent="0.25">
      <c r="A6" s="23" t="s">
        <v>1</v>
      </c>
      <c r="B6" s="23" t="s">
        <v>2</v>
      </c>
      <c r="C6" s="23" t="s">
        <v>3</v>
      </c>
      <c r="D6" s="30" t="s">
        <v>69</v>
      </c>
      <c r="E6" s="31" t="s">
        <v>4</v>
      </c>
      <c r="F6" s="41" t="s">
        <v>5</v>
      </c>
      <c r="G6" s="31" t="s">
        <v>6</v>
      </c>
      <c r="H6" s="31" t="s">
        <v>435</v>
      </c>
      <c r="I6" s="31" t="s">
        <v>436</v>
      </c>
      <c r="J6" s="23" t="s">
        <v>7</v>
      </c>
      <c r="K6" s="23" t="s">
        <v>8</v>
      </c>
      <c r="L6" s="23" t="s">
        <v>9</v>
      </c>
      <c r="M6" s="23" t="s">
        <v>10</v>
      </c>
      <c r="N6" s="23" t="s">
        <v>175</v>
      </c>
    </row>
    <row r="7" spans="1:14" x14ac:dyDescent="0.25">
      <c r="A7" s="59">
        <v>1</v>
      </c>
      <c r="B7" s="59">
        <v>2</v>
      </c>
      <c r="C7" s="59">
        <v>3</v>
      </c>
      <c r="D7" s="60">
        <v>4</v>
      </c>
      <c r="E7" s="59">
        <v>5</v>
      </c>
      <c r="F7" s="59">
        <v>6</v>
      </c>
      <c r="G7" s="59">
        <v>7</v>
      </c>
      <c r="H7" s="59">
        <v>8</v>
      </c>
      <c r="I7" s="59">
        <v>9</v>
      </c>
      <c r="J7" s="59">
        <v>10</v>
      </c>
      <c r="K7" s="59">
        <v>11</v>
      </c>
      <c r="L7" s="59">
        <v>12</v>
      </c>
      <c r="M7" s="59">
        <v>13</v>
      </c>
      <c r="N7" s="59">
        <v>14</v>
      </c>
    </row>
    <row r="8" spans="1:14" ht="100.5" thickBot="1" x14ac:dyDescent="0.3">
      <c r="A8" s="21">
        <v>1</v>
      </c>
      <c r="B8" s="35" t="s">
        <v>447</v>
      </c>
      <c r="C8" s="27" t="s">
        <v>25</v>
      </c>
      <c r="D8" s="32">
        <v>25</v>
      </c>
      <c r="E8" s="22"/>
      <c r="F8" s="8"/>
      <c r="G8" s="9"/>
      <c r="H8" s="9"/>
      <c r="I8" s="9"/>
      <c r="J8" s="10"/>
      <c r="K8" s="10"/>
      <c r="L8" s="10"/>
      <c r="M8" s="21"/>
      <c r="N8" s="39"/>
    </row>
    <row r="9" spans="1:14" ht="15.75" thickBot="1" x14ac:dyDescent="0.3">
      <c r="A9" s="1"/>
      <c r="B9" s="1"/>
      <c r="C9" s="2"/>
      <c r="D9" s="122" t="s">
        <v>11</v>
      </c>
      <c r="E9" s="123"/>
      <c r="F9" s="123"/>
      <c r="G9" s="124"/>
      <c r="H9" s="17"/>
      <c r="I9" s="18"/>
      <c r="J9" s="6"/>
      <c r="K9" s="6"/>
      <c r="L9" s="6"/>
    </row>
    <row r="11" spans="1:14" x14ac:dyDescent="0.25">
      <c r="B11" s="125" t="s">
        <v>458</v>
      </c>
      <c r="C11" s="125"/>
      <c r="D11" s="125"/>
      <c r="E11" s="125"/>
      <c r="F11" s="125"/>
      <c r="G11" s="125"/>
      <c r="H11" s="125"/>
      <c r="I11" s="125"/>
      <c r="J11" s="125"/>
      <c r="K11" s="125"/>
      <c r="L11" s="125"/>
    </row>
    <row r="12" spans="1:14" x14ac:dyDescent="0.25">
      <c r="B12" s="125"/>
      <c r="C12" s="125"/>
      <c r="D12" s="125"/>
      <c r="E12" s="125"/>
      <c r="F12" s="125"/>
      <c r="G12" s="125"/>
      <c r="H12" s="125"/>
      <c r="I12" s="125"/>
      <c r="J12" s="125"/>
      <c r="K12" s="125"/>
      <c r="L12" s="125"/>
    </row>
    <row r="15" spans="1:14" x14ac:dyDescent="0.25">
      <c r="B15" s="34" t="s">
        <v>123</v>
      </c>
    </row>
  </sheetData>
  <mergeCells count="4">
    <mergeCell ref="A2:D2"/>
    <mergeCell ref="B5:C5"/>
    <mergeCell ref="D9:G9"/>
    <mergeCell ref="B11:L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6"/>
  <sheetViews>
    <sheetView zoomScale="80" zoomScaleNormal="80" workbookViewId="0">
      <selection activeCell="B7" sqref="B7"/>
    </sheetView>
  </sheetViews>
  <sheetFormatPr defaultRowHeight="15" x14ac:dyDescent="0.25"/>
  <cols>
    <col min="1" max="1" width="5.5703125" customWidth="1"/>
    <col min="2" max="2" width="43.7109375" customWidth="1"/>
    <col min="4" max="5" width="11.42578125" customWidth="1"/>
    <col min="7" max="7" width="10" customWidth="1"/>
    <col min="8" max="8" width="19.5703125" customWidth="1"/>
    <col min="9" max="9" width="19.7109375" customWidth="1"/>
    <col min="10" max="10" width="21.5703125" customWidth="1"/>
    <col min="11" max="11" width="13.140625" customWidth="1"/>
    <col min="12" max="12" width="14.140625" customWidth="1"/>
    <col min="13" max="13" width="13.5703125" customWidth="1"/>
    <col min="14" max="14" width="17.5703125" customWidth="1"/>
  </cols>
  <sheetData>
    <row r="1" spans="1:14" ht="15.75" x14ac:dyDescent="0.25">
      <c r="A1" s="120" t="s">
        <v>13</v>
      </c>
      <c r="B1" s="120"/>
      <c r="C1" s="120"/>
      <c r="D1" s="120"/>
      <c r="E1" s="29"/>
    </row>
    <row r="3" spans="1:14" x14ac:dyDescent="0.25">
      <c r="A3" s="19" t="s">
        <v>191</v>
      </c>
      <c r="B3" s="11"/>
      <c r="C3" s="11"/>
      <c r="D3" s="11"/>
      <c r="E3" s="11"/>
      <c r="L3" s="7" t="s">
        <v>20</v>
      </c>
    </row>
    <row r="4" spans="1:14" x14ac:dyDescent="0.25">
      <c r="A4" s="1"/>
      <c r="B4" s="121"/>
      <c r="C4" s="121"/>
      <c r="D4" s="2"/>
      <c r="E4" s="2"/>
      <c r="F4" s="4"/>
      <c r="G4" s="5"/>
      <c r="H4" s="5"/>
      <c r="I4" s="5"/>
      <c r="J4" s="6"/>
      <c r="K4" s="6"/>
      <c r="L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28.5" x14ac:dyDescent="0.25">
      <c r="A7" s="42">
        <v>1</v>
      </c>
      <c r="B7" s="43" t="s">
        <v>188</v>
      </c>
      <c r="C7" s="71" t="s">
        <v>25</v>
      </c>
      <c r="D7" s="72">
        <v>70</v>
      </c>
      <c r="E7" s="45"/>
      <c r="F7" s="73"/>
      <c r="G7" s="74"/>
      <c r="H7" s="48"/>
      <c r="I7" s="48"/>
      <c r="J7" s="49"/>
      <c r="K7" s="49"/>
      <c r="L7" s="49"/>
      <c r="M7" s="42"/>
      <c r="N7" s="50"/>
    </row>
    <row r="8" spans="1:14" ht="28.5" x14ac:dyDescent="0.25">
      <c r="A8" s="21">
        <v>2</v>
      </c>
      <c r="B8" s="35" t="s">
        <v>189</v>
      </c>
      <c r="C8" s="25" t="s">
        <v>25</v>
      </c>
      <c r="D8" s="33">
        <v>60</v>
      </c>
      <c r="E8" s="33"/>
      <c r="F8" s="15"/>
      <c r="G8" s="16"/>
      <c r="H8" s="9"/>
      <c r="I8" s="9"/>
      <c r="J8" s="10"/>
      <c r="K8" s="10"/>
      <c r="L8" s="10"/>
      <c r="M8" s="21"/>
      <c r="N8" s="39"/>
    </row>
    <row r="9" spans="1:14" ht="29.25" thickBot="1" x14ac:dyDescent="0.3">
      <c r="A9" s="21">
        <v>3</v>
      </c>
      <c r="B9" s="35" t="s">
        <v>190</v>
      </c>
      <c r="C9" s="25" t="s">
        <v>25</v>
      </c>
      <c r="D9" s="33">
        <v>30</v>
      </c>
      <c r="E9" s="33"/>
      <c r="F9" s="15"/>
      <c r="G9" s="16"/>
      <c r="H9" s="9"/>
      <c r="I9" s="9"/>
      <c r="J9" s="10"/>
      <c r="K9" s="10"/>
      <c r="L9" s="10"/>
      <c r="M9" s="21"/>
      <c r="N9" s="39"/>
    </row>
    <row r="10" spans="1:14" ht="15.75" thickBot="1" x14ac:dyDescent="0.3">
      <c r="A10" s="1"/>
      <c r="B10" s="1"/>
      <c r="C10" s="2"/>
      <c r="D10" s="122" t="s">
        <v>11</v>
      </c>
      <c r="E10" s="123"/>
      <c r="F10" s="123"/>
      <c r="G10" s="124"/>
      <c r="H10" s="17"/>
      <c r="I10" s="18"/>
      <c r="J10" s="6"/>
      <c r="K10" s="6"/>
      <c r="L10" s="6"/>
      <c r="M10" s="1"/>
    </row>
    <row r="12" spans="1:14" x14ac:dyDescent="0.25">
      <c r="B12" s="125" t="s">
        <v>131</v>
      </c>
      <c r="C12" s="125"/>
      <c r="D12" s="125"/>
      <c r="E12" s="125"/>
      <c r="F12" s="125"/>
      <c r="G12" s="125"/>
      <c r="H12" s="125"/>
      <c r="I12" s="125"/>
      <c r="J12" s="125"/>
      <c r="K12" s="125"/>
      <c r="L12" s="125"/>
      <c r="M12" s="125"/>
    </row>
    <row r="13" spans="1:14" x14ac:dyDescent="0.25">
      <c r="B13" s="125"/>
      <c r="C13" s="125"/>
      <c r="D13" s="125"/>
      <c r="E13" s="125"/>
      <c r="F13" s="125"/>
      <c r="G13" s="125"/>
      <c r="H13" s="125"/>
      <c r="I13" s="125"/>
      <c r="J13" s="125"/>
      <c r="K13" s="125"/>
      <c r="L13" s="125"/>
      <c r="M13" s="125"/>
    </row>
    <row r="16" spans="1:14" x14ac:dyDescent="0.25">
      <c r="B16" s="34" t="s">
        <v>123</v>
      </c>
    </row>
  </sheetData>
  <mergeCells count="4">
    <mergeCell ref="A1:D1"/>
    <mergeCell ref="B4:C4"/>
    <mergeCell ref="D10:G10"/>
    <mergeCell ref="B12:M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7"/>
  <sheetViews>
    <sheetView zoomScale="80" zoomScaleNormal="80" workbookViewId="0">
      <selection activeCell="B8" sqref="B8"/>
    </sheetView>
  </sheetViews>
  <sheetFormatPr defaultRowHeight="15" x14ac:dyDescent="0.25"/>
  <cols>
    <col min="1" max="1" width="5.5703125" customWidth="1"/>
    <col min="2" max="2" width="50.42578125" customWidth="1"/>
    <col min="3" max="3" width="13.85546875" bestFit="1" customWidth="1"/>
    <col min="4" max="4" width="11.42578125" customWidth="1"/>
    <col min="6" max="6" width="10" customWidth="1"/>
    <col min="7" max="7" width="11.7109375" customWidth="1"/>
    <col min="8" max="8" width="19.5703125" customWidth="1"/>
    <col min="9" max="9" width="19.7109375" customWidth="1"/>
    <col min="10" max="10" width="20.7109375" customWidth="1"/>
    <col min="11" max="11" width="14.140625" customWidth="1"/>
    <col min="12" max="12" width="14.7109375" customWidth="1"/>
    <col min="13" max="13" width="13.5703125" customWidth="1"/>
    <col min="14" max="14" width="17.5703125" customWidth="1"/>
  </cols>
  <sheetData>
    <row r="1" spans="1:14" ht="15.75" x14ac:dyDescent="0.25">
      <c r="A1" s="120" t="s">
        <v>13</v>
      </c>
      <c r="B1" s="120"/>
      <c r="C1" s="120"/>
      <c r="D1" s="120"/>
    </row>
    <row r="3" spans="1:14" x14ac:dyDescent="0.25">
      <c r="A3" s="19" t="s">
        <v>192</v>
      </c>
      <c r="B3" s="11"/>
      <c r="C3" s="11"/>
      <c r="D3" s="11"/>
      <c r="E3" s="11"/>
      <c r="K3" s="7" t="s">
        <v>21</v>
      </c>
    </row>
    <row r="4" spans="1:14" x14ac:dyDescent="0.25">
      <c r="A4" s="1"/>
      <c r="B4" s="121"/>
      <c r="C4" s="121"/>
      <c r="D4" s="2"/>
      <c r="E4" s="3"/>
      <c r="F4" s="5"/>
      <c r="G4" s="5"/>
      <c r="H4" s="5"/>
      <c r="I4" s="6"/>
      <c r="J4" s="6"/>
      <c r="K4" s="6"/>
      <c r="M4" s="1"/>
    </row>
    <row r="5" spans="1:14" ht="45" x14ac:dyDescent="0.25">
      <c r="A5" s="23" t="s">
        <v>1</v>
      </c>
      <c r="B5" s="23" t="s">
        <v>2</v>
      </c>
      <c r="C5" s="23" t="s">
        <v>3</v>
      </c>
      <c r="D5" s="30" t="s">
        <v>69</v>
      </c>
      <c r="E5" s="31" t="s">
        <v>4</v>
      </c>
      <c r="F5" s="41" t="s">
        <v>5</v>
      </c>
      <c r="G5" s="31" t="s">
        <v>6</v>
      </c>
      <c r="H5" s="31" t="s">
        <v>435</v>
      </c>
      <c r="I5" s="31" t="s">
        <v>436</v>
      </c>
      <c r="J5" s="23" t="s">
        <v>7</v>
      </c>
      <c r="K5" s="23" t="s">
        <v>8</v>
      </c>
      <c r="L5" s="23" t="s">
        <v>9</v>
      </c>
      <c r="M5" s="23" t="s">
        <v>10</v>
      </c>
      <c r="N5" s="23" t="s">
        <v>175</v>
      </c>
    </row>
    <row r="6" spans="1:14" x14ac:dyDescent="0.25">
      <c r="A6" s="59">
        <v>1</v>
      </c>
      <c r="B6" s="59">
        <v>2</v>
      </c>
      <c r="C6" s="59">
        <v>3</v>
      </c>
      <c r="D6" s="60">
        <v>4</v>
      </c>
      <c r="E6" s="59">
        <v>5</v>
      </c>
      <c r="F6" s="59">
        <v>6</v>
      </c>
      <c r="G6" s="59">
        <v>7</v>
      </c>
      <c r="H6" s="59">
        <v>8</v>
      </c>
      <c r="I6" s="59">
        <v>9</v>
      </c>
      <c r="J6" s="59">
        <v>10</v>
      </c>
      <c r="K6" s="59">
        <v>11</v>
      </c>
      <c r="L6" s="59">
        <v>12</v>
      </c>
      <c r="M6" s="59">
        <v>13</v>
      </c>
      <c r="N6" s="59">
        <v>14</v>
      </c>
    </row>
    <row r="7" spans="1:14" ht="86.25" customHeight="1" x14ac:dyDescent="0.25">
      <c r="A7" s="42">
        <v>1</v>
      </c>
      <c r="B7" s="43" t="s">
        <v>193</v>
      </c>
      <c r="C7" s="75" t="s">
        <v>194</v>
      </c>
      <c r="D7" s="72">
        <v>3</v>
      </c>
      <c r="E7" s="45"/>
      <c r="F7" s="73"/>
      <c r="G7" s="74"/>
      <c r="H7" s="48"/>
      <c r="I7" s="48"/>
      <c r="J7" s="49"/>
      <c r="K7" s="49"/>
      <c r="L7" s="49"/>
      <c r="M7" s="42"/>
      <c r="N7" s="50"/>
    </row>
    <row r="8" spans="1:14" ht="28.5" x14ac:dyDescent="0.25">
      <c r="A8" s="21">
        <v>2</v>
      </c>
      <c r="B8" s="35" t="s">
        <v>195</v>
      </c>
      <c r="C8" s="36" t="s">
        <v>196</v>
      </c>
      <c r="D8" s="33">
        <v>3</v>
      </c>
      <c r="E8" s="33"/>
      <c r="F8" s="15"/>
      <c r="G8" s="16"/>
      <c r="H8" s="9"/>
      <c r="I8" s="9"/>
      <c r="J8" s="10"/>
      <c r="K8" s="10"/>
      <c r="L8" s="10"/>
      <c r="M8" s="21"/>
      <c r="N8" s="39"/>
    </row>
    <row r="9" spans="1:14" ht="28.5" x14ac:dyDescent="0.25">
      <c r="A9" s="21">
        <v>3</v>
      </c>
      <c r="B9" s="35" t="s">
        <v>197</v>
      </c>
      <c r="C9" s="36" t="s">
        <v>198</v>
      </c>
      <c r="D9" s="33">
        <v>3</v>
      </c>
      <c r="E9" s="33"/>
      <c r="F9" s="15"/>
      <c r="G9" s="16"/>
      <c r="H9" s="9"/>
      <c r="I9" s="9"/>
      <c r="J9" s="10"/>
      <c r="K9" s="10"/>
      <c r="L9" s="10"/>
      <c r="M9" s="21"/>
      <c r="N9" s="39"/>
    </row>
    <row r="10" spans="1:14" ht="29.25" thickBot="1" x14ac:dyDescent="0.3">
      <c r="A10" s="21">
        <v>4</v>
      </c>
      <c r="B10" s="35" t="s">
        <v>199</v>
      </c>
      <c r="C10" s="36" t="s">
        <v>200</v>
      </c>
      <c r="D10" s="33">
        <v>1</v>
      </c>
      <c r="E10" s="33"/>
      <c r="F10" s="15"/>
      <c r="G10" s="16"/>
      <c r="H10" s="9"/>
      <c r="I10" s="9"/>
      <c r="J10" s="10"/>
      <c r="K10" s="10"/>
      <c r="L10" s="10"/>
      <c r="M10" s="21"/>
      <c r="N10" s="39"/>
    </row>
    <row r="11" spans="1:14" ht="15.75" thickBot="1" x14ac:dyDescent="0.3">
      <c r="A11" s="1"/>
      <c r="B11" s="1"/>
      <c r="C11" s="2"/>
      <c r="D11" s="122" t="s">
        <v>11</v>
      </c>
      <c r="E11" s="123"/>
      <c r="F11" s="124"/>
      <c r="G11" s="17"/>
      <c r="H11" s="18"/>
      <c r="I11" s="6"/>
      <c r="J11" s="6"/>
      <c r="K11" s="6"/>
      <c r="L11" s="6"/>
      <c r="M11" s="1"/>
    </row>
    <row r="13" spans="1:14" x14ac:dyDescent="0.25">
      <c r="B13" s="125" t="s">
        <v>132</v>
      </c>
      <c r="C13" s="125"/>
      <c r="D13" s="125"/>
      <c r="E13" s="125"/>
      <c r="F13" s="125"/>
      <c r="G13" s="125"/>
      <c r="H13" s="125"/>
      <c r="I13" s="125"/>
      <c r="J13" s="125"/>
      <c r="K13" s="125"/>
      <c r="L13" s="125"/>
      <c r="M13" s="125"/>
    </row>
    <row r="14" spans="1:14" x14ac:dyDescent="0.25">
      <c r="B14" s="125"/>
      <c r="C14" s="125"/>
      <c r="D14" s="125"/>
      <c r="E14" s="125"/>
      <c r="F14" s="125"/>
      <c r="G14" s="125"/>
      <c r="H14" s="125"/>
      <c r="I14" s="125"/>
      <c r="J14" s="125"/>
      <c r="K14" s="125"/>
      <c r="L14" s="125"/>
      <c r="M14" s="125"/>
    </row>
    <row r="17" spans="2:2" x14ac:dyDescent="0.25">
      <c r="B17" s="34" t="s">
        <v>123</v>
      </c>
    </row>
  </sheetData>
  <mergeCells count="4">
    <mergeCell ref="A1:D1"/>
    <mergeCell ref="B4:C4"/>
    <mergeCell ref="D11:F11"/>
    <mergeCell ref="B13:M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74</vt:i4>
      </vt:variant>
    </vt:vector>
  </HeadingPairs>
  <TitlesOfParts>
    <vt:vector size="74" baseType="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23</vt:lpstr>
      <vt:lpstr>Część 24</vt:lpstr>
      <vt:lpstr>Część 25</vt:lpstr>
      <vt:lpstr>Część 26</vt:lpstr>
      <vt:lpstr>Część 27</vt:lpstr>
      <vt:lpstr>Część 28</vt:lpstr>
      <vt:lpstr>Część 29</vt:lpstr>
      <vt:lpstr>Część 30</vt:lpstr>
      <vt:lpstr>Część 31</vt:lpstr>
      <vt:lpstr>Część 32</vt:lpstr>
      <vt:lpstr>Część 33</vt:lpstr>
      <vt:lpstr>Część 34</vt:lpstr>
      <vt:lpstr>Część 35</vt:lpstr>
      <vt:lpstr>Część 36</vt:lpstr>
      <vt:lpstr>Część 37</vt:lpstr>
      <vt:lpstr>Część 38</vt:lpstr>
      <vt:lpstr>Część 39</vt:lpstr>
      <vt:lpstr>Część 40</vt:lpstr>
      <vt:lpstr>Część 41</vt:lpstr>
      <vt:lpstr>Część 42</vt:lpstr>
      <vt:lpstr>Część 43</vt:lpstr>
      <vt:lpstr>Część 44</vt:lpstr>
      <vt:lpstr>Część 45</vt:lpstr>
      <vt:lpstr>Część 46</vt:lpstr>
      <vt:lpstr>Część 47</vt:lpstr>
      <vt:lpstr>Część 48</vt:lpstr>
      <vt:lpstr>Część 49</vt:lpstr>
      <vt:lpstr>Część 50</vt:lpstr>
      <vt:lpstr>Część 51</vt:lpstr>
      <vt:lpstr>Część 52</vt:lpstr>
      <vt:lpstr>Część 53</vt:lpstr>
      <vt:lpstr>Część 54</vt:lpstr>
      <vt:lpstr>Część 55</vt:lpstr>
      <vt:lpstr>Część 56</vt:lpstr>
      <vt:lpstr>Część 57</vt:lpstr>
      <vt:lpstr>Część 58</vt:lpstr>
      <vt:lpstr>Część 59</vt:lpstr>
      <vt:lpstr>Część 60</vt:lpstr>
      <vt:lpstr>Część 61</vt:lpstr>
      <vt:lpstr>Część 62</vt:lpstr>
      <vt:lpstr>Część 63</vt:lpstr>
      <vt:lpstr>Część 64</vt:lpstr>
      <vt:lpstr>Część 65</vt:lpstr>
      <vt:lpstr>Część 66</vt:lpstr>
      <vt:lpstr>Część 67</vt:lpstr>
      <vt:lpstr>Część 68</vt:lpstr>
      <vt:lpstr>Część 69</vt:lpstr>
      <vt:lpstr>Część 70</vt:lpstr>
      <vt:lpstr>Część 71</vt:lpstr>
      <vt:lpstr>Część 72</vt:lpstr>
      <vt:lpstr>Część 73</vt:lpstr>
      <vt:lpstr>Część 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2024-06-24T19:58:56Z</dcterms:modified>
</cp:coreProperties>
</file>