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9.2023 UNIA nakłucia - 6 zad\3. SWZ z załącznikami\"/>
    </mc:Choice>
  </mc:AlternateContent>
  <xr:revisionPtr revIDLastSave="0" documentId="13_ncr:1_{A9A7D17B-CA0A-492E-A01D-6ED3844B6855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10" sheetId="1" r:id="rId1"/>
  </sheets>
  <definedNames>
    <definedName name="_xlnm.Print_Area" localSheetId="0">'10'!$A$1:$J$9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8" i="1"/>
  <c r="I9" i="1" s="1"/>
  <c r="F8" i="1"/>
  <c r="H8" i="1" l="1"/>
</calcChain>
</file>

<file path=xl/sharedStrings.xml><?xml version="1.0" encoding="utf-8"?>
<sst xmlns="http://schemas.openxmlformats.org/spreadsheetml/2006/main" count="17" uniqueCount="17">
  <si>
    <t xml:space="preserve"> Formularz cenowo- techniczny  zadania nr  6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</si>
  <si>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</si>
  <si>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</si>
  <si>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</si>
  <si>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</si>
  <si>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</si>
  <si>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</si>
  <si>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</si>
  <si>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RAZEM :</t>
  </si>
  <si>
    <r>
      <t xml:space="preserve">Cewnik dializacyjny permanentny w zestawie do implementacji, o średnicy 14,5 F, (lub 15,5 F)  zapewniający przepływy 450 ml/minwykonany z carbothane(wykonany  z ulepszonego carbothane  czyli z durathanu, materiału wytrzymałego, miękkiego, elastycznego, odpornego na środki  dezynfekcyjne) o przekroju "podwójne D", z symetryczną końcówką "Spiral Z"(końcówka cewnika odgięta, zmniejsza ryzyko przylegania do ściany i zakrzepicy, zakończony niesymetrycznie, różnica 3cm między kanałem żylnym a tętniczym zmniejsza stopień recyrkulacji)  długość 19 cm, 23 cm, 28 cm, 33 cm, 55 cm (długości od mufki/ długość całkowita: 19/24cm , 23/28cm, 27/32cm, 31/36cm, 35/40cm, 43/48cm, 50/55cm, do wyboru przez Zamawiającego) prowadnica typu J („J” z jednej strony, prosty koniec z drugiej).
Zestaw wyposażony w strzykawkę 5 ml, poszerzacz tkanek – 12 Fr, uchwyt do mocowania cewnika, korki do zabezpieczenia każdego światła cewnika, igłę do identyfikacji naczynia o rozmiarze 18Ga x  63,5mm  lub 18Gx70mm.( zestaw wyposażony w: Igła wprowadzająca 18 Ga x 7 cm, Prowadnica J, Skalpel nr 11, Rozszerzacze żył: 12 Fr i 14 Fr, Prowadnik rozdzieralny 16 Fr z automatyczną zastawką hemostatyczną minimalizującą ryzyko zatoru powietrznego i krwawienia przy wprowadzaniu cewnika, Bagnet do tunelizacji, Opatrunek samoprzylepny, Nasadki iniekcyjne.)Cewnik zakładany metodą Selingera, sterylny jednokrotnego użytku.
</t>
    </r>
    <r>
      <rPr>
        <b/>
        <u/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
</t>
    </r>
  </si>
  <si>
    <t>Załącznik nr 7 do SWZ</t>
  </si>
  <si>
    <t>Załącznik nr 1 do umowy nr  NZ.261.59.6.2023</t>
  </si>
  <si>
    <r>
      <t>1.</t>
    </r>
    <r>
      <rPr>
        <sz val="11"/>
        <rFont val="Calibri"/>
        <family val="2"/>
        <charset val="238"/>
        <scheme val="minor"/>
      </rPr>
      <t xml:space="preserve"> Przedmiotem zamówienia są sukcesywne dostawy </t>
    </r>
    <r>
      <rPr>
        <b/>
        <sz val="11"/>
        <rFont val="Calibri"/>
        <family val="2"/>
        <charset val="238"/>
        <scheme val="minor"/>
      </rPr>
      <t>cewników dializacyjnych permanentnych do hemodializy</t>
    </r>
    <r>
      <rPr>
        <sz val="11"/>
        <color rgb="FF000000"/>
        <rFont val="Calibri"/>
        <family val="2"/>
        <charset val="238"/>
        <scheme val="minor"/>
      </rPr>
      <t>,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sz val="11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1"/>
        <color rgb="FF000000"/>
        <rFont val="Calibri"/>
        <family val="2"/>
        <charset val="238"/>
        <scheme val="minor"/>
      </rPr>
      <t>w terminie do ….* dni roboczych</t>
    </r>
    <r>
      <rPr>
        <sz val="11"/>
        <color rgb="FF000000"/>
        <rFont val="Calibri"/>
        <family val="2"/>
        <charset val="238"/>
        <scheme val="minor"/>
      </rPr>
      <t xml:space="preserve"> od daty złożenia zamówienia za pośrednictwem poczty elektronicznej </t>
    </r>
    <r>
      <rPr>
        <b/>
        <sz val="11"/>
        <color rgb="FF000000"/>
        <rFont val="Calibri"/>
        <family val="2"/>
        <charset val="238"/>
        <scheme val="minor"/>
      </rPr>
      <t>na adres e-mail: ………….....................….*</t>
    </r>
    <r>
      <rPr>
        <sz val="11"/>
        <color rgb="FF000000"/>
        <rFont val="Calibri"/>
        <family val="2"/>
        <charset val="238"/>
        <scheme val="minor"/>
      </rPr>
      <t xml:space="preserve">
7. Wykonawca oferuje realizację niniejszego zadania zgodnie z następującą kalkulacją:
</t>
    </r>
    <r>
      <rPr>
        <b/>
        <sz val="11"/>
        <color rgb="FF000000"/>
        <rFont val="Calibri"/>
        <family val="2"/>
        <charset val="238"/>
        <scheme val="minor"/>
      </rPr>
      <t>*wypełnia Wykonawca</t>
    </r>
    <r>
      <rPr>
        <sz val="11"/>
        <color rgb="FF000000"/>
        <rFont val="Calibri"/>
        <family val="2"/>
        <charset val="238"/>
        <scheme val="minor"/>
      </rPr>
      <t xml:space="preserve">
</t>
    </r>
  </si>
  <si>
    <t>Wartość netto
6=4x5</t>
  </si>
  <si>
    <t>Cena jednostkowa brutto
8=9/4</t>
  </si>
  <si>
    <t>Wartość
Brutto
9= 6+7</t>
  </si>
  <si>
    <t xml:space="preserve">
szt.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</si>
</sst>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165" fontId="5" fillId="0" borderId="0" xfId="0" applyNumberFormat="1" applyFont="1"/>
    <xf numFmtId="165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76"/>
  <sheetViews>
    <sheetView tabSelected="1" topLeftCell="A7" zoomScaleNormal="100" zoomScaleSheetLayoutView="100" zoomScalePageLayoutView="50" workbookViewId="0">
      <selection activeCell="F12" sqref="F12"/>
    </sheetView>
  </sheetViews>
  <sheetFormatPr defaultColWidth="12.140625" defaultRowHeight="15" x14ac:dyDescent="0.25"/>
  <cols>
    <col min="1" max="1" width="4.42578125" style="3" customWidth="1"/>
    <col min="2" max="2" width="57.85546875" style="3" customWidth="1"/>
    <col min="3" max="3" width="7.7109375" style="3" customWidth="1"/>
    <col min="4" max="4" width="7.85546875" style="3" customWidth="1"/>
    <col min="5" max="5" width="13" style="3" customWidth="1"/>
    <col min="6" max="6" width="13.42578125" style="3" customWidth="1"/>
    <col min="7" max="7" width="7.42578125" style="3" customWidth="1"/>
    <col min="8" max="8" width="12.7109375" style="3" customWidth="1"/>
    <col min="9" max="9" width="15" style="3" customWidth="1"/>
    <col min="10" max="10" width="32" style="3" customWidth="1"/>
    <col min="11" max="16384" width="12.140625" style="3"/>
  </cols>
  <sheetData>
    <row r="1" spans="1:10" x14ac:dyDescent="0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customHeight="1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312.75" customHeight="1" x14ac:dyDescent="0.2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</row>
    <row r="5" spans="1:10" ht="22.15" customHeight="1" x14ac:dyDescent="0.25"/>
    <row r="6" spans="1:10" ht="60" x14ac:dyDescent="0.25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13</v>
      </c>
      <c r="G6" s="13" t="s">
        <v>6</v>
      </c>
      <c r="H6" s="13" t="s">
        <v>14</v>
      </c>
      <c r="I6" s="13" t="s">
        <v>15</v>
      </c>
      <c r="J6" s="13" t="s">
        <v>7</v>
      </c>
    </row>
    <row r="7" spans="1:10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95.25" customHeight="1" x14ac:dyDescent="0.25">
      <c r="A8" s="6">
        <v>1</v>
      </c>
      <c r="B8" s="2" t="s">
        <v>9</v>
      </c>
      <c r="C8" s="7" t="s">
        <v>16</v>
      </c>
      <c r="D8" s="8">
        <v>185</v>
      </c>
      <c r="E8" s="14"/>
      <c r="F8" s="17">
        <f>ROUND(D8*E8,2)</f>
        <v>0</v>
      </c>
      <c r="G8" s="15"/>
      <c r="H8" s="17">
        <f>ROUND(I8/D8,2)</f>
        <v>0</v>
      </c>
      <c r="I8" s="17">
        <f>ROUND(F8*G8+F8,2)</f>
        <v>0</v>
      </c>
      <c r="J8" s="9"/>
    </row>
    <row r="9" spans="1:10" ht="23.25" customHeight="1" x14ac:dyDescent="0.25">
      <c r="E9" s="16" t="s">
        <v>8</v>
      </c>
      <c r="F9" s="18">
        <f>SUM(F8:F8)</f>
        <v>0</v>
      </c>
      <c r="G9" s="19"/>
      <c r="H9" s="20"/>
      <c r="I9" s="18">
        <f>SUM(I8:I8)</f>
        <v>0</v>
      </c>
    </row>
    <row r="10" spans="1:10" x14ac:dyDescent="0.25">
      <c r="F10" s="10"/>
      <c r="H10" s="11"/>
    </row>
    <row r="1048561" s="3" customFormat="1" x14ac:dyDescent="0.25"/>
    <row r="1048562" s="3" customFormat="1" x14ac:dyDescent="0.25"/>
    <row r="1048563" s="3" customFormat="1" x14ac:dyDescent="0.25"/>
    <row r="1048564" s="3" customFormat="1" x14ac:dyDescent="0.25"/>
    <row r="1048565" s="3" customFormat="1" x14ac:dyDescent="0.25"/>
    <row r="1048566" s="3" customFormat="1" x14ac:dyDescent="0.25"/>
    <row r="1048567" s="3" customFormat="1" x14ac:dyDescent="0.25"/>
    <row r="1048568" s="3" customFormat="1" x14ac:dyDescent="0.25"/>
    <row r="1048569" s="3" customFormat="1" x14ac:dyDescent="0.25"/>
    <row r="1048570" s="3" customFormat="1" x14ac:dyDescent="0.25"/>
    <row r="1048571" s="3" customFormat="1" x14ac:dyDescent="0.25"/>
    <row r="1048572" s="3" customFormat="1" x14ac:dyDescent="0.25"/>
    <row r="1048573" s="3" customFormat="1" x14ac:dyDescent="0.25"/>
    <row r="1048574" s="3" customFormat="1" x14ac:dyDescent="0.25"/>
    <row r="1048575" s="3" customFormat="1" x14ac:dyDescent="0.25"/>
    <row r="1048576" s="3" customFormat="1" x14ac:dyDescent="0.25"/>
  </sheetData>
  <mergeCells count="4">
    <mergeCell ref="A1:J1"/>
    <mergeCell ref="A2:J2"/>
    <mergeCell ref="A3:J3"/>
    <mergeCell ref="A4:J4"/>
  </mergeCells>
  <printOptions horizontalCentered="1"/>
  <pageMargins left="0.7" right="0.7" top="0.75" bottom="0.75" header="0.3" footer="0.3"/>
  <pageSetup paperSize="9" scale="78" fitToHeight="0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132</cp:revision>
  <cp:lastPrinted>2024-01-29T07:45:21Z</cp:lastPrinted>
  <dcterms:created xsi:type="dcterms:W3CDTF">2009-04-16T11:32:48Z</dcterms:created>
  <dcterms:modified xsi:type="dcterms:W3CDTF">2024-01-29T07:48:03Z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