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950" yWindow="1950" windowWidth="21600" windowHeight="11385" tabRatio="612" activeTab="3"/>
  </bookViews>
  <sheets>
    <sheet name="Zadanie 1" sheetId="27" r:id="rId1"/>
    <sheet name="Zadanie 2" sheetId="26" r:id="rId2"/>
    <sheet name="Zadanie 3" sheetId="28" r:id="rId3"/>
    <sheet name="Zadanie 4" sheetId="32" r:id="rId4"/>
  </sheets>
  <calcPr calcId="145621"/>
</workbook>
</file>

<file path=xl/calcChain.xml><?xml version="1.0" encoding="utf-8"?>
<calcChain xmlns="http://schemas.openxmlformats.org/spreadsheetml/2006/main">
  <c r="G5" i="32" l="1"/>
  <c r="I5" i="32" s="1"/>
  <c r="G6" i="32"/>
  <c r="I6" i="32"/>
  <c r="G7" i="32"/>
  <c r="I7" i="32"/>
  <c r="G8" i="32"/>
  <c r="I8" i="32" s="1"/>
  <c r="G9" i="32"/>
  <c r="I9" i="32"/>
  <c r="G10" i="32"/>
  <c r="I10" i="32"/>
  <c r="G11" i="32"/>
  <c r="I11" i="32" s="1"/>
  <c r="G12" i="32"/>
  <c r="I12" i="32"/>
  <c r="G13" i="32"/>
  <c r="I13" i="32"/>
  <c r="G14" i="32"/>
  <c r="I14" i="32"/>
  <c r="G15" i="32"/>
  <c r="I15" i="32"/>
  <c r="G16" i="32"/>
  <c r="I16" i="32"/>
  <c r="G5" i="28"/>
  <c r="I5" i="28"/>
  <c r="G6" i="28"/>
  <c r="I6" i="28"/>
  <c r="G5" i="26"/>
  <c r="I5" i="26"/>
  <c r="G6" i="26"/>
  <c r="I6" i="26"/>
  <c r="G7" i="26"/>
  <c r="I7" i="26" s="1"/>
  <c r="G8" i="26"/>
  <c r="I8" i="26"/>
  <c r="G5" i="27"/>
  <c r="I5" i="27"/>
  <c r="G6" i="27"/>
  <c r="I6" i="27"/>
  <c r="G7" i="27"/>
  <c r="I7" i="27" s="1"/>
  <c r="G8" i="27"/>
  <c r="I8" i="27"/>
  <c r="G9" i="27"/>
  <c r="I9" i="27"/>
  <c r="G10" i="27"/>
  <c r="I10" i="27" s="1"/>
  <c r="G11" i="27"/>
  <c r="I11" i="27"/>
  <c r="G12" i="27"/>
  <c r="I12" i="27" s="1"/>
  <c r="G13" i="27"/>
  <c r="I13" i="27" s="1"/>
  <c r="G14" i="27"/>
  <c r="I14" i="27"/>
  <c r="G15" i="27"/>
  <c r="I15" i="27"/>
  <c r="G16" i="27"/>
  <c r="I16" i="27" s="1"/>
  <c r="G17" i="27"/>
  <c r="I17" i="27"/>
  <c r="G18" i="27"/>
  <c r="I18" i="27" s="1"/>
  <c r="G19" i="27"/>
  <c r="I19" i="27" s="1"/>
  <c r="G20" i="27"/>
  <c r="I20" i="27"/>
  <c r="G21" i="27"/>
  <c r="I21" i="27"/>
  <c r="G22" i="27"/>
  <c r="I22" i="27" s="1"/>
  <c r="G23" i="27"/>
  <c r="I23" i="27"/>
  <c r="G24" i="27"/>
  <c r="I24" i="27"/>
  <c r="G25" i="27"/>
  <c r="I25" i="27" s="1"/>
  <c r="G26" i="27"/>
  <c r="I26" i="27"/>
  <c r="G27" i="27"/>
  <c r="I27" i="27"/>
  <c r="G28" i="27"/>
  <c r="I28" i="27" s="1"/>
  <c r="G29" i="27"/>
  <c r="I29" i="27"/>
  <c r="G30" i="27"/>
  <c r="I30" i="27"/>
  <c r="G31" i="27"/>
  <c r="I31" i="27" s="1"/>
  <c r="G32" i="27"/>
  <c r="I32" i="27"/>
  <c r="G33" i="27"/>
  <c r="I33" i="27"/>
  <c r="G34" i="27"/>
  <c r="I34" i="27" s="1"/>
  <c r="G35" i="27"/>
  <c r="I35" i="27"/>
  <c r="G36" i="27"/>
  <c r="I36" i="27"/>
  <c r="G37" i="27"/>
  <c r="I37" i="27" s="1"/>
  <c r="G38" i="27"/>
  <c r="I38" i="27"/>
  <c r="G39" i="27"/>
  <c r="I39" i="27"/>
  <c r="G40" i="27"/>
  <c r="I40" i="27" s="1"/>
  <c r="G4" i="32" l="1"/>
  <c r="G17" i="32" l="1"/>
  <c r="I4" i="32"/>
  <c r="I17" i="32" s="1"/>
  <c r="G4" i="26"/>
  <c r="G4" i="28" l="1"/>
  <c r="I4" i="28" s="1"/>
  <c r="G7" i="28" l="1"/>
  <c r="I7" i="28"/>
  <c r="I4" i="26"/>
  <c r="G4" i="27" l="1"/>
  <c r="I4" i="27" s="1"/>
  <c r="I9" i="26"/>
  <c r="G9" i="26"/>
  <c r="G41" i="27" l="1"/>
  <c r="I41" i="27" l="1"/>
</calcChain>
</file>

<file path=xl/sharedStrings.xml><?xml version="1.0" encoding="utf-8"?>
<sst xmlns="http://schemas.openxmlformats.org/spreadsheetml/2006/main" count="222" uniqueCount="118">
  <si>
    <t>Lp.</t>
  </si>
  <si>
    <t>Nazwa</t>
  </si>
  <si>
    <t>Jednostka miary</t>
  </si>
  <si>
    <t>Przewidywana wielkość zamówienia</t>
  </si>
  <si>
    <t>1.</t>
  </si>
  <si>
    <t>2.</t>
  </si>
  <si>
    <t>3.</t>
  </si>
  <si>
    <t>4.</t>
  </si>
  <si>
    <t>5.</t>
  </si>
  <si>
    <t>Cena jednostkowa netto</t>
  </si>
  <si>
    <t>Wartość netto</t>
  </si>
  <si>
    <t>VAT [%]</t>
  </si>
  <si>
    <t>Wartość brutto</t>
  </si>
  <si>
    <t>6.</t>
  </si>
  <si>
    <t>7.</t>
  </si>
  <si>
    <t>8.</t>
  </si>
  <si>
    <t>9.</t>
  </si>
  <si>
    <t>10.</t>
  </si>
  <si>
    <t>11.</t>
  </si>
  <si>
    <t>12.</t>
  </si>
  <si>
    <t>13.</t>
  </si>
  <si>
    <t>RAZEM:</t>
  </si>
  <si>
    <t>X</t>
  </si>
  <si>
    <t>Oferowany produkt/Producent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</si>
  <si>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</si>
  <si>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</si>
  <si>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</si>
  <si>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</si>
  <si>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</si>
  <si>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</si>
  <si>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</si>
  <si>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</si>
  <si>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</si>
  <si>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</si>
  <si>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</si>
  <si>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</si>
  <si>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</si>
  <si>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</si>
  <si>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</si>
  <si>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</si>
  <si>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</si>
  <si>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</si>
  <si>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</si>
  <si>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</si>
  <si>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</si>
  <si>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</si>
  <si>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opak.</t>
  </si>
  <si>
    <t>szt.</t>
  </si>
  <si>
    <t>36.</t>
  </si>
  <si>
    <t>Zadanie 1 - Materiały opartunkowe</t>
  </si>
  <si>
    <t>Opaska dziana 4 m x 10 cm pakowana pojedynczo</t>
  </si>
  <si>
    <t>Opaska dziana 4 m x 15 cm pakowana pojedynczo</t>
  </si>
  <si>
    <t>Opaska elastyczna z zapinką pakowana pojedynczo 5 m x 10 cm</t>
  </si>
  <si>
    <t xml:space="preserve">Jałowe kompresy chłonne nie przylegające do rany * 10 cm x 10 cm sterylne                          </t>
  </si>
  <si>
    <t>Kompresy gazowe niejałowe 13 nitkowe, przędza min. tex. 15, 7,5 cm x 7,5 cm x 100 szt.</t>
  </si>
  <si>
    <t>Kompresy gazowe jałowe 17 nitkowe, przędza min. tex 15,
10cm x 10cm x 3szt</t>
  </si>
  <si>
    <t>Kompresy gazowe niejałowe 13 nitkowe 
przędza min. tex. 15,
5 cm x 5 cm x 100 szt.</t>
  </si>
  <si>
    <t xml:space="preserve">Jałowe kompresy chłonne nie przylegające do rany * 10 cm x 20 cm sterylne </t>
  </si>
  <si>
    <t xml:space="preserve">Jałowe kompresy chłonne nie przylegające do rany * 20 cm x 20 cm sterylne                                  </t>
  </si>
  <si>
    <t>Opaska elastyczna z zapinką pakowana pojedynczo 5 m x 12 cm</t>
  </si>
  <si>
    <t>Opaska elastyczna z dwiema zapinkami pakowana pojedynczo 5 m x 15 cm</t>
  </si>
  <si>
    <t>Gaza ½ m² 17 nitkowa jałowa sterylizowana parą wodną</t>
  </si>
  <si>
    <t>Siatkowy rękaw opatrunkowy o dużych oczkach i dużej elastyczności, zawierający w swoim składzie min. 60% bawełny, przeznaczony do podtrzymania opatrunków. Możliwość sterylizacji. Długość w stanie swobodnym 11,6 m. Rozmiar na głowę dorosłego, tułów dziecka (ok.6,5cm)</t>
  </si>
  <si>
    <t>Plaster przylepiec z tkaniny wiskozowej bez opatrunku, z klejem kauczukowym naniesionym na całej powierzchni, posiadający ząbkowane brzegi, w kolorze białym 5 m x 2,5 cm, na szpulce nawinięty.</t>
  </si>
  <si>
    <t>Plaster przylepiec z tkaniny wiskozowej bez opatrunku, z klejem kauczukowym naniesionym na całej powierzchni, posiadający ząbkowane brzegi, w kolorze białym 5 m x 5 cm, na szpulce nawinięty.</t>
  </si>
  <si>
    <t>Plaster przylepiec tkaninowy z opatrunkiem 5 m x 8,0 cm</t>
  </si>
  <si>
    <t xml:space="preserve">Plaster jałowy do mocowania  kaniul zaopatrzony w włókninową podkładkę pod port kaniuli, posiadający zaokrąglone brzegi 8 cm x 6 cm </t>
  </si>
  <si>
    <t>Plaster przylepiec włókninowy bez opatrunku 5 m x 1,25 cm, na szpulce nawinięty.</t>
  </si>
  <si>
    <t>Plaster przylepiec do nieinwazyjnego zamykania małych ran i nacięć chirurgicznych wykonany z pasków włókniny w kolorze cielistym, pokrytych hipoalergicznym klejem poliakrylowym 3 x 76 mm x 250 szt.</t>
  </si>
  <si>
    <t>Serweta dwuwarstwowa 60x50, z otworem nieprzylepnym, średnica 5 cm. Dwuwarstwowa włóknina (włóknina polipropylenowa + folia polietylenowa). Parametry włókniny chłonnej 450% zgodnie z ISO 9073-6, gramatura min 54 g/m2 zgodnie z normą EN 13795-1:2019</t>
  </si>
  <si>
    <t xml:space="preserve">Serweta dwuwarstwowa 50x50 bez otworu. Dwuwarstwowa włóknina (włóknina polipropylenowa + folia polietylenowa). Parametry włókniny chłonnej 450% zgodnie z ISO 9073-6, gramatura min 54 g/m2 zgodnie z normą EN 13795-1:2019 </t>
  </si>
  <si>
    <t>Podkłady higieniczne z wkładem chłonnym rozmiar 90x60, z zewnętrzną warstwą antypoślizgową, nieprzepuszczającą wilgoci, odporną na rozerwanie, wewnętrzna warstwa pokryta włókniną x 30 szt.</t>
  </si>
  <si>
    <t>Gaza 1 m² 17 nitkowa jałowa sterylizowana parą wodną</t>
  </si>
  <si>
    <t xml:space="preserve">Zestaw do porodu *
Skład zestawu:
- 1 serweta (owinięcie pakietu) 120x100cm
- 1 serweta dla noworodka 87x90cm
- 2 ręczniki celulozowe 33x33cm
- 6 kompresów włókninowych 7,5x7,5cm (4 ply 30g/m2)
- 1 nożyczki chirurgiczne proste tępo tępe 14,5 cm
- 3 zaciski do pępowiny plastikowe 53mm
- 4 rękawiczki bezlateksowe, bezpudrowe L
- 1 worek plastikowy na łożysko 30x40cm
- 1 gruszka gumowa 75ml
- 2 wkładki higieniczne 12x33cm (dla położnicy i noworodka)
- 1 podkład chłonny 60x90cm 
</t>
  </si>
  <si>
    <t xml:space="preserve">JAŁOWY, ANTYBAKTERYJNY OPATRUNEK Z HYDROFOBOWEJ SIATKI POLIAMIDOWEJ POKRYTEJ SREBREM METALICZNYM ORAZ IMPREGNOWANEJ NIE ZAWIERAJĄCĄ WAZELINY MAŚCIĄ Z TRÓJGLICERYDÓW. 
Rozmiar 10cmx10cm
</t>
  </si>
  <si>
    <t>37.</t>
  </si>
  <si>
    <t>opaska podtrzymująca o właściwościach kohezyjnych i rozciągliwości około 85%
nie ogranicza ruchów, przewiewna i  elastyczna
brzegi nie strzępią się po odcięciu              
brak w składzie lateksu
skład: bawełna, wiskoza, poliamid
rozmiar: 10 cm x 4m.</t>
  </si>
  <si>
    <t>Plaster przylepiec do nieinwazyjnego zamykania małych ran i nacięć chirurgicznych wykonany z pasków włókniny w kolorze cielistym, pokrytych hipoalergicznym klejem poliakrylowym
6 x101 mm x 500 szt.</t>
  </si>
  <si>
    <t>opaska podtrzymująca o właściwościach kohezyjnych i rozciągliwości około 85%
nie ogranicza ruchów, przewiewna i  elastyczna
brzegi nie strzępią się po odcięciu              
brak w składzie lateksu
skład: bawełna, wiskoza, poliamid
rozmiar: 6 cm x 4m.</t>
  </si>
  <si>
    <t>Jałowy wielowarstwowy bardzo wysoko chłonny opatrunek do zaopatrywania ran  o obfitym wysięku. Z hydrofobową antyadchezyjną warstwą kontaktową, specialną warstwę hydrofilową dystrybującą wysięk do warstwy chłonnej z superabsorbentem.
Rozmiar 10cm x 10cm.</t>
  </si>
  <si>
    <t>Hydroaktywny opatrunek z pianki poliuretanowj o specjalnej strukturze porów, umożliwiający szybką elimunację z ran wysiękółw . Do zaopatrywania ran nie objętych zakażeniem ran ostrych i przewlekłych z obfitym wydzielaniem , do pozostawania na obszarze rany przez okres do 4 dni.
Rozmiar 10cmx 10cm</t>
  </si>
  <si>
    <t>JAŁOWY,  OPATRUNEK Z HYDROFOBOWEJ SIATKI POLIAMIDOWEJ  IMPREGNOWANEJ NIE ZAWIERAJĄCĄ WAZELINY MAŚCIĄ Z TRÓJGLICERYDÓW. 
Rozmiar 10cmx 10cm</t>
  </si>
  <si>
    <t>DEA.ZP-261/10/2024</t>
  </si>
  <si>
    <t>Chusta trójkątna bawełniana</t>
  </si>
  <si>
    <t>Lignina bielona arkusze</t>
  </si>
  <si>
    <t>Opatrunek tamujący krwawienie w formie tamponu, wykonany z naturalnych włókien z alg.</t>
  </si>
  <si>
    <t>Wysokiej jakości, skuteczny opatrunek hemostatyczny do hamowania obfitych krwawień
- opatrunek hemostatyczny o wysokim stężeniu na bazie kaolinu.
- Szybki czas działania 1-2min.
- Wymiar opatrunku: 7,6cm x 1,5m
- Opatrunek sterylny, gotowy do użycia</t>
  </si>
  <si>
    <t>Opatrunek na rany penetracyjne klatki piersiowej.
Opatrunek przeznaczony do opatrywania penetracyjnych (otwartych) ran klatki piersiowej, stanowiących sytuację zagrażającą życiu wskutek możliwości powstawania odmy prężnej.
W każdym opakowaniu znajdują się:
• jeden owalny opatrunek o wymiarach: 23,4cm x 19,3cm
• jedna jałowa poduszeczka chłonna o wymiarach: 12,7x22,8cm</t>
  </si>
  <si>
    <t>kg.</t>
  </si>
  <si>
    <t>Opatrunek hydrożelowy w formie płatu hydrożelu stanowiący wodną kompozycję naturalnych i syntetycznych polimerów wzmocniony włókniną na całej powierzchni 22x28</t>
  </si>
  <si>
    <t>Opatrunek hydrożelowy w formie płatu hydrożelu stanowiący wodną kompozycję naturalnych i syntetycznych polimerów wzmocniony włókniną na całej powierzchni 20x40</t>
  </si>
  <si>
    <t>Opatrunek hydrożelowy w formie płatu hydrożelu stanowiący wodną kompozycję naturalnych i syntetycznych polimerów wzmocniony włókniną na całej powierzchni 25x25 na twarz</t>
  </si>
  <si>
    <t>Pompki do preparatu z Lp.1</t>
  </si>
  <si>
    <t>Spryskiwacz do preparatu z lp.3 a 1 litr</t>
  </si>
  <si>
    <t>Preparat oparty na mieszaninie kwasów organicznych: kwasu mlekowego powyżej 2%, kwasu cytrynowego powyżej 2 %, środków powierzchniowo-czynnych, alkoholu izopropylowego powyżej 2 % oraz kompozycją zapachową  mniej 1 %. Preparat w aerozolu do usuwania uporczywego odoru uryny w tym również rozkładania związków amoniaków i innych nieprzyjemnych zapachów. Do stosowania na podłożach twardych i miękkich. Preparat można dodawać do detergentów piorących i myjących lub stosować  bezpośrednio na powierzchnie. Nie może być  substancją żrącą.</t>
  </si>
  <si>
    <t xml:space="preserve">Bezalkoholowy sporobójczy preparat w postaci aktywnej pianki do mycia i dezynfekcji powierzchni wyrobów medycznych. Posiadający dobre właściwości myjące , nie pozostawiający plam, smug i osadów . Możliwość użycia do wyrobów i materiałów typu sondy, pleksi itp. Zawierający w składzie jako substancje aktywne  QAV oraz diaminę.
Spektrum działania : B/ w tym MRSA, VRE/,   drożdżakobójczy – do 1 min.  , prątkobójczy,
V/HIV,HCV,HBV,Vaccinia, Rota/ do 5 min.
oraz spory /Cl. Difficile/ - do 15 min.
Preparat przebadany zgodnie z normą EN 16615
Wyrób medyczny kl. II b
</t>
  </si>
  <si>
    <t>5L</t>
  </si>
  <si>
    <t>500 ml</t>
  </si>
  <si>
    <t>1 L z atomizerem</t>
  </si>
  <si>
    <t>2 L</t>
  </si>
  <si>
    <t>1L z nakrętką z otworem zabezpieczoną  kapslem</t>
  </si>
  <si>
    <t>Preparat w postaci żelu do higienicznej i chirurgicznej
dezynfekcji rąk. Bez zawartości substancji zapachowych i
barwników. Zawierający w składzie jako substancje czynne: propan-2-ol /max. do 75,0 g /100 g roztworu/ oraz substancje pielęgnujące skórę: D-pantenol i etyloheksyloglicerynę. Bez
zawartości jodu, chlorheksydyny, QAV. Spektrum działania : bakteriobójczy, prątkobójczy/ M.terrae i M.avium/,
drożdżakobójczy, V/BVDV, vaccinia, rota, adeno, noro/ .
Higieniczna dezynfekcja rąk – do 30 sek., Chirurgiczna-do 90 sek. Produkt biobójczy.</t>
  </si>
  <si>
    <t xml:space="preserve">1.Niskoalkoholowy preparat do szybkiej dezynfekcji i mycia powierzchni wyrobów medycznych wrażliwych i
niewrażliwych na działanie alkoholu. Zawierający mieszaninę
alkoholi jako substancje czynne / do 30 g/ , Bez zawartości
QAV, nadtlenku wodoru, chloru, bez substancji barwiących i zapachowych. Produkt o bardzo dobrej kompatybilności
materiałowej z możliwością stosowania do powierzchni
aparatury specjalistycznej, wyświetlaczy , klawiatury, paneli obsługi i ekranów dotykowych wrażliwych sprzętów
medycznych. Spektrum działania : B, F/ C.albicans/, V/ HIV,
HBV, HCV, Rota, Noro/ w czasie do 1 min. Z możliwością
rozszerzenia o Tbc i Adeno. Przebadany zgodnie z normą
16615. Preparat o podwójnej rejestracji : wyrób medyczny i produkt biobójczy.
</t>
  </si>
  <si>
    <t>Preparat płynny w koncentracie do mycia i dezynfekcji narzędzi chirurgicznych oraz oprzyrządowania anestezjologicznego. Na bazie  czwartorzędowych związków amoniowych i pochodnych alkoholowych.
Z dodatkiem guanidyny i niejonowych związków powierzchniowo-czynnych. Bez zawartości aldehydów, kwasu octowego, związków nadtlenowych , chloru ,fenolu.
Działający na : bakteriobójczo, drożdżakobójczo, prątkobójczo / M.terrae i M.avium/ V/BVDV, Vaccinia, Rota, Polyoma,wirusy HCV i HBV/ SV40/ w czasie do 15 min. z możliwością rozszerzenia o wirus Adeno. Możliwość stosowania w myjni ultradżwiękowej
Wyrób medyczny kl. II b</t>
  </si>
  <si>
    <t>Gotowy do użycia preparat do mycia i dezynfekcji precyzyjnych narzędzi obrotowych.
Na bazie alkoholi o wodorotlenku potasu. Bez zawartości aldehydów i związków amoniowych. Wymagane spektrum działania: bakteriobójczy, drożdżobójczy, prątkobójczy/M.terre i M. Avium/ , V/Polyoma SV40, Vaccinia, Adeno, Rota, Polio/ w czasie do 15 min. Wyrób medyczny kl. II b</t>
  </si>
  <si>
    <t>Preparat w postaci płynu do mycia i dezynfekcji oraz konserwacji systemów ssących i umywalek w unitach stomatologicznych. Wykazujący bardzo dobre właściwości myjące. Skuteczny w obecności zanieczyszczeń organicznych.
Zawierający w składzie czwartorzędowe związki amoniowe. Bez aldehydów.
Spektrum działania : bakteriobójczy, drożdżakobójczy, wirusobójczy wobec BVDV i Vaccinia.  Wyrób medyczny.</t>
  </si>
  <si>
    <t>Chusteczki do mycia i dezynfekcji delikatnych powierzchni i wyrobów medycznych. Zawierające śladową ilość alkoholu, zapewniającą szybkie odparowanie produktu z powierzchni.  O wymiarach 18x20 cm i gramaturze 45g/m3. Po 100 sztuk typu flow-pack.
Spektrum działania :B,F,V/ HBV,HCV, adeno, Noro, Corona, HSV
Rota,Polyoma SV 40/ - do 5 min. z możliwością rozszerzenia o działanie bójcze wobec prątków gruźlicy do 15min.
Wyrób medyczny kl. II a</t>
  </si>
  <si>
    <t>Uniwersalny środek, w postaci tabletek, na bazie aktywnego chloru przeznaczony do dezynfekcji materiału organicznego, zmywalnych powierzchni i przedmiotów. Zawartość aktywnego chloru: min 1,5g aktywnego Cl2/tabletkę. Dezynfekcja w placówkach służby zdrowia.
Spektrum działania: bakterio-, grzybo-, prątko- ( M. terrae),  sporo- ( C. difficle) , wirusobójczo (adeno, polio, noro) - od 5 min do 15 min.
Opakowanie – 300 tabletek.</t>
  </si>
  <si>
    <t>Opaska pod gips z waty syntetycznej 10 cm x 3 m</t>
  </si>
  <si>
    <t>Opaska pod gips z waty syntetycznej 15 cm x 3 m</t>
  </si>
  <si>
    <t xml:space="preserve">Opaska pod gips z waty syntetycznej 6 cm x 3 m </t>
  </si>
  <si>
    <t xml:space="preserve">Opaska pod gips z waty syntetycznej 25 cm x 3 m </t>
  </si>
  <si>
    <t>Zadanie 3 - Materiały opartunkowe</t>
  </si>
  <si>
    <t>Zadanie 4 -Środki do dezynfekcji</t>
  </si>
  <si>
    <t>Opaska gipsowa składająca się z podłoża z gazy bawełnianej powleczonej obustronnie gipsem &gt; 89%, nawinięta na tekturowy rulonik. Czas wiązania 2-4 min., czas aktywacji w wodzie 3 sek (+/-1). Pakowana po 2 szt w opakowanie zabezpieczające przed wilgocią. Rozmiar 3 m x 14 cm.</t>
  </si>
  <si>
    <t>5 L</t>
  </si>
  <si>
    <t xml:space="preserve">1 L
z końcówką spieniającą na stałe wmontowaną do każdego opakowania
</t>
  </si>
  <si>
    <t>Opaska gipsowa składająca się z podłoża z gazy bawełnianej powleczonej obustronnie gipsem &gt; 89%, nawinięta na tekturowy rulonik. Czas wiązania 2-4 min., czas aktywacji w wodzie 3 sek (+/-1). Pakowana po 2 szt w opakowanie zabezpieczające przed wilgocią. Rozmiar 3 m x 12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</si>
</sst>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164" fontId="6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>
      <alignment horizontal="center" vertical="center" wrapText="1"/>
    </xf>
    <xf numFmtId="3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164" fontId="6" fillId="2" borderId="5" xfId="2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164" fontId="6" fillId="2" borderId="1" xfId="2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</cellXfs>
  <cellStyles count="5">
    <cellStyle name="Excel Built-in Normal" xfId="2"/>
    <cellStyle name="Normalny" xfId="0" builtinId="0"/>
    <cellStyle name="Normalny 2" xfId="1"/>
    <cellStyle name="Walutowy 2" xfId="3"/>
    <cellStyle name="Walutowy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workbookViewId="0">
      <selection activeCell="B4" sqref="B4"/>
    </sheetView>
  </sheetViews>
  <sheetFormatPr defaultColWidth="8.85546875" defaultRowHeight="12.75" x14ac:dyDescent="0.25"/>
  <cols>
    <col min="1" max="1" width="3.42578125" style="1" bestFit="1" customWidth="1"/>
    <col min="2" max="2" width="46.5703125" style="2" bestFit="1" customWidth="1"/>
    <col min="3" max="3" width="28.28515625" style="2" customWidth="1"/>
    <col min="4" max="4" width="8.7109375" style="1" bestFit="1" customWidth="1"/>
    <col min="5" max="5" width="12.28515625" style="8" bestFit="1" customWidth="1"/>
    <col min="6" max="6" width="14.28515625" style="1" customWidth="1"/>
    <col min="7" max="7" width="12.28515625" style="1" bestFit="1" customWidth="1"/>
    <col min="8" max="8" width="7" style="1" bestFit="1" customWidth="1"/>
    <col min="9" max="9" width="13.140625" style="1" bestFit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26" t="s">
        <v>82</v>
      </c>
      <c r="C1" s="16"/>
      <c r="F1" s="16"/>
      <c r="G1" s="27" t="s">
        <v>49</v>
      </c>
      <c r="H1" s="30"/>
      <c r="I1" s="30"/>
    </row>
    <row r="2" spans="1:10" x14ac:dyDescent="0.25">
      <c r="B2" s="13"/>
      <c r="C2" s="17"/>
    </row>
    <row r="3" spans="1:10" ht="38.25" x14ac:dyDescent="0.25">
      <c r="A3" s="25" t="s">
        <v>0</v>
      </c>
      <c r="B3" s="12" t="s">
        <v>1</v>
      </c>
      <c r="C3" s="24" t="s">
        <v>23</v>
      </c>
      <c r="D3" s="11" t="s">
        <v>2</v>
      </c>
      <c r="E3" s="23" t="s">
        <v>3</v>
      </c>
      <c r="F3" s="20" t="s">
        <v>9</v>
      </c>
      <c r="G3" s="20" t="s">
        <v>10</v>
      </c>
      <c r="H3" s="21" t="s">
        <v>11</v>
      </c>
      <c r="I3" s="20" t="s">
        <v>12</v>
      </c>
      <c r="J3" s="14"/>
    </row>
    <row r="4" spans="1:10" ht="76.5" x14ac:dyDescent="0.2">
      <c r="A4" s="38" t="s">
        <v>4</v>
      </c>
      <c r="B4" s="50" t="s">
        <v>117</v>
      </c>
      <c r="C4" s="15"/>
      <c r="D4" s="4" t="s">
        <v>46</v>
      </c>
      <c r="E4" s="32">
        <v>2050</v>
      </c>
      <c r="F4" s="42"/>
      <c r="G4" s="5">
        <f>E4*F4</f>
        <v>0</v>
      </c>
      <c r="H4" s="35"/>
      <c r="I4" s="5">
        <f>G4+(G4*H4)</f>
        <v>0</v>
      </c>
      <c r="J4" s="9"/>
    </row>
    <row r="5" spans="1:10" ht="76.5" x14ac:dyDescent="0.2">
      <c r="A5" s="38" t="s">
        <v>5</v>
      </c>
      <c r="B5" s="50" t="s">
        <v>114</v>
      </c>
      <c r="C5" s="15"/>
      <c r="D5" s="4" t="s">
        <v>46</v>
      </c>
      <c r="E5" s="32">
        <v>1950</v>
      </c>
      <c r="F5" s="42"/>
      <c r="G5" s="5">
        <f t="shared" ref="G5:G40" si="0">E5*F5</f>
        <v>0</v>
      </c>
      <c r="H5" s="35"/>
      <c r="I5" s="5">
        <f t="shared" ref="I5:I40" si="1">G5+(G5*H5)</f>
        <v>0</v>
      </c>
      <c r="J5" s="9"/>
    </row>
    <row r="6" spans="1:10" x14ac:dyDescent="0.2">
      <c r="A6" s="38" t="s">
        <v>6</v>
      </c>
      <c r="B6" s="51" t="s">
        <v>108</v>
      </c>
      <c r="C6" s="15"/>
      <c r="D6" s="4" t="s">
        <v>47</v>
      </c>
      <c r="E6" s="4">
        <v>2500</v>
      </c>
      <c r="F6" s="42"/>
      <c r="G6" s="5">
        <f t="shared" si="0"/>
        <v>0</v>
      </c>
      <c r="H6" s="35"/>
      <c r="I6" s="5">
        <f t="shared" si="1"/>
        <v>0</v>
      </c>
      <c r="J6" s="9"/>
    </row>
    <row r="7" spans="1:10" x14ac:dyDescent="0.2">
      <c r="A7" s="38" t="s">
        <v>7</v>
      </c>
      <c r="B7" s="51" t="s">
        <v>109</v>
      </c>
      <c r="C7" s="15"/>
      <c r="D7" s="4" t="s">
        <v>47</v>
      </c>
      <c r="E7" s="4">
        <v>1230</v>
      </c>
      <c r="F7" s="42"/>
      <c r="G7" s="5">
        <f t="shared" si="0"/>
        <v>0</v>
      </c>
      <c r="H7" s="35"/>
      <c r="I7" s="5">
        <f t="shared" si="1"/>
        <v>0</v>
      </c>
      <c r="J7" s="9"/>
    </row>
    <row r="8" spans="1:10" x14ac:dyDescent="0.2">
      <c r="A8" s="38" t="s">
        <v>8</v>
      </c>
      <c r="B8" s="40" t="s">
        <v>110</v>
      </c>
      <c r="C8" s="15"/>
      <c r="D8" s="4" t="s">
        <v>47</v>
      </c>
      <c r="E8" s="4">
        <v>110</v>
      </c>
      <c r="F8" s="42"/>
      <c r="G8" s="5">
        <f t="shared" si="0"/>
        <v>0</v>
      </c>
      <c r="H8" s="35"/>
      <c r="I8" s="5">
        <f t="shared" si="1"/>
        <v>0</v>
      </c>
      <c r="J8" s="9"/>
    </row>
    <row r="9" spans="1:10" x14ac:dyDescent="0.2">
      <c r="A9" s="38" t="s">
        <v>13</v>
      </c>
      <c r="B9" s="40" t="s">
        <v>111</v>
      </c>
      <c r="C9" s="15"/>
      <c r="D9" s="4" t="s">
        <v>47</v>
      </c>
      <c r="E9" s="4">
        <v>170</v>
      </c>
      <c r="F9" s="42"/>
      <c r="G9" s="5">
        <f t="shared" si="0"/>
        <v>0</v>
      </c>
      <c r="H9" s="35"/>
      <c r="I9" s="5">
        <f t="shared" si="1"/>
        <v>0</v>
      </c>
      <c r="J9" s="9"/>
    </row>
    <row r="10" spans="1:10" ht="25.5" x14ac:dyDescent="0.2">
      <c r="A10" s="38" t="s">
        <v>14</v>
      </c>
      <c r="B10" s="40" t="s">
        <v>54</v>
      </c>
      <c r="C10" s="15"/>
      <c r="D10" s="4" t="s">
        <v>46</v>
      </c>
      <c r="E10" s="4">
        <v>5500</v>
      </c>
      <c r="F10" s="42"/>
      <c r="G10" s="5">
        <f t="shared" si="0"/>
        <v>0</v>
      </c>
      <c r="H10" s="35"/>
      <c r="I10" s="5">
        <f t="shared" si="1"/>
        <v>0</v>
      </c>
      <c r="J10" s="9"/>
    </row>
    <row r="11" spans="1:10" ht="31.5" customHeight="1" x14ac:dyDescent="0.2">
      <c r="A11" s="38" t="s">
        <v>15</v>
      </c>
      <c r="B11" s="40" t="s">
        <v>55</v>
      </c>
      <c r="C11" s="15"/>
      <c r="D11" s="4" t="s">
        <v>46</v>
      </c>
      <c r="E11" s="4">
        <v>20</v>
      </c>
      <c r="F11" s="42"/>
      <c r="G11" s="5">
        <f t="shared" si="0"/>
        <v>0</v>
      </c>
      <c r="H11" s="35"/>
      <c r="I11" s="5">
        <f t="shared" si="1"/>
        <v>0</v>
      </c>
      <c r="J11" s="9"/>
    </row>
    <row r="12" spans="1:10" ht="38.25" x14ac:dyDescent="0.2">
      <c r="A12" s="38" t="s">
        <v>16</v>
      </c>
      <c r="B12" s="40" t="s">
        <v>56</v>
      </c>
      <c r="C12" s="15"/>
      <c r="D12" s="4" t="s">
        <v>46</v>
      </c>
      <c r="E12" s="4">
        <v>970</v>
      </c>
      <c r="F12" s="42"/>
      <c r="G12" s="5">
        <f t="shared" si="0"/>
        <v>0</v>
      </c>
      <c r="H12" s="35"/>
      <c r="I12" s="5">
        <f t="shared" si="1"/>
        <v>0</v>
      </c>
      <c r="J12" s="9"/>
    </row>
    <row r="13" spans="1:10" ht="25.5" x14ac:dyDescent="0.2">
      <c r="A13" s="38" t="s">
        <v>17</v>
      </c>
      <c r="B13" s="40" t="s">
        <v>53</v>
      </c>
      <c r="C13" s="15"/>
      <c r="D13" s="4" t="s">
        <v>47</v>
      </c>
      <c r="E13" s="4">
        <v>6500</v>
      </c>
      <c r="F13" s="42"/>
      <c r="G13" s="5">
        <f t="shared" si="0"/>
        <v>0</v>
      </c>
      <c r="H13" s="35"/>
      <c r="I13" s="5">
        <f t="shared" si="1"/>
        <v>0</v>
      </c>
      <c r="J13" s="9"/>
    </row>
    <row r="14" spans="1:10" ht="25.5" x14ac:dyDescent="0.2">
      <c r="A14" s="38" t="s">
        <v>18</v>
      </c>
      <c r="B14" s="38" t="s">
        <v>57</v>
      </c>
      <c r="C14" s="15"/>
      <c r="D14" s="4" t="s">
        <v>47</v>
      </c>
      <c r="E14" s="4">
        <v>4500</v>
      </c>
      <c r="F14" s="42"/>
      <c r="G14" s="5">
        <f t="shared" si="0"/>
        <v>0</v>
      </c>
      <c r="H14" s="35"/>
      <c r="I14" s="5">
        <f t="shared" si="1"/>
        <v>0</v>
      </c>
      <c r="J14" s="9"/>
    </row>
    <row r="15" spans="1:10" ht="25.5" x14ac:dyDescent="0.2">
      <c r="A15" s="38" t="s">
        <v>19</v>
      </c>
      <c r="B15" s="38" t="s">
        <v>58</v>
      </c>
      <c r="C15" s="15"/>
      <c r="D15" s="4" t="s">
        <v>47</v>
      </c>
      <c r="E15" s="4">
        <v>2055</v>
      </c>
      <c r="F15" s="42"/>
      <c r="G15" s="5">
        <f t="shared" si="0"/>
        <v>0</v>
      </c>
      <c r="H15" s="35"/>
      <c r="I15" s="5">
        <f t="shared" si="1"/>
        <v>0</v>
      </c>
      <c r="J15" s="9"/>
    </row>
    <row r="16" spans="1:10" x14ac:dyDescent="0.2">
      <c r="A16" s="38" t="s">
        <v>20</v>
      </c>
      <c r="B16" s="38" t="s">
        <v>50</v>
      </c>
      <c r="C16" s="15"/>
      <c r="D16" s="4" t="s">
        <v>47</v>
      </c>
      <c r="E16" s="4">
        <v>11500</v>
      </c>
      <c r="F16" s="42"/>
      <c r="G16" s="5">
        <f t="shared" si="0"/>
        <v>0</v>
      </c>
      <c r="H16" s="35"/>
      <c r="I16" s="5">
        <f t="shared" si="1"/>
        <v>0</v>
      </c>
      <c r="J16" s="9"/>
    </row>
    <row r="17" spans="1:10" x14ac:dyDescent="0.2">
      <c r="A17" s="38" t="s">
        <v>24</v>
      </c>
      <c r="B17" s="38" t="s">
        <v>51</v>
      </c>
      <c r="C17" s="15"/>
      <c r="D17" s="4" t="s">
        <v>47</v>
      </c>
      <c r="E17" s="4">
        <v>8600</v>
      </c>
      <c r="F17" s="42"/>
      <c r="G17" s="5">
        <f t="shared" si="0"/>
        <v>0</v>
      </c>
      <c r="H17" s="35"/>
      <c r="I17" s="5">
        <f t="shared" si="1"/>
        <v>0</v>
      </c>
      <c r="J17" s="9"/>
    </row>
    <row r="18" spans="1:10" ht="25.5" x14ac:dyDescent="0.2">
      <c r="A18" s="38" t="s">
        <v>25</v>
      </c>
      <c r="B18" s="29" t="s">
        <v>52</v>
      </c>
      <c r="C18" s="15"/>
      <c r="D18" s="4" t="s">
        <v>47</v>
      </c>
      <c r="E18" s="4">
        <v>5200</v>
      </c>
      <c r="F18" s="42"/>
      <c r="G18" s="5">
        <f t="shared" si="0"/>
        <v>0</v>
      </c>
      <c r="H18" s="35"/>
      <c r="I18" s="5">
        <f t="shared" si="1"/>
        <v>0</v>
      </c>
      <c r="J18" s="9"/>
    </row>
    <row r="19" spans="1:10" ht="25.5" x14ac:dyDescent="0.2">
      <c r="A19" s="38" t="s">
        <v>26</v>
      </c>
      <c r="B19" s="29" t="s">
        <v>59</v>
      </c>
      <c r="C19" s="15"/>
      <c r="D19" s="4" t="s">
        <v>47</v>
      </c>
      <c r="E19" s="4">
        <v>4600</v>
      </c>
      <c r="F19" s="42"/>
      <c r="G19" s="5">
        <f t="shared" si="0"/>
        <v>0</v>
      </c>
      <c r="H19" s="35"/>
      <c r="I19" s="5">
        <f t="shared" si="1"/>
        <v>0</v>
      </c>
      <c r="J19" s="9"/>
    </row>
    <row r="20" spans="1:10" ht="25.5" x14ac:dyDescent="0.2">
      <c r="A20" s="38" t="s">
        <v>27</v>
      </c>
      <c r="B20" s="38" t="s">
        <v>60</v>
      </c>
      <c r="C20" s="15"/>
      <c r="D20" s="4" t="s">
        <v>47</v>
      </c>
      <c r="E20" s="43">
        <v>5500</v>
      </c>
      <c r="F20" s="42"/>
      <c r="G20" s="5">
        <f t="shared" si="0"/>
        <v>0</v>
      </c>
      <c r="H20" s="35"/>
      <c r="I20" s="5">
        <f t="shared" si="1"/>
        <v>0</v>
      </c>
      <c r="J20" s="9"/>
    </row>
    <row r="21" spans="1:10" x14ac:dyDescent="0.2">
      <c r="A21" s="38" t="s">
        <v>28</v>
      </c>
      <c r="B21" s="38" t="s">
        <v>61</v>
      </c>
      <c r="C21" s="15"/>
      <c r="D21" s="4" t="s">
        <v>46</v>
      </c>
      <c r="E21" s="4">
        <v>5200</v>
      </c>
      <c r="F21" s="42"/>
      <c r="G21" s="5">
        <f t="shared" si="0"/>
        <v>0</v>
      </c>
      <c r="H21" s="35"/>
      <c r="I21" s="5">
        <f t="shared" si="1"/>
        <v>0</v>
      </c>
      <c r="J21" s="9"/>
    </row>
    <row r="22" spans="1:10" ht="76.5" x14ac:dyDescent="0.2">
      <c r="A22" s="38" t="s">
        <v>29</v>
      </c>
      <c r="B22" s="38" t="s">
        <v>62</v>
      </c>
      <c r="C22" s="15"/>
      <c r="D22" s="4" t="s">
        <v>46</v>
      </c>
      <c r="E22" s="4">
        <v>85</v>
      </c>
      <c r="F22" s="42"/>
      <c r="G22" s="5">
        <f t="shared" si="0"/>
        <v>0</v>
      </c>
      <c r="H22" s="35"/>
      <c r="I22" s="5">
        <f t="shared" si="1"/>
        <v>0</v>
      </c>
      <c r="J22" s="9"/>
    </row>
    <row r="23" spans="1:10" ht="51" x14ac:dyDescent="0.2">
      <c r="A23" s="38" t="s">
        <v>30</v>
      </c>
      <c r="B23" s="38" t="s">
        <v>63</v>
      </c>
      <c r="C23" s="15"/>
      <c r="D23" s="4" t="s">
        <v>47</v>
      </c>
      <c r="E23" s="4">
        <v>4700</v>
      </c>
      <c r="F23" s="42"/>
      <c r="G23" s="5">
        <f t="shared" si="0"/>
        <v>0</v>
      </c>
      <c r="H23" s="35"/>
      <c r="I23" s="5">
        <f t="shared" si="1"/>
        <v>0</v>
      </c>
      <c r="J23" s="9"/>
    </row>
    <row r="24" spans="1:10" ht="51" x14ac:dyDescent="0.2">
      <c r="A24" s="38" t="s">
        <v>31</v>
      </c>
      <c r="B24" s="29" t="s">
        <v>64</v>
      </c>
      <c r="C24" s="15"/>
      <c r="D24" s="4" t="s">
        <v>47</v>
      </c>
      <c r="E24" s="4">
        <v>90</v>
      </c>
      <c r="F24" s="42"/>
      <c r="G24" s="5">
        <f t="shared" si="0"/>
        <v>0</v>
      </c>
      <c r="H24" s="35"/>
      <c r="I24" s="5">
        <f t="shared" si="1"/>
        <v>0</v>
      </c>
      <c r="J24" s="9"/>
    </row>
    <row r="25" spans="1:10" x14ac:dyDescent="0.2">
      <c r="A25" s="38" t="s">
        <v>32</v>
      </c>
      <c r="B25" s="29" t="s">
        <v>65</v>
      </c>
      <c r="C25" s="15"/>
      <c r="D25" s="4" t="s">
        <v>47</v>
      </c>
      <c r="E25" s="4">
        <v>150</v>
      </c>
      <c r="F25" s="42"/>
      <c r="G25" s="5">
        <f t="shared" si="0"/>
        <v>0</v>
      </c>
      <c r="H25" s="35"/>
      <c r="I25" s="5">
        <f t="shared" si="1"/>
        <v>0</v>
      </c>
      <c r="J25" s="9"/>
    </row>
    <row r="26" spans="1:10" ht="38.25" x14ac:dyDescent="0.2">
      <c r="A26" s="38" t="s">
        <v>33</v>
      </c>
      <c r="B26" s="29" t="s">
        <v>66</v>
      </c>
      <c r="C26" s="15"/>
      <c r="D26" s="4" t="s">
        <v>47</v>
      </c>
      <c r="E26" s="4">
        <v>120000</v>
      </c>
      <c r="F26" s="42"/>
      <c r="G26" s="5">
        <f t="shared" si="0"/>
        <v>0</v>
      </c>
      <c r="H26" s="35"/>
      <c r="I26" s="5">
        <f t="shared" si="1"/>
        <v>0</v>
      </c>
      <c r="J26" s="9"/>
    </row>
    <row r="27" spans="1:10" ht="25.5" x14ac:dyDescent="0.2">
      <c r="A27" s="38" t="s">
        <v>34</v>
      </c>
      <c r="B27" s="38" t="s">
        <v>67</v>
      </c>
      <c r="C27" s="15"/>
      <c r="D27" s="4" t="s">
        <v>47</v>
      </c>
      <c r="E27" s="4">
        <v>50</v>
      </c>
      <c r="F27" s="42"/>
      <c r="G27" s="5">
        <f t="shared" si="0"/>
        <v>0</v>
      </c>
      <c r="H27" s="35"/>
      <c r="I27" s="5">
        <f t="shared" si="1"/>
        <v>0</v>
      </c>
      <c r="J27" s="9"/>
    </row>
    <row r="28" spans="1:10" ht="63.75" x14ac:dyDescent="0.2">
      <c r="A28" s="38" t="s">
        <v>35</v>
      </c>
      <c r="B28" s="38" t="s">
        <v>68</v>
      </c>
      <c r="C28" s="15"/>
      <c r="D28" s="4" t="s">
        <v>46</v>
      </c>
      <c r="E28" s="4">
        <v>2</v>
      </c>
      <c r="F28" s="42"/>
      <c r="G28" s="5">
        <f t="shared" si="0"/>
        <v>0</v>
      </c>
      <c r="H28" s="35"/>
      <c r="I28" s="5">
        <f t="shared" si="1"/>
        <v>0</v>
      </c>
      <c r="J28" s="9"/>
    </row>
    <row r="29" spans="1:10" ht="63.75" x14ac:dyDescent="0.2">
      <c r="A29" s="38" t="s">
        <v>36</v>
      </c>
      <c r="B29" s="38" t="s">
        <v>77</v>
      </c>
      <c r="C29" s="15"/>
      <c r="D29" s="4" t="s">
        <v>46</v>
      </c>
      <c r="E29" s="4">
        <v>2</v>
      </c>
      <c r="F29" s="42"/>
      <c r="G29" s="5">
        <f t="shared" si="0"/>
        <v>0</v>
      </c>
      <c r="H29" s="35"/>
      <c r="I29" s="5">
        <f t="shared" si="1"/>
        <v>0</v>
      </c>
      <c r="J29" s="9"/>
    </row>
    <row r="30" spans="1:10" ht="76.5" x14ac:dyDescent="0.2">
      <c r="A30" s="38" t="s">
        <v>37</v>
      </c>
      <c r="B30" s="38" t="s">
        <v>69</v>
      </c>
      <c r="C30" s="15"/>
      <c r="D30" s="4" t="s">
        <v>47</v>
      </c>
      <c r="E30" s="4">
        <v>400</v>
      </c>
      <c r="F30" s="42"/>
      <c r="G30" s="5">
        <f t="shared" si="0"/>
        <v>0</v>
      </c>
      <c r="H30" s="35"/>
      <c r="I30" s="5">
        <f t="shared" si="1"/>
        <v>0</v>
      </c>
      <c r="J30" s="9"/>
    </row>
    <row r="31" spans="1:10" ht="63.75" x14ac:dyDescent="0.2">
      <c r="A31" s="38" t="s">
        <v>38</v>
      </c>
      <c r="B31" s="38" t="s">
        <v>70</v>
      </c>
      <c r="C31" s="15"/>
      <c r="D31" s="4" t="s">
        <v>47</v>
      </c>
      <c r="E31" s="4">
        <v>700</v>
      </c>
      <c r="F31" s="42"/>
      <c r="G31" s="5">
        <f t="shared" si="0"/>
        <v>0</v>
      </c>
      <c r="H31" s="35"/>
      <c r="I31" s="5">
        <f t="shared" si="1"/>
        <v>0</v>
      </c>
      <c r="J31" s="9"/>
    </row>
    <row r="32" spans="1:10" ht="51" x14ac:dyDescent="0.2">
      <c r="A32" s="38" t="s">
        <v>39</v>
      </c>
      <c r="B32" s="38" t="s">
        <v>71</v>
      </c>
      <c r="C32" s="15"/>
      <c r="D32" s="4" t="s">
        <v>46</v>
      </c>
      <c r="E32" s="4">
        <v>10</v>
      </c>
      <c r="F32" s="42"/>
      <c r="G32" s="5">
        <f t="shared" si="0"/>
        <v>0</v>
      </c>
      <c r="H32" s="35"/>
      <c r="I32" s="5">
        <f t="shared" si="1"/>
        <v>0</v>
      </c>
      <c r="J32" s="9"/>
    </row>
    <row r="33" spans="1:10" x14ac:dyDescent="0.2">
      <c r="A33" s="38" t="s">
        <v>40</v>
      </c>
      <c r="B33" s="38" t="s">
        <v>72</v>
      </c>
      <c r="C33" s="15"/>
      <c r="D33" s="4" t="s">
        <v>46</v>
      </c>
      <c r="E33" s="4">
        <v>3000</v>
      </c>
      <c r="F33" s="42"/>
      <c r="G33" s="5">
        <f t="shared" si="0"/>
        <v>0</v>
      </c>
      <c r="H33" s="35"/>
      <c r="I33" s="5">
        <f t="shared" si="1"/>
        <v>0</v>
      </c>
      <c r="J33" s="9"/>
    </row>
    <row r="34" spans="1:10" ht="191.25" x14ac:dyDescent="0.2">
      <c r="A34" s="38" t="s">
        <v>41</v>
      </c>
      <c r="B34" s="38" t="s">
        <v>73</v>
      </c>
      <c r="C34" s="15"/>
      <c r="D34" s="4" t="s">
        <v>47</v>
      </c>
      <c r="E34" s="4">
        <v>130</v>
      </c>
      <c r="F34" s="42"/>
      <c r="G34" s="5">
        <f t="shared" si="0"/>
        <v>0</v>
      </c>
      <c r="H34" s="35"/>
      <c r="I34" s="5">
        <f t="shared" si="1"/>
        <v>0</v>
      </c>
      <c r="J34" s="9"/>
    </row>
    <row r="35" spans="1:10" ht="76.5" x14ac:dyDescent="0.2">
      <c r="A35" s="38" t="s">
        <v>42</v>
      </c>
      <c r="B35" s="38" t="s">
        <v>74</v>
      </c>
      <c r="C35" s="15"/>
      <c r="D35" s="4" t="s">
        <v>47</v>
      </c>
      <c r="E35" s="4">
        <v>30</v>
      </c>
      <c r="F35" s="42"/>
      <c r="G35" s="5">
        <f t="shared" si="0"/>
        <v>0</v>
      </c>
      <c r="H35" s="35"/>
      <c r="I35" s="5">
        <f t="shared" si="1"/>
        <v>0</v>
      </c>
      <c r="J35" s="9"/>
    </row>
    <row r="36" spans="1:10" ht="51" x14ac:dyDescent="0.2">
      <c r="A36" s="38" t="s">
        <v>43</v>
      </c>
      <c r="B36" s="38" t="s">
        <v>81</v>
      </c>
      <c r="C36" s="15"/>
      <c r="D36" s="4" t="s">
        <v>47</v>
      </c>
      <c r="E36" s="4">
        <v>20</v>
      </c>
      <c r="F36" s="42"/>
      <c r="G36" s="5">
        <f t="shared" si="0"/>
        <v>0</v>
      </c>
      <c r="H36" s="35"/>
      <c r="I36" s="5">
        <f t="shared" si="1"/>
        <v>0</v>
      </c>
      <c r="J36" s="9"/>
    </row>
    <row r="37" spans="1:10" ht="89.25" x14ac:dyDescent="0.2">
      <c r="A37" s="38" t="s">
        <v>44</v>
      </c>
      <c r="B37" s="38" t="s">
        <v>80</v>
      </c>
      <c r="C37" s="15"/>
      <c r="D37" s="4" t="s">
        <v>47</v>
      </c>
      <c r="E37" s="4">
        <v>20</v>
      </c>
      <c r="F37" s="42"/>
      <c r="G37" s="5">
        <f t="shared" si="0"/>
        <v>0</v>
      </c>
      <c r="H37" s="35"/>
      <c r="I37" s="5">
        <f t="shared" si="1"/>
        <v>0</v>
      </c>
      <c r="J37" s="9"/>
    </row>
    <row r="38" spans="1:10" ht="76.5" x14ac:dyDescent="0.2">
      <c r="A38" s="38" t="s">
        <v>45</v>
      </c>
      <c r="B38" s="38" t="s">
        <v>79</v>
      </c>
      <c r="C38" s="15"/>
      <c r="D38" s="4" t="s">
        <v>47</v>
      </c>
      <c r="E38" s="4">
        <v>20</v>
      </c>
      <c r="F38" s="42"/>
      <c r="G38" s="5">
        <f t="shared" si="0"/>
        <v>0</v>
      </c>
      <c r="H38" s="35"/>
      <c r="I38" s="5">
        <f t="shared" si="1"/>
        <v>0</v>
      </c>
      <c r="J38" s="9"/>
    </row>
    <row r="39" spans="1:10" ht="89.25" x14ac:dyDescent="0.2">
      <c r="A39" s="38" t="s">
        <v>48</v>
      </c>
      <c r="B39" s="38" t="s">
        <v>78</v>
      </c>
      <c r="C39" s="15"/>
      <c r="D39" s="4" t="s">
        <v>47</v>
      </c>
      <c r="E39" s="4">
        <v>20</v>
      </c>
      <c r="F39" s="42"/>
      <c r="G39" s="5">
        <f t="shared" si="0"/>
        <v>0</v>
      </c>
      <c r="H39" s="35"/>
      <c r="I39" s="5">
        <f t="shared" si="1"/>
        <v>0</v>
      </c>
      <c r="J39" s="9"/>
    </row>
    <row r="40" spans="1:10" ht="89.25" x14ac:dyDescent="0.2">
      <c r="A40" s="38" t="s">
        <v>75</v>
      </c>
      <c r="B40" s="38" t="s">
        <v>76</v>
      </c>
      <c r="C40" s="15"/>
      <c r="D40" s="4" t="s">
        <v>47</v>
      </c>
      <c r="E40" s="4">
        <v>20</v>
      </c>
      <c r="F40" s="42"/>
      <c r="G40" s="5">
        <f t="shared" si="0"/>
        <v>0</v>
      </c>
      <c r="H40" s="35"/>
      <c r="I40" s="5">
        <f t="shared" si="1"/>
        <v>0</v>
      </c>
      <c r="J40" s="9"/>
    </row>
    <row r="41" spans="1:10" ht="36" customHeight="1" x14ac:dyDescent="0.25">
      <c r="A41" s="39"/>
      <c r="B41" s="1"/>
      <c r="F41" s="41" t="s">
        <v>21</v>
      </c>
      <c r="G41" s="6">
        <f>SUM(G4:G40)</f>
        <v>0</v>
      </c>
      <c r="H41" s="19" t="s">
        <v>22</v>
      </c>
      <c r="I41" s="6">
        <f>SUM(I4:I40)</f>
        <v>0</v>
      </c>
      <c r="J41" s="10"/>
    </row>
    <row r="42" spans="1:10" x14ac:dyDescent="0.25">
      <c r="A42" s="39"/>
      <c r="B42" s="1"/>
      <c r="C42" s="7"/>
    </row>
    <row r="43" spans="1:10" x14ac:dyDescent="0.25">
      <c r="A43" s="39"/>
      <c r="B43" s="1"/>
      <c r="C43" s="1"/>
      <c r="E43" s="1"/>
    </row>
    <row r="44" spans="1:10" x14ac:dyDescent="0.25">
      <c r="A44" s="39"/>
      <c r="B44" s="1"/>
      <c r="C44" s="1"/>
      <c r="E44" s="1"/>
    </row>
    <row r="45" spans="1:10" x14ac:dyDescent="0.25">
      <c r="A45" s="39"/>
      <c r="B45" s="1"/>
      <c r="C45" s="1"/>
      <c r="E45" s="1"/>
    </row>
    <row r="46" spans="1:10" x14ac:dyDescent="0.25">
      <c r="A46" s="39"/>
      <c r="B46" s="1"/>
      <c r="C46" s="1"/>
      <c r="E46" s="1"/>
    </row>
    <row r="47" spans="1:10" x14ac:dyDescent="0.25">
      <c r="A47" s="39"/>
      <c r="B47" s="1"/>
      <c r="C47" s="1"/>
      <c r="E47" s="1"/>
    </row>
    <row r="48" spans="1:10" x14ac:dyDescent="0.25">
      <c r="A48" s="39"/>
      <c r="B48" s="1"/>
      <c r="C48" s="1"/>
      <c r="E48" s="1"/>
    </row>
    <row r="49" spans="1:5" x14ac:dyDescent="0.25">
      <c r="A49" s="39"/>
      <c r="B49" s="1"/>
      <c r="C49" s="1"/>
      <c r="E49" s="1"/>
    </row>
    <row r="50" spans="1:5" x14ac:dyDescent="0.25">
      <c r="A50" s="39"/>
      <c r="B50" s="1"/>
      <c r="C50" s="1"/>
      <c r="E50" s="1"/>
    </row>
    <row r="51" spans="1:5" x14ac:dyDescent="0.25">
      <c r="A51" s="39"/>
      <c r="B51" s="1"/>
      <c r="C51" s="1"/>
      <c r="E51" s="1"/>
    </row>
    <row r="52" spans="1:5" x14ac:dyDescent="0.25">
      <c r="A52" s="39"/>
      <c r="B52" s="1"/>
      <c r="C52" s="1"/>
      <c r="E52" s="1"/>
    </row>
    <row r="53" spans="1:5" x14ac:dyDescent="0.25">
      <c r="A53" s="39"/>
      <c r="B53" s="1"/>
      <c r="C53" s="1"/>
      <c r="E53" s="1"/>
    </row>
    <row r="54" spans="1:5" x14ac:dyDescent="0.25">
      <c r="A54" s="39"/>
      <c r="B54" s="1"/>
      <c r="C54" s="1"/>
      <c r="E54" s="1"/>
    </row>
    <row r="55" spans="1:5" x14ac:dyDescent="0.25">
      <c r="A55" s="39"/>
      <c r="B55" s="1"/>
      <c r="C55" s="1"/>
      <c r="E55" s="1"/>
    </row>
    <row r="56" spans="1:5" x14ac:dyDescent="0.25">
      <c r="A56" s="39"/>
      <c r="B56" s="1"/>
      <c r="C56" s="1"/>
      <c r="E56" s="1"/>
    </row>
    <row r="57" spans="1:5" x14ac:dyDescent="0.25">
      <c r="A57" s="39"/>
      <c r="B57" s="1"/>
      <c r="C57" s="1"/>
      <c r="E57" s="1"/>
    </row>
    <row r="58" spans="1:5" x14ac:dyDescent="0.25">
      <c r="A58" s="39"/>
      <c r="B58" s="1"/>
      <c r="C58" s="1"/>
      <c r="E58" s="1"/>
    </row>
    <row r="59" spans="1:5" x14ac:dyDescent="0.25">
      <c r="A59" s="39"/>
      <c r="B59" s="1"/>
      <c r="C59" s="1"/>
      <c r="E59" s="1"/>
    </row>
    <row r="60" spans="1:5" x14ac:dyDescent="0.25">
      <c r="A60" s="39"/>
      <c r="B60" s="1"/>
      <c r="C60" s="1"/>
      <c r="E60" s="1"/>
    </row>
    <row r="61" spans="1:5" x14ac:dyDescent="0.25">
      <c r="A61" s="39"/>
      <c r="B61" s="1"/>
      <c r="C61" s="1"/>
      <c r="E61" s="1"/>
    </row>
    <row r="62" spans="1:5" x14ac:dyDescent="0.25">
      <c r="A62" s="39"/>
      <c r="B62" s="1"/>
      <c r="C62" s="1"/>
      <c r="E62" s="1"/>
    </row>
    <row r="63" spans="1:5" x14ac:dyDescent="0.25">
      <c r="A63" s="39"/>
    </row>
    <row r="64" spans="1:5" x14ac:dyDescent="0.25">
      <c r="A64" s="39"/>
    </row>
    <row r="76" spans="2:5" x14ac:dyDescent="0.25">
      <c r="B76" s="1"/>
      <c r="C76" s="1"/>
      <c r="E76" s="1"/>
    </row>
    <row r="77" spans="2:5" x14ac:dyDescent="0.25">
      <c r="B77" s="1"/>
      <c r="C77" s="1"/>
      <c r="E77" s="1"/>
    </row>
    <row r="78" spans="2:5" x14ac:dyDescent="0.25">
      <c r="B78" s="1"/>
      <c r="C78" s="1"/>
      <c r="E78" s="1"/>
    </row>
    <row r="84" spans="2:5" x14ac:dyDescent="0.25">
      <c r="B84" s="1"/>
      <c r="C84" s="1"/>
      <c r="E84" s="1"/>
    </row>
    <row r="85" spans="2:5" x14ac:dyDescent="0.25">
      <c r="B85" s="1"/>
      <c r="C85" s="1"/>
      <c r="E85" s="1"/>
    </row>
    <row r="86" spans="2:5" x14ac:dyDescent="0.25">
      <c r="B86" s="1"/>
      <c r="C86" s="1"/>
      <c r="E86" s="1"/>
    </row>
  </sheetData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K9" sqref="K9"/>
    </sheetView>
  </sheetViews>
  <sheetFormatPr defaultColWidth="8.85546875" defaultRowHeight="12.75" x14ac:dyDescent="0.25"/>
  <cols>
    <col min="1" max="1" width="3.42578125" style="1" bestFit="1" customWidth="1"/>
    <col min="2" max="2" width="46.5703125" style="2" bestFit="1" customWidth="1"/>
    <col min="3" max="3" width="28.28515625" style="2" customWidth="1"/>
    <col min="4" max="4" width="8.7109375" style="1" bestFit="1" customWidth="1"/>
    <col min="5" max="5" width="12.28515625" style="8" bestFit="1" customWidth="1"/>
    <col min="6" max="6" width="14.28515625" style="1" customWidth="1"/>
    <col min="7" max="7" width="12.28515625" style="1" bestFit="1" customWidth="1"/>
    <col min="8" max="8" width="7" style="1" bestFit="1" customWidth="1"/>
    <col min="9" max="9" width="13.140625" style="1" bestFit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26" t="s">
        <v>82</v>
      </c>
      <c r="C1" s="16"/>
      <c r="F1" s="16"/>
      <c r="G1" s="27" t="s">
        <v>112</v>
      </c>
      <c r="H1" s="30"/>
      <c r="I1" s="30"/>
    </row>
    <row r="2" spans="1:10" x14ac:dyDescent="0.25">
      <c r="B2" s="13"/>
      <c r="C2" s="17"/>
    </row>
    <row r="3" spans="1:10" ht="38.25" x14ac:dyDescent="0.25">
      <c r="A3" s="25" t="s">
        <v>0</v>
      </c>
      <c r="B3" s="12" t="s">
        <v>1</v>
      </c>
      <c r="C3" s="24" t="s">
        <v>23</v>
      </c>
      <c r="D3" s="11" t="s">
        <v>2</v>
      </c>
      <c r="E3" s="23" t="s">
        <v>3</v>
      </c>
      <c r="F3" s="20" t="s">
        <v>9</v>
      </c>
      <c r="G3" s="20" t="s">
        <v>10</v>
      </c>
      <c r="H3" s="21" t="s">
        <v>11</v>
      </c>
      <c r="I3" s="20" t="s">
        <v>12</v>
      </c>
      <c r="J3" s="14"/>
    </row>
    <row r="4" spans="1:10" ht="15" x14ac:dyDescent="0.2">
      <c r="A4" s="4" t="s">
        <v>4</v>
      </c>
      <c r="B4" s="38" t="s">
        <v>83</v>
      </c>
      <c r="C4" s="15"/>
      <c r="D4" s="34" t="s">
        <v>47</v>
      </c>
      <c r="E4" s="32">
        <v>3000</v>
      </c>
      <c r="F4" s="44"/>
      <c r="G4" s="45">
        <f>E4*F4</f>
        <v>0</v>
      </c>
      <c r="H4" s="36"/>
      <c r="I4" s="37">
        <f>G4+(G4*H4)</f>
        <v>0</v>
      </c>
      <c r="J4" s="9"/>
    </row>
    <row r="5" spans="1:10" ht="15" x14ac:dyDescent="0.2">
      <c r="A5" s="4" t="s">
        <v>5</v>
      </c>
      <c r="B5" s="46" t="s">
        <v>84</v>
      </c>
      <c r="C5" s="15"/>
      <c r="D5" s="34" t="s">
        <v>88</v>
      </c>
      <c r="E5" s="32">
        <v>230</v>
      </c>
      <c r="F5" s="44"/>
      <c r="G5" s="45">
        <f t="shared" ref="G5:G8" si="0">E5*F5</f>
        <v>0</v>
      </c>
      <c r="H5" s="36"/>
      <c r="I5" s="37">
        <f t="shared" ref="I5:I8" si="1">G5+(G5*H5)</f>
        <v>0</v>
      </c>
      <c r="J5" s="9"/>
    </row>
    <row r="6" spans="1:10" ht="135" customHeight="1" x14ac:dyDescent="0.2">
      <c r="A6" s="4" t="s">
        <v>6</v>
      </c>
      <c r="B6" s="38" t="s">
        <v>87</v>
      </c>
      <c r="C6" s="15"/>
      <c r="D6" s="34" t="s">
        <v>47</v>
      </c>
      <c r="E6" s="32">
        <v>100</v>
      </c>
      <c r="F6" s="44"/>
      <c r="G6" s="45">
        <f t="shared" si="0"/>
        <v>0</v>
      </c>
      <c r="H6" s="36"/>
      <c r="I6" s="37">
        <f t="shared" si="1"/>
        <v>0</v>
      </c>
      <c r="J6" s="9"/>
    </row>
    <row r="7" spans="1:10" ht="89.25" x14ac:dyDescent="0.2">
      <c r="A7" s="4" t="s">
        <v>7</v>
      </c>
      <c r="B7" s="38" t="s">
        <v>86</v>
      </c>
      <c r="C7" s="15"/>
      <c r="D7" s="34" t="s">
        <v>47</v>
      </c>
      <c r="E7" s="32">
        <v>130</v>
      </c>
      <c r="F7" s="44"/>
      <c r="G7" s="45">
        <f t="shared" si="0"/>
        <v>0</v>
      </c>
      <c r="H7" s="36"/>
      <c r="I7" s="37">
        <f t="shared" si="1"/>
        <v>0</v>
      </c>
      <c r="J7" s="9"/>
    </row>
    <row r="8" spans="1:10" ht="25.5" x14ac:dyDescent="0.2">
      <c r="A8" s="4" t="s">
        <v>8</v>
      </c>
      <c r="B8" s="38" t="s">
        <v>85</v>
      </c>
      <c r="C8" s="15"/>
      <c r="D8" s="34" t="s">
        <v>47</v>
      </c>
      <c r="E8" s="32">
        <v>240</v>
      </c>
      <c r="F8" s="44"/>
      <c r="G8" s="45">
        <f t="shared" si="0"/>
        <v>0</v>
      </c>
      <c r="H8" s="36"/>
      <c r="I8" s="37">
        <f t="shared" si="1"/>
        <v>0</v>
      </c>
      <c r="J8" s="9"/>
    </row>
    <row r="9" spans="1:10" ht="36" customHeight="1" x14ac:dyDescent="0.25">
      <c r="B9" s="1"/>
      <c r="F9" s="20" t="s">
        <v>21</v>
      </c>
      <c r="G9" s="6">
        <f>SUM(G4:G8)</f>
        <v>0</v>
      </c>
      <c r="H9" s="19" t="s">
        <v>22</v>
      </c>
      <c r="I9" s="6">
        <f>SUM(I4:I8)</f>
        <v>0</v>
      </c>
      <c r="J9" s="10"/>
    </row>
    <row r="10" spans="1:10" x14ac:dyDescent="0.25">
      <c r="B10" s="1"/>
      <c r="C10" s="7"/>
    </row>
    <row r="11" spans="1:10" x14ac:dyDescent="0.25">
      <c r="B11" s="1"/>
      <c r="C11" s="1"/>
      <c r="E11" s="1"/>
    </row>
    <row r="12" spans="1:10" x14ac:dyDescent="0.25">
      <c r="B12" s="1"/>
      <c r="C12" s="1"/>
      <c r="E12" s="1"/>
    </row>
    <row r="13" spans="1:10" x14ac:dyDescent="0.25">
      <c r="B13" s="1"/>
      <c r="C13" s="1"/>
      <c r="E13" s="1"/>
    </row>
    <row r="14" spans="1:10" x14ac:dyDescent="0.25">
      <c r="B14" s="1"/>
      <c r="C14" s="1"/>
      <c r="E14" s="1"/>
    </row>
    <row r="15" spans="1:10" x14ac:dyDescent="0.25">
      <c r="B15" s="1"/>
      <c r="C15" s="1"/>
      <c r="E15" s="1"/>
    </row>
    <row r="16" spans="1:10" x14ac:dyDescent="0.25">
      <c r="B16" s="1"/>
      <c r="C16" s="1"/>
      <c r="E16" s="1"/>
    </row>
    <row r="17" spans="2:5" x14ac:dyDescent="0.25">
      <c r="B17" s="1"/>
      <c r="C17" s="1"/>
      <c r="E17" s="1"/>
    </row>
    <row r="18" spans="2:5" x14ac:dyDescent="0.25">
      <c r="B18" s="1"/>
      <c r="C18" s="1"/>
      <c r="E18" s="1"/>
    </row>
    <row r="19" spans="2:5" x14ac:dyDescent="0.25">
      <c r="B19" s="1"/>
      <c r="C19" s="1"/>
      <c r="E19" s="1"/>
    </row>
    <row r="20" spans="2:5" x14ac:dyDescent="0.25">
      <c r="B20" s="1"/>
      <c r="C20" s="1"/>
      <c r="E20" s="1"/>
    </row>
    <row r="21" spans="2:5" x14ac:dyDescent="0.25">
      <c r="B21" s="1"/>
      <c r="C21" s="1"/>
      <c r="E21" s="1"/>
    </row>
    <row r="22" spans="2:5" x14ac:dyDescent="0.25">
      <c r="B22" s="1"/>
      <c r="C22" s="1"/>
      <c r="E22" s="1"/>
    </row>
    <row r="23" spans="2:5" x14ac:dyDescent="0.25">
      <c r="B23" s="1"/>
      <c r="C23" s="1"/>
      <c r="E23" s="1"/>
    </row>
    <row r="24" spans="2:5" x14ac:dyDescent="0.25">
      <c r="B24" s="1"/>
      <c r="C24" s="1"/>
      <c r="E24" s="1"/>
    </row>
    <row r="25" spans="2:5" x14ac:dyDescent="0.25">
      <c r="B25" s="1"/>
      <c r="C25" s="1"/>
      <c r="E25" s="1"/>
    </row>
    <row r="26" spans="2:5" x14ac:dyDescent="0.25">
      <c r="B26" s="1"/>
      <c r="C26" s="1"/>
      <c r="E26" s="1"/>
    </row>
    <row r="27" spans="2:5" x14ac:dyDescent="0.25">
      <c r="B27" s="1"/>
      <c r="C27" s="1"/>
      <c r="E27" s="1"/>
    </row>
    <row r="28" spans="2:5" x14ac:dyDescent="0.25">
      <c r="B28" s="1"/>
      <c r="C28" s="1"/>
      <c r="E28" s="1"/>
    </row>
    <row r="29" spans="2:5" x14ac:dyDescent="0.25">
      <c r="B29" s="1"/>
      <c r="C29" s="1"/>
      <c r="E29" s="1"/>
    </row>
    <row r="30" spans="2:5" x14ac:dyDescent="0.25">
      <c r="B30" s="1"/>
      <c r="C30" s="1"/>
      <c r="E30" s="1"/>
    </row>
    <row r="44" spans="2:5" x14ac:dyDescent="0.25">
      <c r="B44" s="1"/>
      <c r="C44" s="1"/>
      <c r="E44" s="1"/>
    </row>
    <row r="45" spans="2:5" x14ac:dyDescent="0.25">
      <c r="B45" s="1"/>
      <c r="C45" s="1"/>
      <c r="E45" s="1"/>
    </row>
    <row r="46" spans="2:5" x14ac:dyDescent="0.25">
      <c r="B46" s="1"/>
      <c r="C46" s="1"/>
      <c r="E46" s="1"/>
    </row>
    <row r="52" spans="2:5" x14ac:dyDescent="0.25">
      <c r="B52" s="1"/>
      <c r="C52" s="1"/>
      <c r="E52" s="1"/>
    </row>
    <row r="53" spans="2:5" x14ac:dyDescent="0.25">
      <c r="B53" s="1"/>
      <c r="C53" s="1"/>
      <c r="E53" s="1"/>
    </row>
    <row r="54" spans="2:5" x14ac:dyDescent="0.25">
      <c r="B54" s="1"/>
      <c r="C54" s="1"/>
      <c r="E54" s="1"/>
    </row>
  </sheetData>
  <pageMargins left="0.7" right="0.7" top="0.75" bottom="0.75" header="0.3" footer="0.3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selection activeCell="B4" sqref="B4"/>
    </sheetView>
  </sheetViews>
  <sheetFormatPr defaultColWidth="8.85546875" defaultRowHeight="12.75" x14ac:dyDescent="0.25"/>
  <cols>
    <col min="1" max="1" width="3.42578125" style="1" bestFit="1" customWidth="1"/>
    <col min="2" max="2" width="42" style="2" customWidth="1"/>
    <col min="3" max="3" width="29.42578125" style="2" customWidth="1"/>
    <col min="4" max="4" width="8.7109375" style="1" bestFit="1" customWidth="1"/>
    <col min="5" max="5" width="12.28515625" style="8" bestFit="1" customWidth="1"/>
    <col min="6" max="6" width="13.85546875" style="1" customWidth="1"/>
    <col min="7" max="7" width="15.85546875" style="1" customWidth="1"/>
    <col min="8" max="8" width="7" style="1" bestFit="1" customWidth="1"/>
    <col min="9" max="9" width="13.140625" style="1" bestFit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26" t="s">
        <v>82</v>
      </c>
      <c r="C1" s="16"/>
      <c r="F1" s="16"/>
      <c r="G1" s="27" t="s">
        <v>112</v>
      </c>
      <c r="H1" s="30"/>
      <c r="I1" s="30"/>
    </row>
    <row r="2" spans="1:10" x14ac:dyDescent="0.25">
      <c r="B2" s="13"/>
      <c r="C2" s="17"/>
    </row>
    <row r="3" spans="1:10" ht="38.25" x14ac:dyDescent="0.25">
      <c r="A3" s="25" t="s">
        <v>0</v>
      </c>
      <c r="B3" s="12" t="s">
        <v>1</v>
      </c>
      <c r="C3" s="24" t="s">
        <v>23</v>
      </c>
      <c r="D3" s="11" t="s">
        <v>2</v>
      </c>
      <c r="E3" s="23" t="s">
        <v>3</v>
      </c>
      <c r="F3" s="20" t="s">
        <v>9</v>
      </c>
      <c r="G3" s="20" t="s">
        <v>10</v>
      </c>
      <c r="H3" s="21" t="s">
        <v>11</v>
      </c>
      <c r="I3" s="20" t="s">
        <v>12</v>
      </c>
      <c r="J3" s="14"/>
    </row>
    <row r="4" spans="1:10" ht="51" x14ac:dyDescent="0.2">
      <c r="A4" s="4" t="s">
        <v>4</v>
      </c>
      <c r="B4" s="28" t="s">
        <v>89</v>
      </c>
      <c r="C4" s="15"/>
      <c r="D4" s="33" t="s">
        <v>47</v>
      </c>
      <c r="E4" s="31">
        <v>360</v>
      </c>
      <c r="F4" s="22"/>
      <c r="G4" s="5">
        <f>E4*F4</f>
        <v>0</v>
      </c>
      <c r="H4" s="18"/>
      <c r="I4" s="5">
        <f>G4+(G4*H4)</f>
        <v>0</v>
      </c>
      <c r="J4" s="9"/>
    </row>
    <row r="5" spans="1:10" ht="51" x14ac:dyDescent="0.2">
      <c r="A5" s="4" t="s">
        <v>5</v>
      </c>
      <c r="B5" s="28" t="s">
        <v>90</v>
      </c>
      <c r="C5" s="15"/>
      <c r="D5" s="33" t="s">
        <v>47</v>
      </c>
      <c r="E5" s="31">
        <v>350</v>
      </c>
      <c r="F5" s="22"/>
      <c r="G5" s="5">
        <f t="shared" ref="G5:G6" si="0">E5*F5</f>
        <v>0</v>
      </c>
      <c r="H5" s="18"/>
      <c r="I5" s="5">
        <f t="shared" ref="I5:I6" si="1">G5+(G5*H5)</f>
        <v>0</v>
      </c>
      <c r="J5" s="9"/>
    </row>
    <row r="6" spans="1:10" ht="51" x14ac:dyDescent="0.2">
      <c r="A6" s="4" t="s">
        <v>6</v>
      </c>
      <c r="B6" s="28" t="s">
        <v>91</v>
      </c>
      <c r="C6" s="15"/>
      <c r="D6" s="33" t="s">
        <v>47</v>
      </c>
      <c r="E6" s="31">
        <v>200</v>
      </c>
      <c r="F6" s="22"/>
      <c r="G6" s="5">
        <f t="shared" si="0"/>
        <v>0</v>
      </c>
      <c r="H6" s="18"/>
      <c r="I6" s="5">
        <f t="shared" si="1"/>
        <v>0</v>
      </c>
      <c r="J6" s="9"/>
    </row>
    <row r="7" spans="1:10" ht="36" customHeight="1" x14ac:dyDescent="0.25">
      <c r="B7" s="1"/>
      <c r="F7" s="20" t="s">
        <v>21</v>
      </c>
      <c r="G7" s="6">
        <f>SUM(G4:G6)</f>
        <v>0</v>
      </c>
      <c r="H7" s="19" t="s">
        <v>22</v>
      </c>
      <c r="I7" s="6">
        <f>SUM(I4:I6)</f>
        <v>0</v>
      </c>
      <c r="J7" s="10"/>
    </row>
    <row r="8" spans="1:10" x14ac:dyDescent="0.25">
      <c r="B8" s="1"/>
      <c r="C8" s="7"/>
    </row>
    <row r="9" spans="1:10" x14ac:dyDescent="0.25">
      <c r="B9" s="1"/>
      <c r="C9" s="1"/>
      <c r="E9" s="1"/>
    </row>
    <row r="10" spans="1:10" x14ac:dyDescent="0.25">
      <c r="B10" s="1"/>
      <c r="C10" s="1"/>
      <c r="E10" s="1"/>
    </row>
    <row r="11" spans="1:10" x14ac:dyDescent="0.25">
      <c r="B11" s="1"/>
      <c r="C11" s="1"/>
      <c r="E11" s="1"/>
    </row>
    <row r="12" spans="1:10" x14ac:dyDescent="0.25">
      <c r="B12" s="1"/>
      <c r="C12" s="1"/>
      <c r="E12" s="1"/>
    </row>
    <row r="13" spans="1:10" x14ac:dyDescent="0.25">
      <c r="B13" s="1"/>
      <c r="C13" s="1"/>
      <c r="E13" s="1"/>
    </row>
    <row r="14" spans="1:10" x14ac:dyDescent="0.25">
      <c r="B14" s="1"/>
      <c r="C14" s="1"/>
      <c r="E14" s="1"/>
    </row>
    <row r="15" spans="1:10" x14ac:dyDescent="0.25">
      <c r="B15" s="1"/>
      <c r="C15" s="1"/>
      <c r="E15" s="1"/>
    </row>
    <row r="16" spans="1:10" x14ac:dyDescent="0.25">
      <c r="B16" s="1"/>
      <c r="C16" s="1"/>
      <c r="E16" s="1"/>
    </row>
    <row r="17" spans="1:5" x14ac:dyDescent="0.25">
      <c r="B17" s="1"/>
      <c r="C17" s="1"/>
      <c r="E17" s="1"/>
    </row>
    <row r="18" spans="1:5" x14ac:dyDescent="0.25">
      <c r="B18" s="1"/>
      <c r="C18" s="1"/>
      <c r="E18" s="1"/>
    </row>
    <row r="19" spans="1:5" x14ac:dyDescent="0.25">
      <c r="B19" s="1"/>
      <c r="C19" s="1"/>
      <c r="E19" s="1"/>
    </row>
    <row r="20" spans="1:5" x14ac:dyDescent="0.25">
      <c r="B20" s="1"/>
      <c r="C20" s="1"/>
      <c r="E20" s="1"/>
    </row>
    <row r="21" spans="1:5" x14ac:dyDescent="0.25">
      <c r="B21" s="1"/>
      <c r="C21" s="1"/>
      <c r="E21" s="1"/>
    </row>
    <row r="22" spans="1:5" x14ac:dyDescent="0.25">
      <c r="B22" s="1"/>
      <c r="C22" s="1"/>
      <c r="E22" s="1"/>
    </row>
    <row r="23" spans="1:5" x14ac:dyDescent="0.25">
      <c r="B23" s="1"/>
      <c r="C23" s="1"/>
      <c r="E23" s="1"/>
    </row>
    <row r="24" spans="1:5" x14ac:dyDescent="0.25">
      <c r="B24" s="1"/>
      <c r="C24" s="1"/>
      <c r="E24" s="1"/>
    </row>
    <row r="25" spans="1:5" x14ac:dyDescent="0.25">
      <c r="B25" s="1"/>
      <c r="C25" s="1"/>
      <c r="E25" s="1"/>
    </row>
    <row r="26" spans="1:5" x14ac:dyDescent="0.25">
      <c r="B26" s="1"/>
      <c r="C26" s="1"/>
      <c r="E26" s="1"/>
    </row>
    <row r="27" spans="1:5" x14ac:dyDescent="0.25">
      <c r="B27" s="1"/>
      <c r="C27" s="1"/>
      <c r="E27" s="1"/>
    </row>
    <row r="28" spans="1:5" x14ac:dyDescent="0.25">
      <c r="B28" s="1"/>
      <c r="C28" s="1"/>
      <c r="E28" s="1"/>
    </row>
    <row r="29" spans="1:5" x14ac:dyDescent="0.25">
      <c r="A29" s="2"/>
    </row>
    <row r="42" spans="2:5" x14ac:dyDescent="0.25">
      <c r="B42" s="1"/>
      <c r="C42" s="1"/>
      <c r="E42" s="1"/>
    </row>
    <row r="43" spans="2:5" x14ac:dyDescent="0.25">
      <c r="B43" s="1"/>
      <c r="C43" s="1"/>
      <c r="E43" s="1"/>
    </row>
    <row r="44" spans="2:5" x14ac:dyDescent="0.25">
      <c r="B44" s="1"/>
      <c r="C44" s="1"/>
      <c r="E44" s="1"/>
    </row>
    <row r="50" spans="2:5" x14ac:dyDescent="0.25">
      <c r="B50" s="1"/>
      <c r="C50" s="1"/>
      <c r="E50" s="1"/>
    </row>
    <row r="51" spans="2:5" x14ac:dyDescent="0.25">
      <c r="B51" s="1"/>
      <c r="C51" s="1"/>
      <c r="E51" s="1"/>
    </row>
    <row r="52" spans="2:5" x14ac:dyDescent="0.25">
      <c r="B52" s="1"/>
      <c r="C52" s="1"/>
      <c r="E52" s="1"/>
    </row>
  </sheetData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J4" sqref="J4"/>
    </sheetView>
  </sheetViews>
  <sheetFormatPr defaultColWidth="8.85546875" defaultRowHeight="12.75" x14ac:dyDescent="0.25"/>
  <cols>
    <col min="1" max="1" width="3.42578125" style="1" bestFit="1" customWidth="1"/>
    <col min="2" max="2" width="46.5703125" style="2" bestFit="1" customWidth="1"/>
    <col min="3" max="3" width="27.140625" style="2" customWidth="1"/>
    <col min="4" max="4" width="12.42578125" style="1" customWidth="1"/>
    <col min="5" max="5" width="12.28515625" style="8" bestFit="1" customWidth="1"/>
    <col min="6" max="6" width="13.42578125" style="1" customWidth="1"/>
    <col min="7" max="7" width="12.28515625" style="1" bestFit="1" customWidth="1"/>
    <col min="8" max="8" width="7" style="1" bestFit="1" customWidth="1"/>
    <col min="9" max="9" width="13.140625" style="1" bestFit="1" customWidth="1"/>
    <col min="10" max="10" width="17.7109375" style="1" customWidth="1"/>
    <col min="11" max="16384" width="8.85546875" style="1"/>
  </cols>
  <sheetData>
    <row r="1" spans="1:10" s="3" customFormat="1" ht="15" x14ac:dyDescent="0.25">
      <c r="B1" s="26" t="s">
        <v>82</v>
      </c>
      <c r="C1" s="16"/>
      <c r="F1" s="16"/>
      <c r="G1" s="27" t="s">
        <v>113</v>
      </c>
      <c r="H1" s="30"/>
      <c r="I1" s="30"/>
    </row>
    <row r="2" spans="1:10" x14ac:dyDescent="0.25">
      <c r="B2" s="13"/>
      <c r="C2" s="17"/>
    </row>
    <row r="3" spans="1:10" ht="38.25" x14ac:dyDescent="0.25">
      <c r="A3" s="20" t="s">
        <v>0</v>
      </c>
      <c r="B3" s="48" t="s">
        <v>1</v>
      </c>
      <c r="C3" s="48" t="s">
        <v>23</v>
      </c>
      <c r="D3" s="20" t="s">
        <v>2</v>
      </c>
      <c r="E3" s="49" t="s">
        <v>3</v>
      </c>
      <c r="F3" s="20" t="s">
        <v>9</v>
      </c>
      <c r="G3" s="20" t="s">
        <v>10</v>
      </c>
      <c r="H3" s="21" t="s">
        <v>11</v>
      </c>
      <c r="I3" s="20" t="s">
        <v>12</v>
      </c>
      <c r="J3" s="14"/>
    </row>
    <row r="4" spans="1:10" ht="145.5" customHeight="1" x14ac:dyDescent="0.2">
      <c r="A4" s="38" t="s">
        <v>4</v>
      </c>
      <c r="B4" s="38" t="s">
        <v>101</v>
      </c>
      <c r="C4" s="15"/>
      <c r="D4" s="4" t="s">
        <v>97</v>
      </c>
      <c r="E4" s="32">
        <v>1030</v>
      </c>
      <c r="F4" s="42"/>
      <c r="G4" s="5">
        <f>E4*F4</f>
        <v>0</v>
      </c>
      <c r="H4" s="35"/>
      <c r="I4" s="5">
        <f>G4+(G4*H4)</f>
        <v>0</v>
      </c>
      <c r="J4" s="9"/>
    </row>
    <row r="5" spans="1:10" x14ac:dyDescent="0.2">
      <c r="A5" s="38" t="s">
        <v>5</v>
      </c>
      <c r="B5" s="38" t="s">
        <v>92</v>
      </c>
      <c r="C5" s="15"/>
      <c r="D5" s="4" t="s">
        <v>47</v>
      </c>
      <c r="E5" s="32">
        <v>300</v>
      </c>
      <c r="F5" s="42"/>
      <c r="G5" s="5">
        <f t="shared" ref="G5:G16" si="0">E5*F5</f>
        <v>0</v>
      </c>
      <c r="H5" s="35"/>
      <c r="I5" s="5">
        <f t="shared" ref="I5:I16" si="1">G5+(G5*H5)</f>
        <v>0</v>
      </c>
      <c r="J5" s="9"/>
    </row>
    <row r="6" spans="1:10" ht="84.75" customHeight="1" x14ac:dyDescent="0.2">
      <c r="A6" s="53" t="s">
        <v>6</v>
      </c>
      <c r="B6" s="52" t="s">
        <v>102</v>
      </c>
      <c r="C6" s="15"/>
      <c r="D6" s="47" t="s">
        <v>100</v>
      </c>
      <c r="E6" s="32">
        <v>1100</v>
      </c>
      <c r="F6" s="42"/>
      <c r="G6" s="5">
        <f t="shared" si="0"/>
        <v>0</v>
      </c>
      <c r="H6" s="35"/>
      <c r="I6" s="5">
        <f t="shared" si="1"/>
        <v>0</v>
      </c>
      <c r="J6" s="9"/>
    </row>
    <row r="7" spans="1:10" ht="137.25" customHeight="1" x14ac:dyDescent="0.2">
      <c r="A7" s="53"/>
      <c r="B7" s="52"/>
      <c r="C7" s="15"/>
      <c r="D7" s="4" t="s">
        <v>115</v>
      </c>
      <c r="E7" s="32">
        <v>10</v>
      </c>
      <c r="F7" s="42"/>
      <c r="G7" s="5">
        <f t="shared" si="0"/>
        <v>0</v>
      </c>
      <c r="H7" s="35"/>
      <c r="I7" s="5">
        <f t="shared" si="1"/>
        <v>0</v>
      </c>
      <c r="J7" s="9"/>
    </row>
    <row r="8" spans="1:10" x14ac:dyDescent="0.2">
      <c r="A8" s="38" t="s">
        <v>7</v>
      </c>
      <c r="B8" s="40" t="s">
        <v>93</v>
      </c>
      <c r="C8" s="15"/>
      <c r="D8" s="4" t="s">
        <v>47</v>
      </c>
      <c r="E8" s="32">
        <v>100</v>
      </c>
      <c r="F8" s="42"/>
      <c r="G8" s="5">
        <f t="shared" si="0"/>
        <v>0</v>
      </c>
      <c r="H8" s="35"/>
      <c r="I8" s="5">
        <f t="shared" si="1"/>
        <v>0</v>
      </c>
      <c r="J8" s="9"/>
    </row>
    <row r="9" spans="1:10" ht="73.5" customHeight="1" x14ac:dyDescent="0.2">
      <c r="A9" s="53" t="s">
        <v>8</v>
      </c>
      <c r="B9" s="52" t="s">
        <v>103</v>
      </c>
      <c r="C9" s="15"/>
      <c r="D9" s="4" t="s">
        <v>99</v>
      </c>
      <c r="E9" s="32">
        <v>2</v>
      </c>
      <c r="F9" s="42"/>
      <c r="G9" s="5">
        <f t="shared" si="0"/>
        <v>0</v>
      </c>
      <c r="H9" s="35"/>
      <c r="I9" s="5">
        <f t="shared" si="1"/>
        <v>0</v>
      </c>
      <c r="J9" s="9"/>
    </row>
    <row r="10" spans="1:10" ht="99" customHeight="1" x14ac:dyDescent="0.2">
      <c r="A10" s="53"/>
      <c r="B10" s="52"/>
      <c r="C10" s="15"/>
      <c r="D10" s="4" t="s">
        <v>96</v>
      </c>
      <c r="E10" s="32">
        <v>5</v>
      </c>
      <c r="F10" s="42"/>
      <c r="G10" s="5">
        <f t="shared" si="0"/>
        <v>0</v>
      </c>
      <c r="H10" s="35"/>
      <c r="I10" s="5">
        <f t="shared" si="1"/>
        <v>0</v>
      </c>
      <c r="J10" s="9"/>
    </row>
    <row r="11" spans="1:10" ht="102" x14ac:dyDescent="0.2">
      <c r="A11" s="38" t="s">
        <v>13</v>
      </c>
      <c r="B11" s="40" t="s">
        <v>104</v>
      </c>
      <c r="C11" s="15"/>
      <c r="D11" s="4" t="s">
        <v>99</v>
      </c>
      <c r="E11" s="32">
        <v>2</v>
      </c>
      <c r="F11" s="42"/>
      <c r="G11" s="5">
        <f t="shared" si="0"/>
        <v>0</v>
      </c>
      <c r="H11" s="35"/>
      <c r="I11" s="5">
        <f t="shared" si="1"/>
        <v>0</v>
      </c>
      <c r="J11" s="9"/>
    </row>
    <row r="12" spans="1:10" ht="144.75" customHeight="1" x14ac:dyDescent="0.2">
      <c r="A12" s="38" t="s">
        <v>14</v>
      </c>
      <c r="B12" s="40" t="s">
        <v>94</v>
      </c>
      <c r="C12" s="15"/>
      <c r="D12" s="47" t="s">
        <v>98</v>
      </c>
      <c r="E12" s="32">
        <v>150</v>
      </c>
      <c r="F12" s="42"/>
      <c r="G12" s="5">
        <f t="shared" si="0"/>
        <v>0</v>
      </c>
      <c r="H12" s="35"/>
      <c r="I12" s="5">
        <f t="shared" si="1"/>
        <v>0</v>
      </c>
      <c r="J12" s="9"/>
    </row>
    <row r="13" spans="1:10" ht="167.25" customHeight="1" x14ac:dyDescent="0.2">
      <c r="A13" s="38" t="s">
        <v>15</v>
      </c>
      <c r="B13" s="40" t="s">
        <v>95</v>
      </c>
      <c r="C13" s="15"/>
      <c r="D13" s="47" t="s">
        <v>116</v>
      </c>
      <c r="E13" s="32">
        <v>240</v>
      </c>
      <c r="F13" s="42"/>
      <c r="G13" s="5">
        <f t="shared" si="0"/>
        <v>0</v>
      </c>
      <c r="H13" s="35"/>
      <c r="I13" s="5">
        <f t="shared" si="1"/>
        <v>0</v>
      </c>
      <c r="J13" s="9"/>
    </row>
    <row r="14" spans="1:10" ht="146.25" customHeight="1" x14ac:dyDescent="0.2">
      <c r="A14" s="38" t="s">
        <v>16</v>
      </c>
      <c r="B14" s="40" t="s">
        <v>106</v>
      </c>
      <c r="C14" s="15"/>
      <c r="D14" s="4" t="s">
        <v>46</v>
      </c>
      <c r="E14" s="32">
        <v>4110</v>
      </c>
      <c r="F14" s="42"/>
      <c r="G14" s="5">
        <f t="shared" si="0"/>
        <v>0</v>
      </c>
      <c r="H14" s="35"/>
      <c r="I14" s="5">
        <f t="shared" si="1"/>
        <v>0</v>
      </c>
      <c r="J14" s="9"/>
    </row>
    <row r="15" spans="1:10" ht="114.75" x14ac:dyDescent="0.2">
      <c r="A15" s="38" t="s">
        <v>17</v>
      </c>
      <c r="B15" s="40" t="s">
        <v>105</v>
      </c>
      <c r="C15" s="15"/>
      <c r="D15" s="4" t="s">
        <v>99</v>
      </c>
      <c r="E15" s="32">
        <v>2</v>
      </c>
      <c r="F15" s="42"/>
      <c r="G15" s="5">
        <f t="shared" si="0"/>
        <v>0</v>
      </c>
      <c r="H15" s="35"/>
      <c r="I15" s="5">
        <f t="shared" si="1"/>
        <v>0</v>
      </c>
      <c r="J15" s="9"/>
    </row>
    <row r="16" spans="1:10" ht="126" customHeight="1" x14ac:dyDescent="0.2">
      <c r="A16" s="38" t="s">
        <v>18</v>
      </c>
      <c r="B16" s="38" t="s">
        <v>107</v>
      </c>
      <c r="C16" s="15"/>
      <c r="D16" s="4" t="s">
        <v>46</v>
      </c>
      <c r="E16" s="32">
        <v>40</v>
      </c>
      <c r="F16" s="42"/>
      <c r="G16" s="5">
        <f t="shared" si="0"/>
        <v>0</v>
      </c>
      <c r="H16" s="35"/>
      <c r="I16" s="5">
        <f t="shared" si="1"/>
        <v>0</v>
      </c>
      <c r="J16" s="9"/>
    </row>
    <row r="17" spans="1:10" ht="36" customHeight="1" x14ac:dyDescent="0.25">
      <c r="A17" s="39"/>
      <c r="B17" s="1"/>
      <c r="F17" s="41" t="s">
        <v>21</v>
      </c>
      <c r="G17" s="6">
        <f>SUM(G4:G16)</f>
        <v>0</v>
      </c>
      <c r="H17" s="19" t="s">
        <v>22</v>
      </c>
      <c r="I17" s="6">
        <f>SUM(I4:I16)</f>
        <v>0</v>
      </c>
      <c r="J17" s="10"/>
    </row>
    <row r="18" spans="1:10" x14ac:dyDescent="0.25">
      <c r="A18" s="39"/>
      <c r="B18" s="1"/>
      <c r="C18" s="7"/>
    </row>
    <row r="19" spans="1:10" x14ac:dyDescent="0.25">
      <c r="A19" s="39"/>
      <c r="B19" s="1"/>
      <c r="C19" s="1"/>
      <c r="E19" s="1"/>
    </row>
    <row r="20" spans="1:10" x14ac:dyDescent="0.25">
      <c r="A20" s="39"/>
      <c r="B20" s="1"/>
      <c r="C20" s="1"/>
      <c r="E20" s="1"/>
    </row>
    <row r="21" spans="1:10" x14ac:dyDescent="0.25">
      <c r="A21" s="39"/>
      <c r="B21" s="1"/>
      <c r="C21" s="1"/>
      <c r="E21" s="1"/>
    </row>
    <row r="22" spans="1:10" x14ac:dyDescent="0.25">
      <c r="A22" s="39"/>
      <c r="B22" s="1"/>
      <c r="C22" s="1"/>
      <c r="E22" s="1"/>
    </row>
    <row r="23" spans="1:10" x14ac:dyDescent="0.25">
      <c r="A23" s="39"/>
      <c r="B23" s="1"/>
      <c r="C23" s="1"/>
      <c r="E23" s="1"/>
    </row>
    <row r="24" spans="1:10" x14ac:dyDescent="0.25">
      <c r="A24" s="39"/>
      <c r="B24" s="1"/>
      <c r="C24" s="1"/>
      <c r="E24" s="1"/>
    </row>
    <row r="25" spans="1:10" x14ac:dyDescent="0.25">
      <c r="A25" s="39"/>
      <c r="B25" s="1"/>
      <c r="C25" s="1"/>
      <c r="E25" s="1"/>
    </row>
    <row r="26" spans="1:10" x14ac:dyDescent="0.25">
      <c r="A26" s="39"/>
      <c r="B26" s="1"/>
      <c r="C26" s="1"/>
      <c r="E26" s="1"/>
    </row>
    <row r="27" spans="1:10" x14ac:dyDescent="0.25">
      <c r="A27" s="39"/>
      <c r="B27" s="1"/>
      <c r="C27" s="1"/>
      <c r="E27" s="1"/>
    </row>
    <row r="28" spans="1:10" x14ac:dyDescent="0.25">
      <c r="A28" s="39"/>
      <c r="B28" s="1"/>
      <c r="C28" s="1"/>
      <c r="E28" s="1"/>
    </row>
    <row r="29" spans="1:10" x14ac:dyDescent="0.25">
      <c r="A29" s="39"/>
      <c r="B29" s="1"/>
      <c r="C29" s="1"/>
      <c r="E29" s="1"/>
    </row>
    <row r="30" spans="1:10" x14ac:dyDescent="0.25">
      <c r="A30" s="39"/>
      <c r="B30" s="1"/>
      <c r="C30" s="1"/>
      <c r="E30" s="1"/>
    </row>
    <row r="31" spans="1:10" x14ac:dyDescent="0.25">
      <c r="A31" s="39"/>
      <c r="B31" s="1"/>
      <c r="C31" s="1"/>
      <c r="E31" s="1"/>
    </row>
    <row r="32" spans="1:10" x14ac:dyDescent="0.25">
      <c r="A32" s="39"/>
      <c r="B32" s="1"/>
      <c r="C32" s="1"/>
      <c r="E32" s="1"/>
    </row>
    <row r="33" spans="1:5" x14ac:dyDescent="0.25">
      <c r="A33" s="39"/>
      <c r="B33" s="1"/>
      <c r="C33" s="1"/>
      <c r="E33" s="1"/>
    </row>
    <row r="34" spans="1:5" x14ac:dyDescent="0.25">
      <c r="A34" s="39"/>
      <c r="B34" s="1"/>
      <c r="C34" s="1"/>
      <c r="E34" s="1"/>
    </row>
    <row r="35" spans="1:5" x14ac:dyDescent="0.25">
      <c r="A35" s="39"/>
      <c r="B35" s="1"/>
      <c r="C35" s="1"/>
      <c r="E35" s="1"/>
    </row>
    <row r="36" spans="1:5" x14ac:dyDescent="0.25">
      <c r="A36" s="39"/>
      <c r="B36" s="1"/>
      <c r="C36" s="1"/>
      <c r="E36" s="1"/>
    </row>
    <row r="37" spans="1:5" x14ac:dyDescent="0.25">
      <c r="A37" s="39"/>
      <c r="B37" s="1"/>
      <c r="C37" s="1"/>
      <c r="E37" s="1"/>
    </row>
    <row r="38" spans="1:5" x14ac:dyDescent="0.25">
      <c r="A38" s="39"/>
      <c r="B38" s="1"/>
      <c r="C38" s="1"/>
      <c r="E38" s="1"/>
    </row>
    <row r="39" spans="1:5" x14ac:dyDescent="0.25">
      <c r="A39" s="39"/>
    </row>
    <row r="40" spans="1:5" x14ac:dyDescent="0.25">
      <c r="A40" s="39"/>
    </row>
    <row r="52" spans="2:5" x14ac:dyDescent="0.25">
      <c r="B52" s="1"/>
      <c r="C52" s="1"/>
      <c r="E52" s="1"/>
    </row>
    <row r="53" spans="2:5" x14ac:dyDescent="0.25">
      <c r="B53" s="1"/>
      <c r="C53" s="1"/>
      <c r="E53" s="1"/>
    </row>
    <row r="54" spans="2:5" x14ac:dyDescent="0.25">
      <c r="B54" s="1"/>
      <c r="C54" s="1"/>
      <c r="E54" s="1"/>
    </row>
    <row r="60" spans="2:5" x14ac:dyDescent="0.25">
      <c r="B60" s="1"/>
      <c r="C60" s="1"/>
      <c r="E60" s="1"/>
    </row>
    <row r="61" spans="2:5" x14ac:dyDescent="0.25">
      <c r="B61" s="1"/>
      <c r="C61" s="1"/>
      <c r="E61" s="1"/>
    </row>
    <row r="62" spans="2:5" x14ac:dyDescent="0.25">
      <c r="B62" s="1"/>
      <c r="C62" s="1"/>
      <c r="E62" s="1"/>
    </row>
  </sheetData>
  <mergeCells count="4">
    <mergeCell ref="B6:B7"/>
    <mergeCell ref="A6:A7"/>
    <mergeCell ref="B9:B10"/>
    <mergeCell ref="A9:A10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Zadanie 1</vt:lpstr>
      <vt:lpstr>Zadanie 2</vt:lpstr>
      <vt:lpstr>Zadanie 3</vt:lpstr>
      <vt:lpstr>Zadanie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2024-12-11T09:49:18Z</dcterms:modified>
</cp:coreProperties>
</file>