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36" activeTab="5"/>
  </bookViews>
  <sheets>
    <sheet name="CZĘŚĆ I" sheetId="1" r:id="rId1"/>
    <sheet name="CZĘŚĆ II" sheetId="2" r:id="rId2"/>
    <sheet name="CZĘŚĆ III " sheetId="3" r:id="rId3"/>
    <sheet name="CZĘŚĆ IV " sheetId="4" r:id="rId4"/>
    <sheet name="CZĘŚĆ V " sheetId="5" r:id="rId5"/>
    <sheet name="CZĘŚĆ VI" sheetId="6" r:id="rId6"/>
    <sheet name="CZĘŚĆ VII " sheetId="7" r:id="rId7"/>
    <sheet name="CZĘŚĆ VIII" sheetId="8" r:id="rId8"/>
    <sheet name="CZĘŚĆ IX" sheetId="9" r:id="rId9"/>
    <sheet name="CZĘŚĆ X" sheetId="10" r:id="rId10"/>
    <sheet name="CZĘŚĆ XI" sheetId="11" r:id="rId11"/>
    <sheet name="CZĘŚĆ XII" sheetId="12" r:id="rId12"/>
    <sheet name="Arkusz" sheetId="13" r:id="rId13"/>
  </sheets>
  <definedNames/>
  <calcPr fullCalcOnLoad="1"/>
</workbook>
</file>

<file path=xl/sharedStrings.xml><?xml version="1.0" encoding="utf-8"?>
<sst xmlns="http://schemas.openxmlformats.org/spreadsheetml/2006/main" count="1562" uniqueCount="764">
  <si>
    <t>Lp.</t>
  </si>
  <si>
    <t>Rura PE Ø   32</t>
  </si>
  <si>
    <t>Rura PE Ø   40</t>
  </si>
  <si>
    <t>Rura PE Ø   50</t>
  </si>
  <si>
    <t>Rura PE Ø   63</t>
  </si>
  <si>
    <t>Rura PE Ø   90</t>
  </si>
  <si>
    <t>Rura PE Ø 125</t>
  </si>
  <si>
    <t>Rura PE Ø 160</t>
  </si>
  <si>
    <t>Rura PE Ø 180</t>
  </si>
  <si>
    <t>Rodzaj materiału</t>
  </si>
  <si>
    <t>Grupa materiałów</t>
  </si>
  <si>
    <t>Rura PCV  110/2000</t>
  </si>
  <si>
    <t>Rura PCV  110/1000</t>
  </si>
  <si>
    <t>Złączka GEBO z gwintem zew.1/2”</t>
  </si>
  <si>
    <t>Złączka GEBO z gwintem zew.3/4”</t>
  </si>
  <si>
    <t>Złączka GEBO z gwintem zew.1”</t>
  </si>
  <si>
    <t>Złączka GEBO z gwintem zew.5/4”</t>
  </si>
  <si>
    <t>Złączka GEBO z gwintem zew.6/4”</t>
  </si>
  <si>
    <t>Opaska GEBO 3/4”</t>
  </si>
  <si>
    <t>Opaska GEBO 1”</t>
  </si>
  <si>
    <t>Opaska GEBO 5/4”</t>
  </si>
  <si>
    <t>Opaska GEBO 6/4”</t>
  </si>
  <si>
    <t>Opaska GEBO 2”</t>
  </si>
  <si>
    <t>Opaska GEBO 1/2”</t>
  </si>
  <si>
    <t>Skrzynka do zasuw z PEHD , pokrywa żeliwo</t>
  </si>
  <si>
    <t>do zasuw kołnierzowych j.w</t>
  </si>
  <si>
    <t>Skrzynka do hydrantów z PEHD, pokrywa żeliwo</t>
  </si>
  <si>
    <t>Do hydrantów j.w</t>
  </si>
  <si>
    <t>Płaskownik 40*6</t>
  </si>
  <si>
    <t>Płaskownik 50*6</t>
  </si>
  <si>
    <t>Kątownik 40*40*4</t>
  </si>
  <si>
    <t>Kolano PCV 160/15</t>
  </si>
  <si>
    <t>Kolano PCV 160/30</t>
  </si>
  <si>
    <t>Kolano PCV 160/45</t>
  </si>
  <si>
    <t xml:space="preserve">Nasuwka PCV 110  </t>
  </si>
  <si>
    <t xml:space="preserve">Nasuwka PCV 160   </t>
  </si>
  <si>
    <t>Nasuwka PCV 200</t>
  </si>
  <si>
    <t>Nasuwka PCV 250</t>
  </si>
  <si>
    <t>Nasuwka PCV 315</t>
  </si>
  <si>
    <t>Kolano PCV 110/30</t>
  </si>
  <si>
    <t>Kolano PCV 110/15</t>
  </si>
  <si>
    <t xml:space="preserve">Kolano PCV 110/45 </t>
  </si>
  <si>
    <t>Kolano PCV 110/90</t>
  </si>
  <si>
    <t>Kolano PCV 200/15</t>
  </si>
  <si>
    <t>Kolano PCV 200/30</t>
  </si>
  <si>
    <t>Kolano PCV 200/45</t>
  </si>
  <si>
    <t>Korek PCV 110</t>
  </si>
  <si>
    <t>Korek PCV 160</t>
  </si>
  <si>
    <t xml:space="preserve">Korek PCV 200 </t>
  </si>
  <si>
    <t xml:space="preserve">Korek PCV 250 </t>
  </si>
  <si>
    <t xml:space="preserve">Korek PCV 315 </t>
  </si>
  <si>
    <t>Złączka GEBO z gwintem wew.1/2”</t>
  </si>
  <si>
    <t>Złączka GEBO z gwintem wew.3/4”</t>
  </si>
  <si>
    <t>Złączka GEBO z gwintem wew.1”</t>
  </si>
  <si>
    <t>Złączka GEBO z gwintem wew.5/4”</t>
  </si>
  <si>
    <t>Złączka GEBO z gwintem wew.6/4”</t>
  </si>
  <si>
    <t>Złączka GEBO z gwintem zew.2”</t>
  </si>
  <si>
    <t xml:space="preserve">Złączka GEBO z gwintem wew. 2" </t>
  </si>
  <si>
    <t xml:space="preserve">Rury , kształtki PP </t>
  </si>
  <si>
    <t>Złączka PP 20x1/2" GZ</t>
  </si>
  <si>
    <t>Złączka PP 20x1/2" Gw</t>
  </si>
  <si>
    <t>Złączka PP 25x3/4" GZ</t>
  </si>
  <si>
    <t>Złączka PP 25x3/4" GW</t>
  </si>
  <si>
    <t>Złączka PP 32x1" GZ</t>
  </si>
  <si>
    <t>Złączka PP 32x1" GW</t>
  </si>
  <si>
    <t>Złączka PP 63x2" GZ</t>
  </si>
  <si>
    <t>Złączka PP 63x2" GW</t>
  </si>
  <si>
    <t>Złączka PP 50x11/2" GZ</t>
  </si>
  <si>
    <t>Złączka PP 50x11/2" GW</t>
  </si>
  <si>
    <t>Kolano PP 20x1/2" GZ</t>
  </si>
  <si>
    <t>Kolano PP 20x1/2" GW</t>
  </si>
  <si>
    <t>Kolano PP 32x1" GZ</t>
  </si>
  <si>
    <t>Kolano PP 32x1" GW</t>
  </si>
  <si>
    <t>Mufa PP DN 20</t>
  </si>
  <si>
    <t>Mufa PP DN 25</t>
  </si>
  <si>
    <t>Mufa PP DN 32</t>
  </si>
  <si>
    <t>Mufa PP DN 40</t>
  </si>
  <si>
    <t>Mufa PP DN 50</t>
  </si>
  <si>
    <t>Mufa PP DN 63</t>
  </si>
  <si>
    <t>Redukcja PP 25/20</t>
  </si>
  <si>
    <t>Redukcja PP 32/25</t>
  </si>
  <si>
    <t>Redukcja PP 40/32</t>
  </si>
  <si>
    <t>Redukcja PP 50/40</t>
  </si>
  <si>
    <t>Kątownik 50*50*5</t>
  </si>
  <si>
    <t>Kineta przepływ do r.trzon.karbow. 400/160</t>
  </si>
  <si>
    <t>Kineta przepływ do r.trzon.karbow. 400/200</t>
  </si>
  <si>
    <t>Kineta zbiorcza do r.trzon.karbow. 400/160</t>
  </si>
  <si>
    <t>Kineta zbiorcza do r.trzon.karbow. 400/200</t>
  </si>
  <si>
    <t>Trójnik 200x160/45</t>
  </si>
  <si>
    <t>Trójnik 200x160/90</t>
  </si>
  <si>
    <t>Trójnik 315/160x45</t>
  </si>
  <si>
    <t>Trójnik 315/160x90</t>
  </si>
  <si>
    <t>Redukcja 160/110</t>
  </si>
  <si>
    <t>Redukcja 200/160</t>
  </si>
  <si>
    <t xml:space="preserve">Redukcja 250/200 </t>
  </si>
  <si>
    <t>Redukcja 315/250</t>
  </si>
  <si>
    <t>Rura PE Ø 110</t>
  </si>
  <si>
    <t>Śruby M 12 x 50</t>
  </si>
  <si>
    <t>Śruby M 16 X 80</t>
  </si>
  <si>
    <t>Śruby M 16 X 100</t>
  </si>
  <si>
    <t>Śruby M 16 X 120</t>
  </si>
  <si>
    <t>Śruby M 20 X 70</t>
  </si>
  <si>
    <t>Śruby M 20 X 80</t>
  </si>
  <si>
    <t>Śruby M 20 X 100</t>
  </si>
  <si>
    <t>Śruby M 20 X 120</t>
  </si>
  <si>
    <t>Nakrętki M 16</t>
  </si>
  <si>
    <t xml:space="preserve">Nakrętki M 20 </t>
  </si>
  <si>
    <t xml:space="preserve">Podkładki M 12 </t>
  </si>
  <si>
    <t>Podkładki M 16</t>
  </si>
  <si>
    <t>Podkładki M 20</t>
  </si>
  <si>
    <t xml:space="preserve">Śruby M 12 x 70 </t>
  </si>
  <si>
    <t>Jednostka</t>
  </si>
  <si>
    <t>mb</t>
  </si>
  <si>
    <t>Cena za jednostkę materiału 
netto (zł)</t>
  </si>
  <si>
    <t>Wartość
netto (zł)</t>
  </si>
  <si>
    <t>szt.</t>
  </si>
  <si>
    <t>Złączka kielich rury z PVC-U/rura betonowa 160/150</t>
  </si>
  <si>
    <t>Złączka kielich rury z PVC-U/rura betonowa 200/200</t>
  </si>
  <si>
    <t>SUMA</t>
  </si>
  <si>
    <t>kg</t>
  </si>
  <si>
    <t>Rura trzonowa karbowana 400/2000</t>
  </si>
  <si>
    <t>Rura trzonowa karbowana 400/3000</t>
  </si>
  <si>
    <t>Rura trzonowa karbowana 600/2000</t>
  </si>
  <si>
    <t>Rura trzonowa karbowana 600/3000</t>
  </si>
  <si>
    <t>Rura PP PN 20 Ø25</t>
  </si>
  <si>
    <t>Rura PP PN 20 Ø32</t>
  </si>
  <si>
    <t>Rura PP PN 20 Ø40</t>
  </si>
  <si>
    <t>Rura PP PN 20 Ø50</t>
  </si>
  <si>
    <t>Rura PP PN 20 Ø63</t>
  </si>
  <si>
    <t xml:space="preserve">Kolano 90 Ø20 PP </t>
  </si>
  <si>
    <t>Kolano 90 Ø25 PP</t>
  </si>
  <si>
    <t>Kolano 90 Ø32 PP</t>
  </si>
  <si>
    <t>Kolano 90 Ø40 PP</t>
  </si>
  <si>
    <t>Kolano 90 Ø50 PP</t>
  </si>
  <si>
    <t>Kolano 90 Ø63 PP</t>
  </si>
  <si>
    <t xml:space="preserve">Nakrętki M 12 </t>
  </si>
  <si>
    <t>Redukcja PP 63/50</t>
  </si>
  <si>
    <t>Redukcja PP 63/40</t>
  </si>
  <si>
    <t>Trójnik nakrętny 1/2”</t>
  </si>
  <si>
    <t>Trójnik nakrętny 3/4”</t>
  </si>
  <si>
    <t>Trójnik nakrętny 1”</t>
  </si>
  <si>
    <t>Trójnik nakrętny 5/4”</t>
  </si>
  <si>
    <t>Trójnik nakrętny 6/4”</t>
  </si>
  <si>
    <t>Trójnik nakrętny 2”</t>
  </si>
  <si>
    <t>Korek z obrzeżem 1/2”</t>
  </si>
  <si>
    <t>Korek z obrzeżem 3/4”</t>
  </si>
  <si>
    <t>Korek z obrzeżem 1”</t>
  </si>
  <si>
    <t>Korek z obrzeżem 5/4”</t>
  </si>
  <si>
    <t>Korek z obrzeżem 6/4”</t>
  </si>
  <si>
    <t>Korek z obrzeżem 2”</t>
  </si>
  <si>
    <t>Mufa nakrętna 1/2”</t>
  </si>
  <si>
    <t>Mufa nakrętna 3/4”</t>
  </si>
  <si>
    <t>Mufa nakrętna 6/4”</t>
  </si>
  <si>
    <t>Mufa nakrętna 5/4”</t>
  </si>
  <si>
    <t>Mufa nakrętna 2”</t>
  </si>
  <si>
    <t xml:space="preserve">Redukcja nakrętno-wkrętna 3/4” x 1/2” </t>
  </si>
  <si>
    <t xml:space="preserve">Redukcja  nakrętno-wkrętna  1” x 1/2” </t>
  </si>
  <si>
    <t>Redukcja nakrętno-wkrętna 5/4” x 1”</t>
  </si>
  <si>
    <t>Redukcja nakrętno-wkrętna 5/4” x 3/4”</t>
  </si>
  <si>
    <t>Redukcja nakrętno-wkrętna 6/4” x 3/4”</t>
  </si>
  <si>
    <t>Redukcja nakrętno-wkrętna 6/4” x 5/4”</t>
  </si>
  <si>
    <t>Redukcja nakrętno-wkrętna 6/4” x 1”</t>
  </si>
  <si>
    <t>Nypel 1/2”</t>
  </si>
  <si>
    <t>Nypel 3/4”</t>
  </si>
  <si>
    <t>Nypel 1”</t>
  </si>
  <si>
    <t>Nypel 5/4”</t>
  </si>
  <si>
    <t>Nypel 6/4”</t>
  </si>
  <si>
    <t>Nypel 2”</t>
  </si>
  <si>
    <t>Nypel 2 1/2”</t>
  </si>
  <si>
    <t>Nypel 3”</t>
  </si>
  <si>
    <t>Śrubunek prosty nakrętny płaski z uszczelką 1/2"</t>
  </si>
  <si>
    <t xml:space="preserve">Śrubunek prosty nakrętny płaski z uszczelką 3/4" </t>
  </si>
  <si>
    <t>śrubunek prosty nakrętny płaski z uszczelką 1"</t>
  </si>
  <si>
    <t xml:space="preserve">Śrubunek prosty nakrętny płaski z uszczelką 5/4" </t>
  </si>
  <si>
    <t xml:space="preserve">Śrubunek prosty nakrętny płaski z uszczelką 6/4" </t>
  </si>
  <si>
    <t>Śrubunek prosty nakrętny płaski z uszczelką 2"</t>
  </si>
  <si>
    <t>Trójnik kołnierzowy żeliwny DN 80/50 L=310mm</t>
  </si>
  <si>
    <t>Trójnik kołnierzowy żeliwny DN 80/80 L=330mm</t>
  </si>
  <si>
    <t>Trójnik kołnierzowy żeliwny DN 100/50 L=320mm</t>
  </si>
  <si>
    <t>Trójnik kołnierzowy żeliwny DN 100/80 L=360mm</t>
  </si>
  <si>
    <t>Trójnik kołnierzowy żeliwny DN 100/100 L=360mm</t>
  </si>
  <si>
    <t>Trójnik kołnierzowy żeliwny DN 150/80 L=440mm</t>
  </si>
  <si>
    <t>Trójnik kołnierzowy żeliwny DN 150/100 L=440mm</t>
  </si>
  <si>
    <t>Trójnik kołnierzowy żeliwny DN 150/150 L=440mm</t>
  </si>
  <si>
    <t>Zwężka kołnierzowa  żeliwna DN 80/50 L=200mm</t>
  </si>
  <si>
    <t>Zwężka kołnierzowa żeliwna DN 100/50 L=200mm</t>
  </si>
  <si>
    <t>Zwężka kołnierzowa żeliwna DN 100/80 L=200mm</t>
  </si>
  <si>
    <t>Zwężka kołnierzowa  żeliwna DN 150/80 L=200mm</t>
  </si>
  <si>
    <t>Zwężka kołnierzowa  żeliwna DN 150/100 L=300mm</t>
  </si>
  <si>
    <t>Kołnierz DN 40 z gwintem wewnętrznym 1 1/2"</t>
  </si>
  <si>
    <t>Kołnierz DN 40 z gwintem wewnętrznym 2”</t>
  </si>
  <si>
    <t>Kołnierz DN 50 z gwintem wewnętrznym 1 1/2"</t>
  </si>
  <si>
    <t>Kołnierz DN 50 z gwintem wewnętrznym 2”</t>
  </si>
  <si>
    <t>Kołnierz DN 80 z gwintem wewnętrznym 2”</t>
  </si>
  <si>
    <t>Kołnierz DN 100 z gwintem wewnętrznym 2”</t>
  </si>
  <si>
    <t>Kołnierz DN 150 z gwintem wewnętrznym 2”</t>
  </si>
  <si>
    <t>Kołnierz DN 80 zaślepiający</t>
  </si>
  <si>
    <t>Kołnierz DN 100 zaślepiający</t>
  </si>
  <si>
    <t>Zawór antyskażeniowy gwintowany; Ø 20, długość zabudowy L = 75 mm. głębokość gwintów przyłączeniowych 13 mm.</t>
  </si>
  <si>
    <t>Zawór antyskażeniowy gwintowany; Ø 25, długość zabudowy L = 90 mm. głębokość gwintów przyłączeniowych 14 mm.</t>
  </si>
  <si>
    <t>Zawór antyskażeniowy gwintowany; Ø 32, długość zabudowy L = 100 mm. głębokość gwintów przyłączeniowych 16 mm.</t>
  </si>
  <si>
    <t xml:space="preserve">Zawór antyskażeniowy gwintowany; Ø 40, długość zabudowy L = 120 mm. głębokość gwintów przyłączeniowych 17,5 mm.  </t>
  </si>
  <si>
    <t>Zawory kulowe gwintowane wewnątrz zgodnie z wytycznymi SIWZ</t>
  </si>
  <si>
    <t>Złączki i opaski Typu GEBO</t>
  </si>
  <si>
    <t xml:space="preserve">Hydrant podziemny DN - 80 wkop RD = 1000 mm </t>
  </si>
  <si>
    <t>Hydrant podziemny DN - 80 wkop RD = 1250 mm</t>
  </si>
  <si>
    <t>Hydrant podziemny DN - 80 wkop RD = 1500</t>
  </si>
  <si>
    <t>do hydrantów podziemnych DN - 80</t>
  </si>
  <si>
    <t>Kolano stopowe DN - 80   z żeliwa min. GGG 40    PN - 16 malowanie proszkowo o grubości min. 250 μm</t>
  </si>
  <si>
    <t>Króciec dwukołnierzowy FF, DN - 80, L = 200mm,
 z żeliwa min. GGG 40    PN - 16 malowanie proszkowo o grubości min. 250 μm</t>
  </si>
  <si>
    <t>Króciec dwukołnierzowy FF, DN - 80, L = 300 mm,
z żeliwa min. GGG 40    PN - 16 malowanie proszkowo grubości min. 250 μm</t>
  </si>
  <si>
    <t>Króciec dwukołnierzowy FF, DN - 80, L = 400 mm,
z żeliwa min. GGG 40    PN - 16 malowanie proszkowo grubości min. 250 μm</t>
  </si>
  <si>
    <t>Króciec dwukołnierzowy FF, DN - 80, L = 500 mm,
z żeliwa min. GGG 40    PN - 16 malowanie proszkowo grubości min. 250 μm</t>
  </si>
  <si>
    <t>Króciec dwukołnierzowy FF, DN - 80, L = 1000mm
z żeliwa min. GGG 40    PN - 16 malowanie proszkowo grubości min. 250 μm</t>
  </si>
  <si>
    <t>Opaska DN 80 z kołnierzem DN 50</t>
  </si>
  <si>
    <t>Opaska DN 100 z kołnierzem DN 50</t>
  </si>
  <si>
    <t>Opaska DN 150 z kołnierzem DN 50</t>
  </si>
  <si>
    <t>Opaska DN 200 z kołnierzem DN 50</t>
  </si>
  <si>
    <t>Cena za jednostkę materiału 
netto (zł)</t>
  </si>
  <si>
    <t>Wartość
netto (zł)</t>
  </si>
  <si>
    <t xml:space="preserve">Rury PCV ze ścianką litą  SDR 34 nominalna sztywność obwodowa rury SN8 </t>
  </si>
  <si>
    <t>Rura PCV  160/1000 z wydłużonym kielichem</t>
  </si>
  <si>
    <t>Rura PCV  160/2000 z wydłużonym kielichem</t>
  </si>
  <si>
    <t>Rura PCV  200/1000 z wydłużonym kielichem</t>
  </si>
  <si>
    <t>Rura PCV  200/2000 z wydłużonym kielichem</t>
  </si>
  <si>
    <t>Rura PCV  315/3000 z wydłużonym kielichem</t>
  </si>
  <si>
    <t>Kształtki kanalizacyjne</t>
  </si>
  <si>
    <t>Trójnik 160x160/45</t>
  </si>
  <si>
    <t>Trójnik 160x160/90</t>
  </si>
  <si>
    <t>Redukcja 315/200</t>
  </si>
  <si>
    <t>Przejscie PCV/Kamionka fi110 Traper</t>
  </si>
  <si>
    <t>Przejscie PCV/Kamionka fi160 Traper</t>
  </si>
  <si>
    <t>Przejscie PCV/Kamionka fi200 Traper</t>
  </si>
  <si>
    <t>Uszczelka teleskopowa 400/315</t>
  </si>
  <si>
    <t>Uszczelka In situ 160</t>
  </si>
  <si>
    <t>Uszczelka In situ 200</t>
  </si>
  <si>
    <t>Teleskop z pokrywą żeliwną pełną typ 315 B125</t>
  </si>
  <si>
    <t>Krąg na felc 1000/300</t>
  </si>
  <si>
    <t>Krąg na felc 1000/500</t>
  </si>
  <si>
    <t>Krąg na felc 1000/600</t>
  </si>
  <si>
    <t>Płyta Pokrywowa 1200/600</t>
  </si>
  <si>
    <t>Płyta Pokrywowa 1440/600</t>
  </si>
  <si>
    <t>Rury dwuwarstwowe    PE do wody 
PN 16 
PE100 RC
SDR11</t>
  </si>
  <si>
    <r>
      <t>Kolanko nakrętne 90</t>
    </r>
    <r>
      <rPr>
        <sz val="12"/>
        <rFont val="Calibri"/>
        <family val="2"/>
      </rPr>
      <t>ᴼ</t>
    </r>
    <r>
      <rPr>
        <sz val="12"/>
        <rFont val="Arial"/>
        <family val="2"/>
      </rPr>
      <t xml:space="preserve"> 1/2”</t>
    </r>
  </si>
  <si>
    <r>
      <t>Kolanko nakrętne 90</t>
    </r>
    <r>
      <rPr>
        <sz val="12"/>
        <rFont val="Calibri"/>
        <family val="2"/>
      </rPr>
      <t>ᴼ</t>
    </r>
    <r>
      <rPr>
        <sz val="12"/>
        <rFont val="Arial"/>
        <family val="2"/>
      </rPr>
      <t xml:space="preserve"> 3/4”</t>
    </r>
  </si>
  <si>
    <r>
      <t>Kolanko nakrętne 90</t>
    </r>
    <r>
      <rPr>
        <sz val="12"/>
        <rFont val="Calibri"/>
        <family val="2"/>
      </rPr>
      <t>ᴼ</t>
    </r>
    <r>
      <rPr>
        <sz val="12"/>
        <rFont val="Arial"/>
        <family val="2"/>
      </rPr>
      <t xml:space="preserve"> 1”</t>
    </r>
  </si>
  <si>
    <r>
      <t>Kolanko nakrętne 90</t>
    </r>
    <r>
      <rPr>
        <sz val="12"/>
        <rFont val="Calibri"/>
        <family val="2"/>
      </rPr>
      <t>ᴼ</t>
    </r>
    <r>
      <rPr>
        <sz val="12"/>
        <rFont val="Arial"/>
        <family val="2"/>
      </rPr>
      <t xml:space="preserve"> 5/4”</t>
    </r>
  </si>
  <si>
    <r>
      <t>Kolanko nakrętne 90</t>
    </r>
    <r>
      <rPr>
        <sz val="12"/>
        <rFont val="Calibri"/>
        <family val="2"/>
      </rPr>
      <t>ᴼ</t>
    </r>
    <r>
      <rPr>
        <sz val="12"/>
        <rFont val="Arial"/>
        <family val="2"/>
      </rPr>
      <t xml:space="preserve"> 6/4”</t>
    </r>
  </si>
  <si>
    <r>
      <t>Kolanko nakrętne 90</t>
    </r>
    <r>
      <rPr>
        <sz val="12"/>
        <rFont val="Calibri"/>
        <family val="2"/>
      </rPr>
      <t>ᴼ</t>
    </r>
    <r>
      <rPr>
        <sz val="12"/>
        <rFont val="Arial"/>
        <family val="2"/>
      </rPr>
      <t xml:space="preserve"> 2”</t>
    </r>
  </si>
  <si>
    <r>
      <t>Kolanko wz 90</t>
    </r>
    <r>
      <rPr>
        <sz val="12"/>
        <rFont val="Calibri"/>
        <family val="2"/>
      </rPr>
      <t>ᴼ</t>
    </r>
    <r>
      <rPr>
        <sz val="12"/>
        <rFont val="Arial"/>
        <family val="2"/>
      </rPr>
      <t xml:space="preserve"> 1/2”</t>
    </r>
  </si>
  <si>
    <r>
      <t>Kolanko wz 90</t>
    </r>
    <r>
      <rPr>
        <sz val="12"/>
        <rFont val="Calibri"/>
        <family val="2"/>
      </rPr>
      <t>ᴼ</t>
    </r>
    <r>
      <rPr>
        <sz val="12"/>
        <rFont val="Arial"/>
        <family val="2"/>
      </rPr>
      <t xml:space="preserve"> 3/4”</t>
    </r>
  </si>
  <si>
    <r>
      <t>Kolanko wz 90</t>
    </r>
    <r>
      <rPr>
        <sz val="12"/>
        <rFont val="Calibri"/>
        <family val="2"/>
      </rPr>
      <t>ᴼ</t>
    </r>
    <r>
      <rPr>
        <sz val="12"/>
        <rFont val="Arial"/>
        <family val="2"/>
      </rPr>
      <t xml:space="preserve"> 1”</t>
    </r>
  </si>
  <si>
    <r>
      <t>Kolanko wz 90</t>
    </r>
    <r>
      <rPr>
        <sz val="12"/>
        <rFont val="Calibri"/>
        <family val="2"/>
      </rPr>
      <t>ᴼ</t>
    </r>
    <r>
      <rPr>
        <sz val="12"/>
        <rFont val="Arial"/>
        <family val="2"/>
      </rPr>
      <t xml:space="preserve"> 5/4”</t>
    </r>
  </si>
  <si>
    <r>
      <t>Kolanko wz 90</t>
    </r>
    <r>
      <rPr>
        <sz val="12"/>
        <rFont val="Calibri"/>
        <family val="2"/>
      </rPr>
      <t>ᴼ</t>
    </r>
    <r>
      <rPr>
        <sz val="12"/>
        <rFont val="Arial"/>
        <family val="2"/>
      </rPr>
      <t xml:space="preserve"> 6/4”</t>
    </r>
  </si>
  <si>
    <r>
      <t>Kolanko wz 90</t>
    </r>
    <r>
      <rPr>
        <sz val="12"/>
        <rFont val="Calibri"/>
        <family val="2"/>
      </rPr>
      <t>ᴼ</t>
    </r>
    <r>
      <rPr>
        <sz val="12"/>
        <rFont val="Arial"/>
        <family val="2"/>
      </rPr>
      <t xml:space="preserve"> 2”</t>
    </r>
  </si>
  <si>
    <t>Przedłużka 3/4 L-10</t>
  </si>
  <si>
    <t>Przedłużka 3/4 L-15</t>
  </si>
  <si>
    <t>Przedłużka 3/4 L-20</t>
  </si>
  <si>
    <t>Przedłużka 3/4 L-25</t>
  </si>
  <si>
    <t>Przedłużka 3/4 L-30</t>
  </si>
  <si>
    <t>Wartość
 netto (zł)</t>
  </si>
  <si>
    <t>Kompensatory stalowe do rur stalowych, żeliwnych</t>
  </si>
  <si>
    <t>Kompensator DN25 na stal</t>
  </si>
  <si>
    <t>Kompensator DN32 na stal</t>
  </si>
  <si>
    <t>Kompensator DN40 na stal</t>
  </si>
  <si>
    <t>Kompensator DN50 na stal</t>
  </si>
  <si>
    <t>Kompensator DN65 na stal</t>
  </si>
  <si>
    <t>Półkompensatory stalowe do rur stalowych, żeliwnych</t>
  </si>
  <si>
    <t>Półkompensator DN25 X 1" GW na stal</t>
  </si>
  <si>
    <t>Półkompensator DN32 X 1 1/4" GW na stal</t>
  </si>
  <si>
    <t>Półkompensator DN40 X 1 1/2" GW na stal</t>
  </si>
  <si>
    <t>Półkompensator DN50 X 2" GW na stal</t>
  </si>
  <si>
    <t>Półkompensator DN65 na stal</t>
  </si>
  <si>
    <t>Półkompensator DN80 na stal</t>
  </si>
  <si>
    <t>Półkompensator DN100 na stal</t>
  </si>
  <si>
    <t>Półkompensator DN125 na stal</t>
  </si>
  <si>
    <t>Półkompensator DN150 na stal</t>
  </si>
  <si>
    <t>Półkompensator DN50 na żeliwo</t>
  </si>
  <si>
    <t>Półkompensator DN80 na żeliwo</t>
  </si>
  <si>
    <t>Półkompensator DN100 na żeliwo</t>
  </si>
  <si>
    <t>Półkompensator DN150 na żeliwo</t>
  </si>
  <si>
    <t xml:space="preserve">Rury stalowe, oc,
kątowniki,
płaskowniki,
pręty
</t>
  </si>
  <si>
    <t>Śruby M 12 x 120</t>
  </si>
  <si>
    <t>Łącznik rurowo -kołnierzowy do rur  PE,   z  zabezpieczeniem przed przesunięciem</t>
  </si>
  <si>
    <t>Łącznik rurowo -kołnierzowy do rur stalowych i żeliwnych</t>
  </si>
  <si>
    <t>Stojak hydrantowy         DN - 80 B/BB (2 x 75)</t>
  </si>
  <si>
    <t xml:space="preserve">Kompensator z żeliwa sferoidalnego z możliwośćą przesunięcia </t>
  </si>
  <si>
    <t>Wartość 
netto (zł)</t>
  </si>
  <si>
    <r>
      <t xml:space="preserve">Rura PP PN 20 </t>
    </r>
    <r>
      <rPr>
        <sz val="12"/>
        <color indexed="8"/>
        <rFont val="Calibri"/>
        <family val="2"/>
      </rPr>
      <t>Ø</t>
    </r>
    <r>
      <rPr>
        <sz val="12"/>
        <color indexed="8"/>
        <rFont val="Arial"/>
        <family val="2"/>
      </rPr>
      <t>20</t>
    </r>
  </si>
  <si>
    <t xml:space="preserve">CZĘŚĆ XI ZAMÓWIENIA - ŚRUBY </t>
  </si>
  <si>
    <r>
      <t>CZĘŚĆ X</t>
    </r>
    <r>
      <rPr>
        <sz val="12"/>
        <color indexed="8"/>
        <rFont val="Arial"/>
        <family val="2"/>
      </rPr>
      <t xml:space="preserve"> ZAMÓWIENIA - RURY PP</t>
    </r>
  </si>
  <si>
    <t>CZĘŚĆ IX ZAMÓWIENIA - RURY OCYNKOWANE</t>
  </si>
  <si>
    <t>CZĘŚĆ VIII ZAMÓWIENIA - KOMPENSATORY, PÓŁKOMPENSATORY, ŁĄCZNIKI</t>
  </si>
  <si>
    <t>CZĘŚĆ II ZAMÓWIENIA  - RURY PVC, KSZTAŁTKI KANALIZACYJNE</t>
  </si>
  <si>
    <r>
      <t>CZĘŚĆ I</t>
    </r>
    <r>
      <rPr>
        <sz val="12"/>
        <color indexed="8"/>
        <rFont val="Arial"/>
        <family val="2"/>
      </rPr>
      <t xml:space="preserve"> ZAMÓWIENIA - RURY PE</t>
    </r>
  </si>
  <si>
    <t xml:space="preserve">Zasuwa kołnierzowa krótka wg F4 , miękouszczelniona </t>
  </si>
  <si>
    <t>Zasuwa kołnierzowa krótka DN - 40</t>
  </si>
  <si>
    <t>Zasuwa kołnierzowa krótka DN - 50</t>
  </si>
  <si>
    <t>Zasuwa kołnierzowa krótka DN - 80</t>
  </si>
  <si>
    <t>Zasuwa kołnierzowa krótka DN - 100</t>
  </si>
  <si>
    <t>Zasuwa kołnierzowa krótka DN - 150</t>
  </si>
  <si>
    <t xml:space="preserve">Obudowa teleskopowa do zasuw kołnierzowych wkop                   RD = 1050 - 1750 lub w wykonaniu  RD = 1300 - 1800 </t>
  </si>
  <si>
    <t>do zasuw kołnierzowych DN - 40</t>
  </si>
  <si>
    <t>do zasuw kołnierzowych DN - 50</t>
  </si>
  <si>
    <t>do zasuw kołnierzowych DN - 80</t>
  </si>
  <si>
    <t>do zasuw kołnierzowych DN - 100</t>
  </si>
  <si>
    <t>do zasuw kołnierzowych DN - 150</t>
  </si>
  <si>
    <t xml:space="preserve">Zasuwy do przyłączy , obustronne złącze  ISO, </t>
  </si>
  <si>
    <t xml:space="preserve">Zasuwy ISO Ø 32/40 </t>
  </si>
  <si>
    <t xml:space="preserve">Zasuwy ISO Ø 40/50 </t>
  </si>
  <si>
    <t xml:space="preserve">Zasuwy ISO Ø 50/63 </t>
  </si>
  <si>
    <t>do zasuw ISO Ø 32/40</t>
  </si>
  <si>
    <t>Pręt okrągły żebrowanyØ 16</t>
  </si>
  <si>
    <t>Pręt okrągły żebrowany Ø 20</t>
  </si>
  <si>
    <t>Redukcja nakrętno-wkrętna    1” x 3/4”</t>
  </si>
  <si>
    <t>Redukcja nakrętno-wkrętna    2” x 1”</t>
  </si>
  <si>
    <t>Redukcja nakrętno-wkrętna    2” x 3/4”</t>
  </si>
  <si>
    <t>Redukcja nakrętno-wkrętna    2” x 1 1/2”</t>
  </si>
  <si>
    <t>Redukcja nakrętno-wkrętna     2 1/2” x 2”</t>
  </si>
  <si>
    <t>Redukcja nakrętno-wkrętna    2” x 5/4”</t>
  </si>
  <si>
    <t>Kołnierz stalowy dociskowy do tulei PE          DN 40/50</t>
  </si>
  <si>
    <t>Kołnierz stalowy dociskowy do tulei PE          DN 50/63</t>
  </si>
  <si>
    <t>Kołnierz stalowy dociskowy do tulei PE          DN 80/90</t>
  </si>
  <si>
    <t>Kołnierz stalowy dociskowy do tulei PE          DN 100/110</t>
  </si>
  <si>
    <t>Kołnierz stalowy dociskowy do tulei PE          DN 100/125</t>
  </si>
  <si>
    <t>Kołnierz stalowy dociskowy do tulei PE          DN 150/160</t>
  </si>
  <si>
    <t>Kołnierz stalowy dociskowy do tulei PE          DN 150/180</t>
  </si>
  <si>
    <t>Zawór kulowy 1/2” L = 53 mm. PN 40</t>
  </si>
  <si>
    <t>Zawór kulowy 3/4” L = 60 mm. PN 40</t>
  </si>
  <si>
    <t>Zawór kulowy 1” L = 70 mm. PN 40</t>
  </si>
  <si>
    <t>Zawór kulowy 5/4” L = 84 mm. PN 30</t>
  </si>
  <si>
    <t>Zawór kulowy 6/4” L = 94 mm. PN 25</t>
  </si>
  <si>
    <t xml:space="preserve">Zawór kulowy 2” L = 105 mm.PN 25 </t>
  </si>
  <si>
    <t>Łącznik DN 80/90</t>
  </si>
  <si>
    <t>Łącznik DN 100/110</t>
  </si>
  <si>
    <t>Łącznik DN 100/125</t>
  </si>
  <si>
    <t>Łącznik DN 150/160</t>
  </si>
  <si>
    <t>Opaska naprawcza DN 250   L = 400 mm</t>
  </si>
  <si>
    <t>Opaska naprawcza DN 300   L = 400 mm</t>
  </si>
  <si>
    <t>Opaska naprawcza DN 400   L = 400 mm</t>
  </si>
  <si>
    <t>Łącznik DN 150/180</t>
  </si>
  <si>
    <t>Łącznik DN 80 długość łącznika L = 245 mm zakres 80 - 115</t>
  </si>
  <si>
    <t>Łącznik DN 100 długość łącznika L = 245 mm zakres 105 - 135</t>
  </si>
  <si>
    <t>Łącznik DN 125 długość łącznika L = 275 mm zakres 130 - 165</t>
  </si>
  <si>
    <t>Łącznik DN 150 długość łącznika L = 275 mm zakres 155 - 195</t>
  </si>
  <si>
    <t>Redukcja 315/160</t>
  </si>
  <si>
    <t>Redukcja nakrętno-wkrętna     3 ” x 2”</t>
  </si>
  <si>
    <t>Redukcja nakrętno-wkrętna     3 ” x 2 1/2”</t>
  </si>
  <si>
    <t>przedłużka wodomierza  3/4" L=60</t>
  </si>
  <si>
    <t>Uchwyty do rur</t>
  </si>
  <si>
    <t>Uchwyty do rur 1/2"</t>
  </si>
  <si>
    <t>Uchwyty do rur 3/4"</t>
  </si>
  <si>
    <t>Konopie czesane 100 g</t>
  </si>
  <si>
    <t xml:space="preserve">Zasuwy ISO Ø 25/32 </t>
  </si>
  <si>
    <t>do zasuw ISO Ø 25/32</t>
  </si>
  <si>
    <t xml:space="preserve">Pokrywa żeliwna do skrzynek zasuwowych PE HD </t>
  </si>
  <si>
    <t xml:space="preserve">Pokrywa żeliwna do skrzynek hydrantowych PE HD </t>
  </si>
  <si>
    <t>Uchwyty do rur 1"</t>
  </si>
  <si>
    <t>Uchwyty do rur 5/4"</t>
  </si>
  <si>
    <t>Uchwyty do rur 6/4"</t>
  </si>
  <si>
    <t>Uchwyty do rur 2"</t>
  </si>
  <si>
    <t>Opaska DN 175 z kołnierzem DN 50</t>
  </si>
  <si>
    <t>Opaska naprwacza DN 50       L = 250 mm</t>
  </si>
  <si>
    <t>Opaska naprwacza DN 65       L = 250 mm</t>
  </si>
  <si>
    <t>Uszczelki</t>
  </si>
  <si>
    <t>Kołnierz DN 65 z gwintem wewnętrznym 2”</t>
  </si>
  <si>
    <t>Uszczelka z fibry wodomierzowa 1/2"</t>
  </si>
  <si>
    <t>Uszczelka z fibry wodomierzowa 3/4"</t>
  </si>
  <si>
    <t>Uszczelka z fibry wodomierzowa 1"</t>
  </si>
  <si>
    <t>Uszczelka z fibry wodomierzowa 1 1/4"</t>
  </si>
  <si>
    <t>Uszczelka z fibry wodomierzowa 1 1/2"</t>
  </si>
  <si>
    <t>Uszczelki kołnierzowe gumowe płaskie DN 40</t>
  </si>
  <si>
    <t>Uszczelki kołnierzowe gumowe płaskie DN 50</t>
  </si>
  <si>
    <t>Uszczelki kołnierzowe gumowe płaskie DN 80</t>
  </si>
  <si>
    <t>Uszczelki kołnierzowe gumowe płaskie DN 100</t>
  </si>
  <si>
    <t>Uszczelki kołnierzowe gumowe płaskie DN 150</t>
  </si>
  <si>
    <t>Opaska DZ 125 z kołnierzem DN 50 Lmin= 160mm</t>
  </si>
  <si>
    <t>Opaska DZ 110 z kołnierzem DN 50 Lmin = 140mm</t>
  </si>
  <si>
    <t>Opaska DZ 90 z kołnierzem DN 50 Lmin= 145 mm</t>
  </si>
  <si>
    <t>Opaska DZ 160 z kołnierzem DN 50 Lmin = 170mm</t>
  </si>
  <si>
    <t>Opaska DZ 180 z kołnierzem DN 50 Lmin =195mm</t>
  </si>
  <si>
    <t>Zawór antyskażeniowy gwintowany; Ø 15, długość zabudowy L = 65 mm. głębokość gwintów przyłączeniowych 11 mm.</t>
  </si>
  <si>
    <t xml:space="preserve">Zawór antyskażeniowy gwintowany; Ø 50, długość zabudowy L = 150 mm. głębokość gwintów przyłączeniowych 20 mm.  </t>
  </si>
  <si>
    <t>Płyta betonowa nośna zasuwowa</t>
  </si>
  <si>
    <t>Zasuwa burzowa DN 160</t>
  </si>
  <si>
    <t>Zasuwa burzowa DN 200</t>
  </si>
  <si>
    <t>Trójnik PP 20</t>
  </si>
  <si>
    <t>Trójnik PP 25</t>
  </si>
  <si>
    <t>Trójnik PP 32</t>
  </si>
  <si>
    <t>Trójnik PP 50</t>
  </si>
  <si>
    <t>Trójnik PP 63</t>
  </si>
  <si>
    <t>Zaprawa zwykła 25 kg</t>
  </si>
  <si>
    <t>Kolano PCV 250/15</t>
  </si>
  <si>
    <t>Kolano PCV 250/30</t>
  </si>
  <si>
    <t>Kolano PCV 250/45</t>
  </si>
  <si>
    <t>Kolano PCV 250/90</t>
  </si>
  <si>
    <t>Uszczelka PRAGMA 630 płaska kinety</t>
  </si>
  <si>
    <r>
      <t xml:space="preserve">Śruby   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
</t>
    </r>
  </si>
  <si>
    <t xml:space="preserve">Trzpień drewno - metal 8 x 160 </t>
  </si>
  <si>
    <t xml:space="preserve">Plomby ołowiane </t>
  </si>
  <si>
    <t xml:space="preserve">kg </t>
  </si>
  <si>
    <t>Śruby M 10 x 50</t>
  </si>
  <si>
    <t>Śruby M 10 x 70</t>
  </si>
  <si>
    <t>Nakrętki M 10</t>
  </si>
  <si>
    <t xml:space="preserve">Pianka uszczelniająca 500 ml </t>
  </si>
  <si>
    <t>Taśma niebieska z wkładką 100 mb</t>
  </si>
  <si>
    <t>Kolano PCV 315/15</t>
  </si>
  <si>
    <t>Kolano PCV 315/30</t>
  </si>
  <si>
    <t>Podkładki M 10</t>
  </si>
  <si>
    <t>Redukcja 5/4 - 3/4</t>
  </si>
  <si>
    <t>Przedłużka 3/4" GW-GZ</t>
  </si>
  <si>
    <t>Przedłużka 1” GW-GZ</t>
  </si>
  <si>
    <t>Przedłużka 5/4" GW-GZ</t>
  </si>
  <si>
    <t>Przedłużka 6/4" GW-GZ</t>
  </si>
  <si>
    <t>Przedłużka 2' GW-GZ</t>
  </si>
  <si>
    <t>Opaska naprwacza DN 80 STAL       L = 300 mm</t>
  </si>
  <si>
    <t>Opaska naprwacza DN 80 ŻELIWO      L = 300 mm</t>
  </si>
  <si>
    <t>Opaska naprawcza DN 100 STAL   L = 300 mm</t>
  </si>
  <si>
    <t>Opaska naprawcza DN 100 ŻELIWO   L = 300 mm</t>
  </si>
  <si>
    <t>Opaska naprawcza DN 125 STAL  L = 300 mm</t>
  </si>
  <si>
    <t>Opaska naprawcza DN 150 STAL   L = 300 mm</t>
  </si>
  <si>
    <t>Opaska naprawcza DN 150 ŻELIWO   L = 300 mm</t>
  </si>
  <si>
    <t>Opaska naprawcza DN 200 STAL   L = 400 mm</t>
  </si>
  <si>
    <t>Trójnik 315/200x90</t>
  </si>
  <si>
    <t>Trójnik 315/200x45</t>
  </si>
  <si>
    <t>Półkompensator DN180 na stal</t>
  </si>
  <si>
    <t>Redukcja PP 40/25</t>
  </si>
  <si>
    <t>Śruby M 20 X 60</t>
  </si>
  <si>
    <t xml:space="preserve">Śruby M 16 x 60 </t>
  </si>
  <si>
    <t>Śruby M 16 X 70</t>
  </si>
  <si>
    <t>Pianka do kręgów studziennych montażowa 750 ml</t>
  </si>
  <si>
    <t>Cement 25 kg</t>
  </si>
  <si>
    <t>Zaprawa szybkowiążąca Ceresit CX 5 - 25 kg</t>
  </si>
  <si>
    <t>Zaprawa szybkowiążąca Ceresit CX 15 - 25 kg</t>
  </si>
  <si>
    <t>Środek poślizgowy do PCV - 500 g</t>
  </si>
  <si>
    <t xml:space="preserve">Aceton - 5 L </t>
  </si>
  <si>
    <t>Teleskop z pokrywą żeliwną pełną typ 315 D400</t>
  </si>
  <si>
    <t xml:space="preserve">Studnia wodomierzowa DN 600 </t>
  </si>
  <si>
    <t>Redukcja 400/315</t>
  </si>
  <si>
    <t>Rura PCV  250/3000 z wydłużonym kielichem</t>
  </si>
  <si>
    <t>Mufa nakrętna 1”</t>
  </si>
  <si>
    <t xml:space="preserve">Redukcja wodomierza 1x3/4 DN 15 - DN 20 - kpl. </t>
  </si>
  <si>
    <t>Opaska naprawcza DN 180 PE  L = 400 mm</t>
  </si>
  <si>
    <t>Kompensator z duszą DN80</t>
  </si>
  <si>
    <t>Kompensator z duszą DN100</t>
  </si>
  <si>
    <t>Kolano PP 25x3/4" GZ</t>
  </si>
  <si>
    <t>Kolano PP 25x3/4" GW</t>
  </si>
  <si>
    <t>Trójnik PP 40</t>
  </si>
  <si>
    <t>Taśma ostrzegawcza biało - czerwona 100 mb</t>
  </si>
  <si>
    <t>Taśma ostrzegawcza gazowa żółta 100 mb</t>
  </si>
  <si>
    <t>Taśma ostrzegawcza telekomunikacyjna 100 mb</t>
  </si>
  <si>
    <t>Trójnik 160x110/45</t>
  </si>
  <si>
    <t>Trójnik 160x110/90</t>
  </si>
  <si>
    <t xml:space="preserve">Przypuszczalne ilościowe  określenie materiałów przewidzianych  do zakupu w okresie 12 m-cy od podpisania umowy </t>
  </si>
  <si>
    <t xml:space="preserve">Przypuszczalne Ilościowe określenie materiałów przewidzianych do zakupu w okresie 12 m-cy od podpisania umowy </t>
  </si>
  <si>
    <t xml:space="preserve">Ilościowe  określenie materiałów przewidzianych  do zakupu w okresie 12 m-cy od podpisania umowy </t>
  </si>
  <si>
    <t xml:space="preserve">Przypuszczalne ilościowe określenie materiałów przewidzianych do zakupu w okresie 12 m-cy od podpisania umowy </t>
  </si>
  <si>
    <t xml:space="preserve">Przypuszczalne Ilościowe określenie materiałów przewidzianych do zakupuw okresie 12 m-cy od podpisania umowy </t>
  </si>
  <si>
    <t>Kineta przepływ do r.trzon.karbow. 600/200</t>
  </si>
  <si>
    <t>Kineta przepływ do r.trzon.karbow. 600/315</t>
  </si>
  <si>
    <t>Kineta zbiorcza do r.trzon.karbow. 600/200</t>
  </si>
  <si>
    <t>Kineta zbiorcza do r.trzon.karbow. 600/315</t>
  </si>
  <si>
    <t xml:space="preserve">Krąg na felc 1000/600 z dnem </t>
  </si>
  <si>
    <t>Krąg na felc 1000/900</t>
  </si>
  <si>
    <t>Płyta Pokrywowa 1640/600</t>
  </si>
  <si>
    <t>Krąg na felc 1200/300</t>
  </si>
  <si>
    <t>Krąg na felc 1200/500</t>
  </si>
  <si>
    <t>Krąg na felc 1200/600</t>
  </si>
  <si>
    <t xml:space="preserve">Krąg na felc 1200/600 z dnem </t>
  </si>
  <si>
    <t>Krąg na felc 1200/900</t>
  </si>
  <si>
    <t>Kompensator z duszą DN150</t>
  </si>
  <si>
    <t>Kompensator z duszą DN200</t>
  </si>
  <si>
    <t xml:space="preserve">Pierścień bet. Felc wyrów. 870/625 H 60 </t>
  </si>
  <si>
    <t xml:space="preserve">Pierścień bet. Felc wyrów. 870/625 H 80 </t>
  </si>
  <si>
    <t xml:space="preserve">Pierścień bet. Felc wyrów. 870/625 H 100 </t>
  </si>
  <si>
    <t>Pierścień bet. Felc wyrów. 870/625 H 120</t>
  </si>
  <si>
    <t>Manometr 63 1.0 MPA 1/4" -10 BAR</t>
  </si>
  <si>
    <t>Manometr 63 1.0 MPA 1/4" -16 BAR</t>
  </si>
  <si>
    <t>Redukcja mosiężna do manometr 63 1/2x1/4</t>
  </si>
  <si>
    <t>Ruszt wpustu ulicznego 590x390x70</t>
  </si>
  <si>
    <t xml:space="preserve">Wpust betonowy w ramce stakowej L-585 mm, D-385 mm, H-70 mm </t>
  </si>
  <si>
    <t xml:space="preserve">Wpust uliczny D400 H115 zaw. MH </t>
  </si>
  <si>
    <t xml:space="preserve">Adaptor Ø 63 z gwintem wewnętrznym mosiężnym 2" </t>
  </si>
  <si>
    <t>Adaptor Ø 50 z gwintem wewnętrznym mosiężnym 6/4"</t>
  </si>
  <si>
    <t>Adaptor Ø 40 z gwintem wewnętrznym mosiężnym 5/4"</t>
  </si>
  <si>
    <t xml:space="preserve">Adaptor Ø 32 z gwintem wewnętrznym mosiężnym 1" </t>
  </si>
  <si>
    <t>Adaptor Ø 25 z gwintem wewnętrznym mosiężnym 3/4"</t>
  </si>
  <si>
    <t xml:space="preserve">Adaptor Ø 63 z gwintem zewnętrznym mosiężnym 2" </t>
  </si>
  <si>
    <t xml:space="preserve">Adaptor Ø 50 z gwintem zewnętrznym mosiężnym 6/4" </t>
  </si>
  <si>
    <t xml:space="preserve">Adaptor Ø 40 z gwintem zewnętrznym mosiężnym 5/4" </t>
  </si>
  <si>
    <t xml:space="preserve">Adaptor Ø 32 z gwintem zewnętrznym mosiężnym 1" </t>
  </si>
  <si>
    <t>Adaptor Ø 25 z gwintem zewnętrznym mosiężnym 3/4"</t>
  </si>
  <si>
    <t>Opaska siodłowa elektrooporowa PE z bosym króćcem Ø 180/110</t>
  </si>
  <si>
    <t>Opaska siodłowa elektrooporowa PE z bosym króćcem Ø 180/90</t>
  </si>
  <si>
    <t>Opaska siodłowa elektrooporowa PE z bosym króćcem Ø 160/110</t>
  </si>
  <si>
    <t>Opaska siodłowa elektrooporowa PE z bosym króćcem Ø 160/90</t>
  </si>
  <si>
    <t>Opaska siodłowa elektrooporowa PE z bosym króćcem Ø 110/63</t>
  </si>
  <si>
    <t>Opaska siodłowa elektrooporowa PE z bosym króćcem Ø 90/63</t>
  </si>
  <si>
    <t>Trójnik siodłowy elektrooporowy PE z nawiertką Ø 250/63</t>
  </si>
  <si>
    <t>Trójnik siodłowy elektrooporowy PE z nawiertką Ø 225/63</t>
  </si>
  <si>
    <t>Trójnik siodłowy elektrooporowy PE z nawiertką Ø 200/63</t>
  </si>
  <si>
    <t>Trójnik siodłowy elektrooporowy PE z nawiertką Ø 180/63</t>
  </si>
  <si>
    <t>Trójnik siodłowy elektrooporowy PE z nawiertką Ø 180/40</t>
  </si>
  <si>
    <t>Trójnik siodłowy elektrooporowy PE z nawiertką Ø 180/32</t>
  </si>
  <si>
    <t>Trójnik siodłowy elektrooporowy PE z nawiertką Ø 160/63</t>
  </si>
  <si>
    <t>Trójnik siodłowy elektrooporowy PE z nawiertką Ø 160/40</t>
  </si>
  <si>
    <t>Trójnik siodłowy elektrooporowy PE z nawiertką Ø 160/32</t>
  </si>
  <si>
    <t>Trójnik siodłowy elektrooporowy PE z nawiertką Ø 125/63</t>
  </si>
  <si>
    <t>Trójnik siodłowy elektrooporowy PE z nawiertką Ø 125/40</t>
  </si>
  <si>
    <t>Trójnik siodłowy elektrooporowy PE z nawiertką Ø 125/32</t>
  </si>
  <si>
    <t>Trójnik siodłowy elektrooporowy PE z nawiertką Ø 110/63</t>
  </si>
  <si>
    <t>Trójnik siodłowy elektrooporowy PE z nawiertką Ø 110/40</t>
  </si>
  <si>
    <t>Trójnik siodłowy elektrooporowy PE z nawiertką Ø 110/32</t>
  </si>
  <si>
    <t>Trójnik siodłowy elektrooporowy PE z nawiertką Ø 90/63</t>
  </si>
  <si>
    <t>Trójnik siodłowy elektrooporowy PE z nawiertką Ø 90/50</t>
  </si>
  <si>
    <t>Trójnik siodłowy elektrooporowy PE z nawiertką Ø 90/40</t>
  </si>
  <si>
    <t>Trójnik siodłowy elektrooporowy PE z nawiertką Ø 90/32</t>
  </si>
  <si>
    <t>Trójnik siodłowy elektrooporowy PE z nawiertką Ø 63/63</t>
  </si>
  <si>
    <t>Trójnik siodłowy elektrooporowy PE z nawiertką Ø 63/40</t>
  </si>
  <si>
    <t>Trójnik siodłowy elektrooporowy PE z nawiertką Ø 63/32</t>
  </si>
  <si>
    <t>Trójnik elektrooporowy PE redukcyjny Ø 160/63</t>
  </si>
  <si>
    <t>Trójnik elektrooporowy PE redukcyjny Ø 125/90</t>
  </si>
  <si>
    <t>Trójnik elekrtooporowy PE redukcyjny Ø 125/63</t>
  </si>
  <si>
    <t>Trójnik elektrooporowy PE redukcyjny Ø 110/63</t>
  </si>
  <si>
    <t>Trójnik elektrooporowy PE redukcyjny Ø 90/63</t>
  </si>
  <si>
    <t>Trójnik elektrooporowy PE redukcyjny Ø 63/63</t>
  </si>
  <si>
    <t>Redukcja elektrooporowa PE Ø 63/50</t>
  </si>
  <si>
    <t>Redukcja elektrooporowa PE Ø 63/40</t>
  </si>
  <si>
    <t>Redukcja elektrooporowa PE Ø 63/32</t>
  </si>
  <si>
    <t>Redukcja elektrooporowa PE Ø 50/40</t>
  </si>
  <si>
    <t>Redukcja elektrooporowa PE Ø 50/32</t>
  </si>
  <si>
    <t>Redukcja elektrooporowa PE Ø 40/32</t>
  </si>
  <si>
    <r>
      <t>Kolano elektrooporowe PE Ø 180/90</t>
    </r>
    <r>
      <rPr>
        <sz val="12"/>
        <rFont val="Calibri"/>
        <family val="2"/>
      </rPr>
      <t>ᴼ</t>
    </r>
  </si>
  <si>
    <r>
      <t>Kolano elektrooporowe PE Ø 160/90</t>
    </r>
    <r>
      <rPr>
        <sz val="12"/>
        <rFont val="Calibri"/>
        <family val="2"/>
      </rPr>
      <t>ᴼ</t>
    </r>
  </si>
  <si>
    <r>
      <t>Kolano elektrooporowe PE Ø 125/90</t>
    </r>
    <r>
      <rPr>
        <sz val="12"/>
        <rFont val="Calibri"/>
        <family val="2"/>
      </rPr>
      <t>ᴼ</t>
    </r>
  </si>
  <si>
    <r>
      <t>Kolano elektrooporowe PE Ø 110/90</t>
    </r>
    <r>
      <rPr>
        <sz val="12"/>
        <rFont val="Calibri"/>
        <family val="2"/>
      </rPr>
      <t>ᴼ</t>
    </r>
  </si>
  <si>
    <r>
      <t>Kolano elektrooporowe PE Ø 90/90</t>
    </r>
    <r>
      <rPr>
        <sz val="12"/>
        <rFont val="Calibri"/>
        <family val="2"/>
      </rPr>
      <t>ᴼ</t>
    </r>
  </si>
  <si>
    <r>
      <t>Kolano elektrooporowe PE Ø 63/90</t>
    </r>
    <r>
      <rPr>
        <sz val="12"/>
        <rFont val="Calibri"/>
        <family val="2"/>
      </rPr>
      <t>ᴼ</t>
    </r>
  </si>
  <si>
    <r>
      <t>Kolano elektrooporowe PE Ø 50/90</t>
    </r>
    <r>
      <rPr>
        <sz val="12"/>
        <rFont val="Calibri"/>
        <family val="2"/>
      </rPr>
      <t>ᴼ</t>
    </r>
  </si>
  <si>
    <r>
      <t>Kolano elektrooporowe PE Ø 40/90</t>
    </r>
    <r>
      <rPr>
        <sz val="12"/>
        <rFont val="Calibri"/>
        <family val="2"/>
      </rPr>
      <t>ᴼ</t>
    </r>
  </si>
  <si>
    <r>
      <t>Kolano elektrooporowe PE Ø 32/90</t>
    </r>
    <r>
      <rPr>
        <sz val="12"/>
        <rFont val="Calibri"/>
        <family val="2"/>
      </rPr>
      <t>ᴼ</t>
    </r>
  </si>
  <si>
    <r>
      <t>Kolano elektrooporowe PE Ø 180/45</t>
    </r>
    <r>
      <rPr>
        <sz val="12"/>
        <rFont val="Calibri"/>
        <family val="2"/>
      </rPr>
      <t>ᴼ</t>
    </r>
  </si>
  <si>
    <r>
      <t>Kolano elektrooporowe PE Ø 160/45</t>
    </r>
    <r>
      <rPr>
        <sz val="12"/>
        <rFont val="Calibri"/>
        <family val="2"/>
      </rPr>
      <t>ᴼ</t>
    </r>
  </si>
  <si>
    <r>
      <t>Kolano elektrooporowe PE Ø 125/45</t>
    </r>
    <r>
      <rPr>
        <sz val="12"/>
        <rFont val="Calibri"/>
        <family val="2"/>
      </rPr>
      <t>ᴼ</t>
    </r>
  </si>
  <si>
    <r>
      <t>Kolano elektrooporowe PE Ø 110/45</t>
    </r>
    <r>
      <rPr>
        <sz val="12"/>
        <rFont val="Calibri"/>
        <family val="2"/>
      </rPr>
      <t>ᴼ</t>
    </r>
  </si>
  <si>
    <r>
      <t>Kolano elektrooporowe PE Ø 90/45</t>
    </r>
    <r>
      <rPr>
        <sz val="12"/>
        <rFont val="Calibri"/>
        <family val="2"/>
      </rPr>
      <t>ᴼ</t>
    </r>
  </si>
  <si>
    <r>
      <t>Kolano elektrooporowe PE Ø 63/45</t>
    </r>
    <r>
      <rPr>
        <sz val="12"/>
        <rFont val="Calibri"/>
        <family val="2"/>
      </rPr>
      <t>ᴼ</t>
    </r>
  </si>
  <si>
    <r>
      <t>Kolano elektrooporowe PE Ø 50/45</t>
    </r>
    <r>
      <rPr>
        <sz val="12"/>
        <rFont val="Calibri"/>
        <family val="2"/>
      </rPr>
      <t>ᴼ</t>
    </r>
  </si>
  <si>
    <r>
      <t>Kolano elektrooporowe PE Ø 40/45</t>
    </r>
    <r>
      <rPr>
        <sz val="12"/>
        <rFont val="Calibri"/>
        <family val="2"/>
      </rPr>
      <t>ᴼ</t>
    </r>
  </si>
  <si>
    <r>
      <t>Kolano elektrooporowe PE Ø 32/45</t>
    </r>
    <r>
      <rPr>
        <sz val="12"/>
        <rFont val="Calibri"/>
        <family val="2"/>
      </rPr>
      <t>ᴼ</t>
    </r>
  </si>
  <si>
    <t>Zaślepka elektrooporowa PE Ø 110</t>
  </si>
  <si>
    <t>Zaślepka elektrooporowa PE Ø 90</t>
  </si>
  <si>
    <t>Zaślepka elektrooporowa PE Ø 63</t>
  </si>
  <si>
    <t>Zaślepka elektrooporowa PE Ø 50</t>
  </si>
  <si>
    <t>Zaślepka elektrooporowa PE Ø 40</t>
  </si>
  <si>
    <t>Zaślepka elektrooporowa PE Ø 32</t>
  </si>
  <si>
    <t>Mufa elektrooporowa PE Ø 180</t>
  </si>
  <si>
    <t>Mufa elektrooporowa PE Ø 160</t>
  </si>
  <si>
    <t>Mufa elektrooporowa PE Ø 125</t>
  </si>
  <si>
    <t>Mufa elektrooporowa PE Ø 110</t>
  </si>
  <si>
    <t>Mufa elektrooporowa PE Ø 90</t>
  </si>
  <si>
    <t>Mufa elektrooporowa PE Ø 63</t>
  </si>
  <si>
    <t>Mufa elektrooporowa PE Ø 50</t>
  </si>
  <si>
    <t>Mufa elektrooporowa PE Ø 40</t>
  </si>
  <si>
    <t>Mufa elektrooporowa PE Ø 32</t>
  </si>
  <si>
    <t>Trójnik redukcyjny PE Ø 180/110</t>
  </si>
  <si>
    <t>Trójnik redykcyjny PE Ø 180/90</t>
  </si>
  <si>
    <t>Trójnik redykcyjny PE Ø 160/110</t>
  </si>
  <si>
    <t>Trójnik redukcyjnyPE Ø 160/90</t>
  </si>
  <si>
    <t>Trójnik redukcyjny PE Ø 125/90</t>
  </si>
  <si>
    <t>Trójnik redukcyjny PE Ø 110/63</t>
  </si>
  <si>
    <t>Trójnik redukcyjny PE Ø 90/63</t>
  </si>
  <si>
    <t>Trójnik PE Ø 180</t>
  </si>
  <si>
    <t>Trójnik PE Ø 160</t>
  </si>
  <si>
    <t>Trójnik PE Ø 125</t>
  </si>
  <si>
    <t>Trójnik PE Ø 110</t>
  </si>
  <si>
    <t>Trójnik PE Ø 90</t>
  </si>
  <si>
    <t>Trójnik PE Ø 63</t>
  </si>
  <si>
    <r>
      <t>Trójnik PE Ø 160/45</t>
    </r>
    <r>
      <rPr>
        <sz val="12"/>
        <rFont val="Calibri"/>
        <family val="2"/>
      </rPr>
      <t>ᴼ</t>
    </r>
  </si>
  <si>
    <r>
      <t>Trójnik PE Ø 125/45</t>
    </r>
    <r>
      <rPr>
        <sz val="12"/>
        <rFont val="Calibri"/>
        <family val="2"/>
      </rPr>
      <t>ᴼ</t>
    </r>
  </si>
  <si>
    <r>
      <t>Trójnik PE Ø 110/45</t>
    </r>
    <r>
      <rPr>
        <sz val="12"/>
        <rFont val="Calibri"/>
        <family val="2"/>
      </rPr>
      <t>ᴼ</t>
    </r>
  </si>
  <si>
    <r>
      <t>Trójnik PE Ø 90/45</t>
    </r>
    <r>
      <rPr>
        <sz val="12"/>
        <rFont val="Calibri"/>
        <family val="2"/>
      </rPr>
      <t>ᴼ</t>
    </r>
  </si>
  <si>
    <r>
      <t>Kolano PE Ø 180/90</t>
    </r>
    <r>
      <rPr>
        <sz val="12"/>
        <rFont val="Calibri"/>
        <family val="2"/>
      </rPr>
      <t>ᴼ</t>
    </r>
  </si>
  <si>
    <r>
      <t>Kolano PE Ø 180/45</t>
    </r>
    <r>
      <rPr>
        <sz val="12"/>
        <rFont val="Calibri"/>
        <family val="2"/>
      </rPr>
      <t>ᴼ</t>
    </r>
  </si>
  <si>
    <r>
      <t>Kolano PE Ø 160/90</t>
    </r>
    <r>
      <rPr>
        <sz val="12"/>
        <rFont val="Calibri"/>
        <family val="2"/>
      </rPr>
      <t>ᴼ</t>
    </r>
  </si>
  <si>
    <r>
      <t>Kolano PE Ø 160/45</t>
    </r>
    <r>
      <rPr>
        <sz val="12"/>
        <rFont val="Calibri"/>
        <family val="2"/>
      </rPr>
      <t>ᴼ</t>
    </r>
  </si>
  <si>
    <r>
      <t>Kolano PE Ø 160/30</t>
    </r>
    <r>
      <rPr>
        <sz val="12"/>
        <rFont val="Calibri"/>
        <family val="2"/>
      </rPr>
      <t>ᴼ</t>
    </r>
  </si>
  <si>
    <r>
      <t>Kolano PE Ø 125/90</t>
    </r>
    <r>
      <rPr>
        <sz val="12"/>
        <rFont val="Calibri"/>
        <family val="2"/>
      </rPr>
      <t>ᴼ</t>
    </r>
  </si>
  <si>
    <r>
      <t>Kolano PE Ø 125/45</t>
    </r>
    <r>
      <rPr>
        <sz val="12"/>
        <rFont val="Calibri"/>
        <family val="2"/>
      </rPr>
      <t>ᴼ</t>
    </r>
  </si>
  <si>
    <r>
      <t>Kolano PE Ø 110/90</t>
    </r>
    <r>
      <rPr>
        <sz val="12"/>
        <rFont val="Calibri"/>
        <family val="2"/>
      </rPr>
      <t>ᴼ</t>
    </r>
  </si>
  <si>
    <r>
      <t>Kolano PE Ø 110/45</t>
    </r>
    <r>
      <rPr>
        <sz val="12"/>
        <rFont val="Calibri"/>
        <family val="2"/>
      </rPr>
      <t>ᴼ</t>
    </r>
  </si>
  <si>
    <r>
      <t>Kolano PE Ø 110/30</t>
    </r>
    <r>
      <rPr>
        <sz val="12"/>
        <rFont val="Calibri"/>
        <family val="2"/>
      </rPr>
      <t>ᴼ</t>
    </r>
  </si>
  <si>
    <r>
      <t>Kolano PE Ø 90/90</t>
    </r>
    <r>
      <rPr>
        <sz val="12"/>
        <rFont val="Calibri"/>
        <family val="2"/>
      </rPr>
      <t>ᴼ</t>
    </r>
  </si>
  <si>
    <r>
      <t>Kolano PE Ø 90/45</t>
    </r>
    <r>
      <rPr>
        <sz val="12"/>
        <rFont val="Calibri"/>
        <family val="2"/>
      </rPr>
      <t>ᴼ</t>
    </r>
  </si>
  <si>
    <r>
      <t>Kolano PE Ø 90/30</t>
    </r>
    <r>
      <rPr>
        <sz val="12"/>
        <rFont val="Calibri"/>
        <family val="2"/>
      </rPr>
      <t>ᴼ</t>
    </r>
  </si>
  <si>
    <t>Tuleja PE Ø 180</t>
  </si>
  <si>
    <t>Tuleja PE Ø 160</t>
  </si>
  <si>
    <t>Tuleja PE Ø 125</t>
  </si>
  <si>
    <t>Tuleja PE Ø 110</t>
  </si>
  <si>
    <t>Tuleja PE Ø 90</t>
  </si>
  <si>
    <t>Tuleja PE Ø 63</t>
  </si>
  <si>
    <t>Tuleja PE Ø 50</t>
  </si>
  <si>
    <t>Trójnik równoprzelotowy 63x63x63</t>
  </si>
  <si>
    <t>Trójnik równoprzelotowy 50x50x50</t>
  </si>
  <si>
    <t>Trójnik równoprzelotowy 40x40x40</t>
  </si>
  <si>
    <t>Trójnik równoprzelotowy 32x32x32</t>
  </si>
  <si>
    <t>Kolano 90 st równoprzelotowe Ø 63</t>
  </si>
  <si>
    <t>Kolano 90 st równoprzelotowe Ø 50</t>
  </si>
  <si>
    <t>Kolano 90 st równoprzelotowe Ø 40</t>
  </si>
  <si>
    <t xml:space="preserve">Kolano 90 st równoprzelotowe Ø 32 </t>
  </si>
  <si>
    <t xml:space="preserve">Kolano PP Ø 63 z gwintem zewnętrznym 2"  </t>
  </si>
  <si>
    <t xml:space="preserve">Kolano PP Ø 50 z gwintem zewnętrznym 11/2" </t>
  </si>
  <si>
    <t>Kolano PP Ø 40 z gwintem zewnętrznym 5/4"</t>
  </si>
  <si>
    <t xml:space="preserve">Kolano PP Ø 32 z gwintem zewnętrznym 1" </t>
  </si>
  <si>
    <t>Kolano PP Ø 63 z gwintem wewnętrznym 2"</t>
  </si>
  <si>
    <t>Kolano PP Ø 50 z gwintem wewnętrznym 1 1/2"</t>
  </si>
  <si>
    <t>Kolano PP Ø 40 z gwintem wewnętrznym 5/4"</t>
  </si>
  <si>
    <t>Kolano PP Ø 32 z gwintem wewnętrznym 1"</t>
  </si>
  <si>
    <t>Dwuzłączka redukcyjna PP 63/50</t>
  </si>
  <si>
    <t>Dwuzłączka redukcyjna PP 50/40</t>
  </si>
  <si>
    <t>Dwuzłączka redukcyjna PP 50/32</t>
  </si>
  <si>
    <t>Dwuzłączka redukcyjna PP 63/32</t>
  </si>
  <si>
    <t>Dwuzłączka redukcyjna PP 40/32</t>
  </si>
  <si>
    <t>Dwuzłączka prosta PP  Ø 63</t>
  </si>
  <si>
    <t>Dwuzłączka prosta PP Ø 50</t>
  </si>
  <si>
    <t>Dwuzłączka prosta PP  Ø 40</t>
  </si>
  <si>
    <t>Dwuzłączka prosta PP  Ø 32</t>
  </si>
  <si>
    <t>Dwuzłączka prosta PP  Ø 25</t>
  </si>
  <si>
    <t>Złączka PP  Ø 60 z gwintem 1enętrznym 2"</t>
  </si>
  <si>
    <t>Złączka PP  Ø 50 z gwintem zenętrznym 1 1/2"</t>
  </si>
  <si>
    <t>Złączka PP  Ø 40 z gwintem zenętrznym 5/4"</t>
  </si>
  <si>
    <t>Złączka PP  Ø 32 z gwintem zenętrznym 1"</t>
  </si>
  <si>
    <t>Złączka PP  Ø 25 z gwintem zenętrznym 3/4"</t>
  </si>
  <si>
    <t>Złączka PP  Ø 60 z gwintem wenętrznym 2"</t>
  </si>
  <si>
    <t>Złączka PP  Ø 50 z gwintem wenętrznym 1 1/2"</t>
  </si>
  <si>
    <t>Złączka PP  Ø 40 z gwintem wenętrznym 5/4"</t>
  </si>
  <si>
    <t>Złączka PP  Ø 32 z gwintem wenętrznym 1"</t>
  </si>
  <si>
    <t>Złączka PP  Ø 25 z gwintem wenętrznym 3/4"</t>
  </si>
  <si>
    <r>
      <t>CZĘŚĆ III</t>
    </r>
    <r>
      <rPr>
        <sz val="12"/>
        <color indexed="8"/>
        <rFont val="Arial"/>
        <family val="2"/>
      </rPr>
      <t xml:space="preserve"> ZAMÓWIENIA - KSZTAŁTKI PP i PE</t>
    </r>
  </si>
  <si>
    <t>Opaska GEBO/AGA 2" x GW 1</t>
  </si>
  <si>
    <t>Opaska GEBO/AGA 1 1/2" x GW 3/4</t>
  </si>
  <si>
    <t>Opaska GEBO/AGA 1 1/4" x GW 3/4</t>
  </si>
  <si>
    <t>Opaska GEBO/AGA 1" x GW 3/4</t>
  </si>
  <si>
    <t>Opaska GEBO/AGA 1" x GW 1/2</t>
  </si>
  <si>
    <t>Opaska GEBO/AGA 3/4” x GW 1/2</t>
  </si>
  <si>
    <t>Opaska GEBO/AGA 1/2” x GW 1/2</t>
  </si>
  <si>
    <r>
      <t>CZĘŚĆ IV</t>
    </r>
    <r>
      <rPr>
        <sz val="12"/>
        <color indexed="8"/>
        <rFont val="Arial"/>
        <family val="2"/>
      </rPr>
      <t xml:space="preserve"> ZAMÓWIENIA - KSZTAŁTKI ŻELIWNE, OCYNKOWANE, STALOWE, MOSIĘŻNE, ZAWORY</t>
    </r>
  </si>
  <si>
    <r>
      <t>CZĘŚĆ V</t>
    </r>
    <r>
      <rPr>
        <b/>
        <sz val="12"/>
        <color indexed="8"/>
        <rFont val="Arial"/>
        <family val="2"/>
      </rPr>
      <t xml:space="preserve">  </t>
    </r>
    <r>
      <rPr>
        <sz val="12"/>
        <color indexed="8"/>
        <rFont val="Arial"/>
        <family val="2"/>
      </rPr>
      <t>ZAMÓWIENIA -ZASUWY KOŁNIERZOWE I Z PRZYŁĄCZAMI ISO</t>
    </r>
  </si>
  <si>
    <t xml:space="preserve">Hydrant nadziemny DN - 100 wkop RD = 1500 mm  </t>
  </si>
  <si>
    <t xml:space="preserve">Hydrant nadziemny DN - 100 wkop RD = 1250 mm  </t>
  </si>
  <si>
    <t xml:space="preserve">Hydrant nadziemny DN - 80 wkop RD = 1500 mm  </t>
  </si>
  <si>
    <t xml:space="preserve">Hydrant nadziemny DN - 80 wkop RD = 1250 mm  </t>
  </si>
  <si>
    <r>
      <t>CZĘŚĆ VI</t>
    </r>
    <r>
      <rPr>
        <sz val="12"/>
        <color indexed="8"/>
        <rFont val="Arial"/>
        <family val="2"/>
      </rPr>
      <t xml:space="preserve"> ZAMÓWIENIA - HYDRANTY</t>
    </r>
  </si>
  <si>
    <t>Przypuszczalne ilościowe  określenie materiałów przewidzianych  do zakupu w okresie 12 m-cy od podpisania umowy</t>
  </si>
  <si>
    <r>
      <t>CZĘŚĆ VII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ZAMÓWIENIA - OPASKI</t>
    </r>
  </si>
  <si>
    <t xml:space="preserve">Tuleja PE Ø 200 </t>
  </si>
  <si>
    <t>Tuleja PE Ø 250</t>
  </si>
  <si>
    <t>Uszczelki kołnierzowe gumowe płaskie DN 65</t>
  </si>
  <si>
    <t>Uszczelka gumowa wodomierzowa 1/2"</t>
  </si>
  <si>
    <t>Uszczelka gumowa wodomierzowa 3/4"</t>
  </si>
  <si>
    <t xml:space="preserve">Uszczelka gumowa wodomierzowa 1" </t>
  </si>
  <si>
    <t>Uszczelka gumowa wodomierzowa 5/4"</t>
  </si>
  <si>
    <t>Uszczelka gumowa wodomierzowa 1 1/2"</t>
  </si>
  <si>
    <t>Zwężka kołnierzowa  żeliwna DN 200/150 L=300mm PN 10</t>
  </si>
  <si>
    <t>Zwężka kołnierzowa  żeliwna DN 200/150 L=300mm PN 16</t>
  </si>
  <si>
    <t>Kołnierz stalowy dociskowy do tulei PE          DN 200/200</t>
  </si>
  <si>
    <t>Kołnierz stalowy dociskowy do tulei PE          DN 250/250</t>
  </si>
  <si>
    <t>Zasuwa kołnierzowa krótka DN - 200 PN 16</t>
  </si>
  <si>
    <t xml:space="preserve">Zasuwa kołnierzowa krótka DN - 200 PN 10 </t>
  </si>
  <si>
    <t>Zwężka kołnierzowa  żeliwna DN 250/200 L=300mm PN 16</t>
  </si>
  <si>
    <t>Zwężka kołnierzowa  żeliwna DN 250/200 L=300mm PN 10</t>
  </si>
  <si>
    <t xml:space="preserve">Zawory czerpalne z dławikiem z dźwignią stalową z końcówką do węża i szybkozłącza nikolowany, gwint zewnętrzno - zewnętrzny  </t>
  </si>
  <si>
    <t>Zawór kulowy czerpalny 1/2” PN 10</t>
  </si>
  <si>
    <t xml:space="preserve">Zawór kulowy czerpalny 3/4”  PN 10 </t>
  </si>
  <si>
    <t xml:space="preserve">Zawór kulowy czerpalny 1” PN 10 </t>
  </si>
  <si>
    <t>Uszczelka gumowa wodomierzowa "</t>
  </si>
  <si>
    <t>Element złączny do wodomierza-półśrubunek prosty nakrętno-wkrętny  z oringiem 3/4 L2=47 mm</t>
  </si>
  <si>
    <t>Element złączny do wodomierza-półśrubunek prosty nakrętno-wkrętny  z oringiem 1" L2=60 mm</t>
  </si>
  <si>
    <t>Element złączny do wodomierza-półśrubunek prosty nakrętno-wkrętny z oringiem 1 1/2" L2=70 mm</t>
  </si>
  <si>
    <t xml:space="preserve">Element złączny do wodomierza-półśrubunek prosty nakrętno-wkrętny z oringiem 5/4" L2=60 mm </t>
  </si>
  <si>
    <t>Element złączny do wodomierza-półśrubunek prosty nakrętno-wkrętny  z oringiem 3/4 L2=32mm</t>
  </si>
  <si>
    <t>Element złączny do wodomierza-śrubunek prosty nakrętno-wkrętny z oringiem 1/2 L2-40 mm</t>
  </si>
  <si>
    <t>Uszczelki kołnierzowe gumowe płaskie DN 250</t>
  </si>
  <si>
    <t>Uszczelki kołnierzowe gumowe płaskie DN 200</t>
  </si>
  <si>
    <t>Pierścień odciążający 960/650/250</t>
  </si>
  <si>
    <t xml:space="preserve">Pierścień odciążający 1200/650-150N </t>
  </si>
  <si>
    <t>Pierścień odciążający 1440/980</t>
  </si>
  <si>
    <t>Płyta Pokrywowa 960/600</t>
  </si>
  <si>
    <t>Pierścień odciążający 1640/1300</t>
  </si>
  <si>
    <t>Płyta pokrywowa 700 ( denna )</t>
  </si>
  <si>
    <t>Płyta pokrywowa 960 ( denna )</t>
  </si>
  <si>
    <t>Płyta pokrywowa 1200 ( denna )</t>
  </si>
  <si>
    <t>Płyta pokrywowa 1440 ( denna )</t>
  </si>
  <si>
    <t>Płyta pokrywowa 1640 ( denna )</t>
  </si>
  <si>
    <t>Łącznik DN 80 zakres 84-105</t>
  </si>
  <si>
    <t>Łącznik DN 100 zakres 104-132</t>
  </si>
  <si>
    <t>Łącznik DN 125 zakres 132-155</t>
  </si>
  <si>
    <t>Łącznik DN 150 zakres 154-192</t>
  </si>
  <si>
    <t>Łącznik DN 200 zakres 192-232 PN 10</t>
  </si>
  <si>
    <t>Łącznik DN 200 zakres 192-232 PN 16</t>
  </si>
  <si>
    <t>Rura PE Ø 200</t>
  </si>
  <si>
    <t>Rura PE Ø 225</t>
  </si>
  <si>
    <t>Rura PE Ø 250</t>
  </si>
  <si>
    <t>Przejscie PCV/Kamionka fi250 Traper</t>
  </si>
  <si>
    <t>Przejscie PCV/Kamionka fi300 Traper</t>
  </si>
  <si>
    <t>Rura PCV  400/3000 z wydłużonym kielichem</t>
  </si>
  <si>
    <t>Redukcja 200/110</t>
  </si>
  <si>
    <t>Złączka kielich rury z PVC-U/rura betonowa 250/250</t>
  </si>
  <si>
    <t>Złączka kielich rury z PVC-U/rura betonowa 315/300</t>
  </si>
  <si>
    <t>Złączka kielich rury z PVC-U/rura betonowa 400/400</t>
  </si>
  <si>
    <t>Złączka kielich rury z PVC-U/rura betonowa 500/500</t>
  </si>
  <si>
    <t>Przejscie PCV/Kamionka fi400 Traper</t>
  </si>
  <si>
    <t>Przejscie PCV/Kamionka fi500 Traper</t>
  </si>
  <si>
    <t>Przyłacze siodłowe fi 160 do rur PP, PVC, GRP DN 200</t>
  </si>
  <si>
    <t>Przyłacze siodłowe fi 160 do rur PP, PVC, GRP DN 250</t>
  </si>
  <si>
    <t>Przyłacze siodłowe fi 160 do rur PP, PVC, GRP DN 315</t>
  </si>
  <si>
    <t>Przyłacze siodłowe fi 160 do rur PP, PVC, GRP DN 400</t>
  </si>
  <si>
    <t>Przyłacze siodłowe fi 160 do rur PP, PVC, GRP DN 500</t>
  </si>
  <si>
    <r>
      <t>Kolanko nakrętne 90</t>
    </r>
    <r>
      <rPr>
        <sz val="12"/>
        <rFont val="Calibri"/>
        <family val="2"/>
      </rPr>
      <t>ᴼ</t>
    </r>
    <r>
      <rPr>
        <sz val="12"/>
        <rFont val="Arial"/>
        <family val="2"/>
      </rPr>
      <t xml:space="preserve"> 2 1/2”</t>
    </r>
  </si>
  <si>
    <r>
      <t>Kolanko nakrętne 90</t>
    </r>
    <r>
      <rPr>
        <sz val="12"/>
        <rFont val="Calibri"/>
        <family val="2"/>
      </rPr>
      <t>ᴼ 3</t>
    </r>
    <r>
      <rPr>
        <sz val="12"/>
        <rFont val="Arial"/>
        <family val="2"/>
      </rPr>
      <t>”</t>
    </r>
  </si>
  <si>
    <r>
      <t>Kolanko wz 90</t>
    </r>
    <r>
      <rPr>
        <sz val="12"/>
        <rFont val="Calibri"/>
        <family val="2"/>
      </rPr>
      <t>ᴼ</t>
    </r>
    <r>
      <rPr>
        <sz val="12"/>
        <rFont val="Arial"/>
        <family val="2"/>
      </rPr>
      <t xml:space="preserve"> 2 1/2”</t>
    </r>
  </si>
  <si>
    <r>
      <t>Kolanko wz 90</t>
    </r>
    <r>
      <rPr>
        <sz val="12"/>
        <rFont val="Calibri"/>
        <family val="2"/>
      </rPr>
      <t>ᴼ</t>
    </r>
    <r>
      <rPr>
        <sz val="12"/>
        <rFont val="Arial"/>
        <family val="2"/>
      </rPr>
      <t xml:space="preserve"> 3”</t>
    </r>
  </si>
  <si>
    <t>Trójnik nakrętny 2 1/2”</t>
  </si>
  <si>
    <t>Trójnik nakrętny 3”</t>
  </si>
  <si>
    <t>Korek z obrzeżem 2 1/2”</t>
  </si>
  <si>
    <t>Korek z obrzeżem 3”</t>
  </si>
  <si>
    <t>Mufa nakrętna 3”</t>
  </si>
  <si>
    <t>Mufa nakrętna 2 1/2”</t>
  </si>
  <si>
    <t>Złączka GEBO z gwintem zew.2 1/2 ”</t>
  </si>
  <si>
    <t>do zasuw kołnierzowych DN - 200</t>
  </si>
  <si>
    <t>Półkompensator DN40 na żeliwo</t>
  </si>
  <si>
    <t>Kompensator z duszą DN50</t>
  </si>
  <si>
    <t>Skrzynki uliczne żeliwne do hydrantów podziemnych</t>
  </si>
  <si>
    <t>Pokrywy do skrzynek ulicznych do hydrantów</t>
  </si>
  <si>
    <t>Pokrywa żeliwna do skrzynek hydrantowych żeliwnych</t>
  </si>
  <si>
    <t>Skrzynka do zasuw żeliwna, pokrywa żeliwo</t>
  </si>
  <si>
    <t xml:space="preserve">do zasuw kołnierzowych </t>
  </si>
  <si>
    <t xml:space="preserve">Pokrywa żeliwna do skrzynek zasuwowych żeliwnyvh </t>
  </si>
  <si>
    <t>Pokrywa żeliwna do skrzynek zasuwowych żeliwnych</t>
  </si>
  <si>
    <t>Producent</t>
  </si>
  <si>
    <t>CZĘŚĆ XII ZAMÓWIENIA  -  STUDNIE KANALIZACYJNE</t>
  </si>
  <si>
    <t xml:space="preserve">Obudowa teleskopowa do zasuw  przyłączeniowych  wkop RD = 1050 - 1750 lub w wykonaniu RD = 1300 - 1800 </t>
  </si>
  <si>
    <t>Studnie kanalizacyjne tworzywowe zgodnie z wytycznymi IWZS</t>
  </si>
  <si>
    <t>Łącznik rurowo -kołnierzowy do rur PE stalowych i żeliwnych  zgodnie z wytycznymi IWZS</t>
  </si>
  <si>
    <t>Opaski naprawcze stalowe dla rur stalowych, żeliwnych, PVC, PE. zgodnie z wytycznymi IWZS</t>
  </si>
  <si>
    <t>Opaska do nawiercania rur PE, PVC  z odejściem kołnierzowym zgodnie z wytycznymi IWZS</t>
  </si>
  <si>
    <t>Opaska do nawiercania rur PE, PVC  z gwintwm wewnętrznym zgodnie z wytycznymi IWZS</t>
  </si>
  <si>
    <t>Opaska do nawiercania rur stalowych i żeliwnych z gwintem wewnętrznym zgodnie z wytycznymi IWZS</t>
  </si>
  <si>
    <t>Opaska do nawiercania rur stalowych i żeliwnych z odejściem kołnierzowym zgodnie z wytycznymi IWZS</t>
  </si>
  <si>
    <t>Hydranty nadziemne zgodnie z wytycznymi IWZS</t>
  </si>
  <si>
    <r>
      <t xml:space="preserve"> </t>
    </r>
    <r>
      <rPr>
        <sz val="12"/>
        <rFont val="Arial"/>
        <family val="2"/>
      </rPr>
      <t>Hydranty podziemne zgodnie z wytycznymi IWZS</t>
    </r>
  </si>
  <si>
    <t>Plomby zgodnie z wytycznymi IWZS</t>
  </si>
  <si>
    <t>Taśmy zgodnie z wytycznymi IWZS</t>
  </si>
  <si>
    <t>Stojaki Hydrantowe zgodnie z wytycznymi IWZS</t>
  </si>
  <si>
    <t>Zawory antyskażeniowe Typu EA zgodnie z wytycznymi IWZS</t>
  </si>
  <si>
    <t>Kołnierze stalowe galwanizowane lub malowane proszkowo zgodnie z wytycznymi IWZS</t>
  </si>
  <si>
    <t>Kształtki żeliwne kołnierzowe zgodnie z wytycznymi IWZS</t>
  </si>
  <si>
    <t>Przedłużki ocynk zgodnie z wytycznymi IWZS</t>
  </si>
  <si>
    <t>Kształtki wykonane z mosiądzu zgodnie z wytycznymi IWZS</t>
  </si>
  <si>
    <t xml:space="preserve">Kształtki wykonane z żeliwa białego ciągliwego ocynkowane zgodnie z wytycznymi IWZS
</t>
  </si>
  <si>
    <t>Kształtki zaciskowe (skręcane) z polipropylenu PP zgodnie z wytycznymi IWZS</t>
  </si>
  <si>
    <t>Kształtki PE elektrooporowe zgodnie z wytycznymi IWZS</t>
  </si>
  <si>
    <t>Kształtki PE wtryskowe doczołowe długie zgodnie z wytycznymi IWZS</t>
  </si>
  <si>
    <t>Studnie kanalizacyjne betonowe zgodnie z wytycznymi IWZS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</si>
</sst>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"/>
    <numFmt numFmtId="168" formatCode="0.0"/>
    <numFmt numFmtId="169" formatCode="#,##0.000"/>
    <numFmt numFmtId="170" formatCode="#,##0.0000"/>
    <numFmt numFmtId="171" formatCode="\ #,##0.00&quot; zł &quot;;\-#,##0.00&quot; zł &quot;;&quot; -&quot;#&quot; zł &quot;;@\ "/>
    <numFmt numFmtId="172" formatCode="_-* #,##0.00\ _z_ł_-;\-* #,##0.00\ _z_ł_-;_-* \-??\ _z_ł_-;_-@_-"/>
    <numFmt numFmtId="173" formatCode="_-* #,##0.00&quot; zł&quot;_-;\-* #,##0.00&quot; zł&quot;_-;_-* \-??&quot; zł&quot;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</numFmts>
  <fonts count="7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Tahoma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Tahoma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22"/>
      <color indexed="8"/>
      <name val="Arial"/>
      <family val="2"/>
    </font>
    <font>
      <sz val="11"/>
      <color indexed="10"/>
      <name val="Tahoma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Tahoma"/>
      <family val="2"/>
    </font>
    <font>
      <sz val="12"/>
      <color theme="1"/>
      <name val="Arial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sz val="11"/>
      <color rgb="FFFF0000"/>
      <name val="Tahoma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5" fillId="26" borderId="1" applyNumberFormat="0" applyAlignment="0" applyProtection="0"/>
    <xf numFmtId="9" fontId="2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2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" fontId="61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/>
    </xf>
    <xf numFmtId="0" fontId="2" fillId="0" borderId="0" xfId="53">
      <alignment/>
      <protection/>
    </xf>
    <xf numFmtId="4" fontId="2" fillId="0" borderId="0" xfId="53" applyNumberFormat="1" applyAlignment="1">
      <alignment vertical="center"/>
      <protection/>
    </xf>
    <xf numFmtId="4" fontId="2" fillId="0" borderId="0" xfId="53" applyNumberFormat="1">
      <alignment/>
      <protection/>
    </xf>
    <xf numFmtId="0" fontId="8" fillId="0" borderId="0" xfId="53" applyFont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NumberFormat="1" applyFont="1" applyBorder="1" applyAlignment="1">
      <alignment vertical="top" wrapText="1" shrinkToFit="1"/>
      <protection/>
    </xf>
    <xf numFmtId="4" fontId="5" fillId="0" borderId="10" xfId="53" applyNumberFormat="1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62" fillId="0" borderId="0" xfId="0" applyFont="1" applyAlignment="1">
      <alignment/>
    </xf>
    <xf numFmtId="0" fontId="11" fillId="0" borderId="0" xfId="53" applyFont="1">
      <alignment/>
      <protection/>
    </xf>
    <xf numFmtId="4" fontId="11" fillId="0" borderId="0" xfId="53" applyNumberFormat="1" applyFont="1" applyAlignment="1">
      <alignment vertical="center"/>
      <protection/>
    </xf>
    <xf numFmtId="4" fontId="11" fillId="0" borderId="0" xfId="53" applyNumberFormat="1" applyFont="1">
      <alignment/>
      <protection/>
    </xf>
    <xf numFmtId="0" fontId="12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0" xfId="0" applyNumberForma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4" fontId="63" fillId="0" borderId="0" xfId="0" applyNumberFormat="1" applyFont="1" applyFill="1" applyAlignment="1">
      <alignment/>
    </xf>
    <xf numFmtId="4" fontId="63" fillId="0" borderId="0" xfId="0" applyNumberFormat="1" applyFont="1" applyAlignment="1">
      <alignment/>
    </xf>
    <xf numFmtId="0" fontId="5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63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1" fontId="62" fillId="0" borderId="0" xfId="0" applyNumberFormat="1" applyFont="1" applyAlignment="1">
      <alignment horizontal="center" vertical="center"/>
    </xf>
    <xf numFmtId="4" fontId="6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/>
    </xf>
    <xf numFmtId="0" fontId="11" fillId="0" borderId="11" xfId="0" applyFont="1" applyBorder="1" applyAlignment="1">
      <alignment horizontal="center" vertical="top"/>
    </xf>
    <xf numFmtId="0" fontId="11" fillId="0" borderId="16" xfId="0" applyFont="1" applyBorder="1" applyAlignment="1">
      <alignment vertical="top"/>
    </xf>
    <xf numFmtId="0" fontId="11" fillId="0" borderId="16" xfId="0" applyFont="1" applyBorder="1" applyAlignment="1">
      <alignment horizontal="center" vertical="top"/>
    </xf>
    <xf numFmtId="168" fontId="12" fillId="0" borderId="11" xfId="0" applyNumberFormat="1" applyFont="1" applyFill="1" applyBorder="1" applyAlignment="1">
      <alignment horizontal="center" vertical="center" wrapText="1"/>
    </xf>
    <xf numFmtId="171" fontId="11" fillId="0" borderId="0" xfId="53" applyNumberFormat="1" applyFont="1">
      <alignment/>
      <protection/>
    </xf>
    <xf numFmtId="0" fontId="11" fillId="0" borderId="10" xfId="53" applyFont="1" applyBorder="1" applyAlignment="1">
      <alignment horizontal="center" vertical="center" wrapText="1"/>
      <protection/>
    </xf>
    <xf numFmtId="173" fontId="11" fillId="0" borderId="0" xfId="53" applyNumberFormat="1" applyFont="1">
      <alignment/>
      <protection/>
    </xf>
    <xf numFmtId="0" fontId="64" fillId="0" borderId="0" xfId="0" applyFont="1" applyAlignment="1">
      <alignment/>
    </xf>
    <xf numFmtId="4" fontId="64" fillId="0" borderId="0" xfId="0" applyNumberFormat="1" applyFont="1" applyAlignment="1">
      <alignment/>
    </xf>
    <xf numFmtId="44" fontId="64" fillId="0" borderId="0" xfId="0" applyNumberFormat="1" applyFont="1" applyAlignment="1">
      <alignment/>
    </xf>
    <xf numFmtId="0" fontId="11" fillId="0" borderId="0" xfId="53" applyFont="1" applyBorder="1" applyAlignment="1">
      <alignment horizontal="center" vertical="center"/>
      <protection/>
    </xf>
    <xf numFmtId="0" fontId="6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top" wrapText="1"/>
    </xf>
    <xf numFmtId="0" fontId="10" fillId="0" borderId="13" xfId="53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vertical="top"/>
      <protection/>
    </xf>
    <xf numFmtId="0" fontId="11" fillId="0" borderId="10" xfId="54" applyFont="1" applyBorder="1" applyAlignment="1">
      <alignment horizontal="center" vertical="center"/>
      <protection/>
    </xf>
    <xf numFmtId="4" fontId="11" fillId="0" borderId="10" xfId="54" applyNumberFormat="1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vertical="top" wrapText="1"/>
      <protection/>
    </xf>
    <xf numFmtId="0" fontId="12" fillId="0" borderId="16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8" fontId="12" fillId="0" borderId="16" xfId="0" applyNumberFormat="1" applyFont="1" applyFill="1" applyBorder="1" applyAlignment="1">
      <alignment horizontal="center" vertical="center" wrapText="1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1" fillId="0" borderId="13" xfId="53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vertical="top" wrapText="1"/>
      <protection/>
    </xf>
    <xf numFmtId="0" fontId="11" fillId="0" borderId="19" xfId="54" applyFont="1" applyBorder="1" applyAlignment="1">
      <alignment vertical="top"/>
      <protection/>
    </xf>
    <xf numFmtId="0" fontId="11" fillId="0" borderId="19" xfId="54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44" fontId="11" fillId="0" borderId="0" xfId="53" applyNumberFormat="1" applyFont="1">
      <alignment/>
      <protection/>
    </xf>
    <xf numFmtId="0" fontId="66" fillId="0" borderId="0" xfId="53" applyFont="1">
      <alignment/>
      <protection/>
    </xf>
    <xf numFmtId="0" fontId="65" fillId="0" borderId="0" xfId="53" applyFont="1">
      <alignment/>
      <protection/>
    </xf>
    <xf numFmtId="0" fontId="65" fillId="0" borderId="0" xfId="0" applyFont="1" applyFill="1" applyAlignment="1">
      <alignment/>
    </xf>
    <xf numFmtId="4" fontId="65" fillId="0" borderId="0" xfId="0" applyNumberFormat="1" applyFont="1" applyAlignment="1">
      <alignment/>
    </xf>
    <xf numFmtId="0" fontId="67" fillId="0" borderId="0" xfId="0" applyFont="1" applyBorder="1" applyAlignment="1">
      <alignment wrapText="1"/>
    </xf>
    <xf numFmtId="0" fontId="67" fillId="0" borderId="0" xfId="0" applyFont="1" applyBorder="1" applyAlignment="1">
      <alignment/>
    </xf>
    <xf numFmtId="0" fontId="12" fillId="0" borderId="10" xfId="54" applyFont="1" applyBorder="1" applyAlignment="1">
      <alignment vertical="top"/>
      <protection/>
    </xf>
    <xf numFmtId="0" fontId="12" fillId="0" borderId="10" xfId="54" applyFont="1" applyBorder="1" applyAlignment="1">
      <alignment horizontal="center" vertical="center"/>
      <protection/>
    </xf>
    <xf numFmtId="4" fontId="12" fillId="0" borderId="10" xfId="54" applyNumberFormat="1" applyFont="1" applyBorder="1" applyAlignment="1">
      <alignment horizontal="center" vertical="center" wrapText="1"/>
      <protection/>
    </xf>
    <xf numFmtId="4" fontId="12" fillId="0" borderId="11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vertical="top"/>
    </xf>
    <xf numFmtId="0" fontId="12" fillId="0" borderId="16" xfId="0" applyFont="1" applyBorder="1" applyAlignment="1">
      <alignment horizontal="center" vertical="top"/>
    </xf>
    <xf numFmtId="4" fontId="12" fillId="0" borderId="16" xfId="0" applyNumberFormat="1" applyFont="1" applyBorder="1" applyAlignment="1">
      <alignment horizontal="center" vertical="center" wrapText="1"/>
    </xf>
    <xf numFmtId="0" fontId="12" fillId="0" borderId="21" xfId="54" applyFont="1" applyBorder="1" applyAlignment="1">
      <alignment horizontal="center" vertical="center"/>
      <protection/>
    </xf>
    <xf numFmtId="4" fontId="12" fillId="0" borderId="21" xfId="54" applyNumberFormat="1" applyFont="1" applyBorder="1" applyAlignment="1">
      <alignment horizontal="center" vertical="center" wrapText="1"/>
      <protection/>
    </xf>
    <xf numFmtId="0" fontId="12" fillId="0" borderId="19" xfId="54" applyFont="1" applyBorder="1" applyAlignment="1">
      <alignment vertical="center" wrapText="1"/>
      <protection/>
    </xf>
    <xf numFmtId="0" fontId="12" fillId="0" borderId="19" xfId="54" applyFont="1" applyBorder="1" applyAlignment="1">
      <alignment horizontal="center" vertical="center"/>
      <protection/>
    </xf>
    <xf numFmtId="4" fontId="12" fillId="0" borderId="19" xfId="54" applyNumberFormat="1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vertical="top" wrapText="1"/>
      <protection/>
    </xf>
    <xf numFmtId="0" fontId="12" fillId="0" borderId="11" xfId="54" applyFont="1" applyBorder="1" applyAlignment="1">
      <alignment horizontal="center" vertical="center"/>
      <protection/>
    </xf>
    <xf numFmtId="4" fontId="12" fillId="0" borderId="11" xfId="54" applyNumberFormat="1" applyFont="1" applyBorder="1" applyAlignment="1">
      <alignment horizontal="center" vertical="center" wrapText="1"/>
      <protection/>
    </xf>
    <xf numFmtId="0" fontId="66" fillId="0" borderId="0" xfId="54" applyFont="1" applyBorder="1">
      <alignment/>
      <protection/>
    </xf>
    <xf numFmtId="0" fontId="11" fillId="0" borderId="0" xfId="53" applyFont="1" applyBorder="1">
      <alignment/>
      <protection/>
    </xf>
    <xf numFmtId="4" fontId="11" fillId="0" borderId="0" xfId="53" applyNumberFormat="1" applyFont="1" applyBorder="1" applyAlignment="1">
      <alignment vertical="center"/>
      <protection/>
    </xf>
    <xf numFmtId="4" fontId="11" fillId="0" borderId="0" xfId="53" applyNumberFormat="1" applyFont="1" applyBorder="1">
      <alignment/>
      <protection/>
    </xf>
    <xf numFmtId="0" fontId="13" fillId="0" borderId="0" xfId="0" applyFont="1" applyBorder="1" applyAlignment="1">
      <alignment horizontal="center" vertical="center" wrapText="1"/>
    </xf>
    <xf numFmtId="173" fontId="11" fillId="0" borderId="0" xfId="53" applyNumberFormat="1" applyFont="1" applyBorder="1">
      <alignment/>
      <protection/>
    </xf>
    <xf numFmtId="0" fontId="66" fillId="0" borderId="0" xfId="53" applyFont="1" applyBorder="1">
      <alignment/>
      <protection/>
    </xf>
    <xf numFmtId="4" fontId="66" fillId="0" borderId="0" xfId="53" applyNumberFormat="1" applyFont="1" applyBorder="1" applyAlignment="1">
      <alignment vertical="center"/>
      <protection/>
    </xf>
    <xf numFmtId="4" fontId="66" fillId="0" borderId="0" xfId="53" applyNumberFormat="1" applyFont="1" applyBorder="1">
      <alignment/>
      <protection/>
    </xf>
    <xf numFmtId="173" fontId="66" fillId="0" borderId="0" xfId="53" applyNumberFormat="1" applyFont="1" applyBorder="1">
      <alignment/>
      <protection/>
    </xf>
    <xf numFmtId="0" fontId="66" fillId="0" borderId="0" xfId="54" applyFont="1" applyBorder="1" applyAlignment="1">
      <alignment vertical="top"/>
      <protection/>
    </xf>
    <xf numFmtId="0" fontId="66" fillId="0" borderId="0" xfId="54" applyFont="1" applyBorder="1" applyAlignment="1">
      <alignment horizontal="center" vertical="center"/>
      <protection/>
    </xf>
    <xf numFmtId="4" fontId="66" fillId="0" borderId="0" xfId="54" applyNumberFormat="1" applyFont="1" applyBorder="1" applyAlignment="1">
      <alignment horizontal="center" vertical="center" wrapText="1"/>
      <protection/>
    </xf>
    <xf numFmtId="0" fontId="66" fillId="0" borderId="0" xfId="0" applyFont="1" applyBorder="1" applyAlignment="1">
      <alignment vertical="center" wrapText="1"/>
    </xf>
    <xf numFmtId="4" fontId="66" fillId="0" borderId="0" xfId="0" applyNumberFormat="1" applyFont="1" applyBorder="1" applyAlignment="1">
      <alignment horizontal="center" vertical="center" wrapText="1"/>
    </xf>
    <xf numFmtId="0" fontId="66" fillId="0" borderId="0" xfId="42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vertical="top"/>
    </xf>
    <xf numFmtId="0" fontId="66" fillId="0" borderId="0" xfId="0" applyFont="1" applyBorder="1" applyAlignment="1">
      <alignment horizontal="center" vertical="top"/>
    </xf>
    <xf numFmtId="168" fontId="66" fillId="0" borderId="0" xfId="0" applyNumberFormat="1" applyFont="1" applyFill="1" applyBorder="1" applyAlignment="1">
      <alignment horizontal="center" vertical="center" wrapText="1"/>
    </xf>
    <xf numFmtId="0" fontId="66" fillId="0" borderId="0" xfId="54" applyFont="1" applyBorder="1" applyAlignment="1">
      <alignment vertical="top" wrapText="1"/>
      <protection/>
    </xf>
    <xf numFmtId="171" fontId="15" fillId="0" borderId="0" xfId="53" applyNumberFormat="1" applyFont="1">
      <alignment/>
      <protection/>
    </xf>
    <xf numFmtId="0" fontId="62" fillId="0" borderId="0" xfId="0" applyFont="1" applyAlignment="1">
      <alignment horizontal="center" vertical="center"/>
    </xf>
    <xf numFmtId="171" fontId="20" fillId="0" borderId="0" xfId="53" applyNumberFormat="1" applyFont="1">
      <alignment/>
      <protection/>
    </xf>
    <xf numFmtId="173" fontId="15" fillId="0" borderId="0" xfId="53" applyNumberFormat="1" applyFont="1">
      <alignment/>
      <protection/>
    </xf>
    <xf numFmtId="0" fontId="15" fillId="0" borderId="0" xfId="53" applyFont="1" applyAlignment="1">
      <alignment horizontal="center" vertical="center"/>
      <protection/>
    </xf>
    <xf numFmtId="0" fontId="20" fillId="0" borderId="0" xfId="53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 vertical="center" wrapText="1"/>
    </xf>
    <xf numFmtId="44" fontId="66" fillId="0" borderId="0" xfId="53" applyNumberFormat="1" applyFont="1">
      <alignment/>
      <protection/>
    </xf>
    <xf numFmtId="0" fontId="11" fillId="0" borderId="10" xfId="53" applyFont="1" applyBorder="1" applyAlignment="1">
      <alignment horizontal="center" vertical="top"/>
      <protection/>
    </xf>
    <xf numFmtId="0" fontId="11" fillId="0" borderId="10" xfId="53" applyFont="1" applyBorder="1">
      <alignment/>
      <protection/>
    </xf>
    <xf numFmtId="0" fontId="6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11" fillId="0" borderId="10" xfId="53" applyFont="1" applyBorder="1" applyAlignment="1">
      <alignment horizontal="center" vertical="center"/>
      <protection/>
    </xf>
    <xf numFmtId="44" fontId="11" fillId="0" borderId="10" xfId="53" applyNumberFormat="1" applyFont="1" applyBorder="1" applyAlignment="1">
      <alignment horizontal="center" vertical="center"/>
      <protection/>
    </xf>
    <xf numFmtId="44" fontId="64" fillId="0" borderId="10" xfId="0" applyNumberFormat="1" applyFont="1" applyBorder="1" applyAlignment="1">
      <alignment horizontal="center" vertical="center" wrapText="1"/>
    </xf>
    <xf numFmtId="9" fontId="11" fillId="0" borderId="10" xfId="56" applyFont="1" applyBorder="1" applyAlignment="1">
      <alignment horizontal="center" vertical="center"/>
    </xf>
    <xf numFmtId="44" fontId="12" fillId="0" borderId="10" xfId="53" applyNumberFormat="1" applyFont="1" applyBorder="1" applyAlignment="1">
      <alignment horizontal="center" vertical="center"/>
      <protection/>
    </xf>
    <xf numFmtId="44" fontId="12" fillId="0" borderId="10" xfId="54" applyNumberFormat="1" applyFont="1" applyBorder="1" applyAlignment="1">
      <alignment horizontal="center" vertical="center"/>
      <protection/>
    </xf>
    <xf numFmtId="0" fontId="66" fillId="0" borderId="10" xfId="53" applyFont="1" applyBorder="1" applyAlignment="1">
      <alignment horizontal="center" vertical="center"/>
      <protection/>
    </xf>
    <xf numFmtId="44" fontId="66" fillId="0" borderId="10" xfId="53" applyNumberFormat="1" applyFont="1" applyBorder="1" applyAlignment="1">
      <alignment horizontal="center" vertical="center"/>
      <protection/>
    </xf>
    <xf numFmtId="44" fontId="66" fillId="0" borderId="10" xfId="54" applyNumberFormat="1" applyFont="1" applyBorder="1" applyAlignment="1">
      <alignment horizontal="center" vertical="center" wrapText="1"/>
      <protection/>
    </xf>
    <xf numFmtId="44" fontId="66" fillId="0" borderId="10" xfId="54" applyNumberFormat="1" applyFont="1" applyBorder="1" applyAlignment="1">
      <alignment horizontal="center" vertical="center"/>
      <protection/>
    </xf>
    <xf numFmtId="9" fontId="66" fillId="0" borderId="10" xfId="56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top" wrapText="1"/>
    </xf>
    <xf numFmtId="0" fontId="68" fillId="0" borderId="0" xfId="53" applyFont="1" applyBorder="1">
      <alignment/>
      <protection/>
    </xf>
    <xf numFmtId="0" fontId="12" fillId="0" borderId="21" xfId="54" applyFont="1" applyBorder="1" applyAlignment="1">
      <alignment vertical="top" wrapText="1"/>
      <protection/>
    </xf>
    <xf numFmtId="0" fontId="12" fillId="0" borderId="0" xfId="53" applyFont="1">
      <alignment/>
      <protection/>
    </xf>
    <xf numFmtId="0" fontId="12" fillId="0" borderId="0" xfId="54" applyFont="1" applyBorder="1" applyAlignment="1">
      <alignment vertical="top" wrapText="1"/>
      <protection/>
    </xf>
    <xf numFmtId="0" fontId="12" fillId="0" borderId="0" xfId="54" applyFont="1" applyBorder="1" applyAlignment="1">
      <alignment horizontal="center" vertical="center"/>
      <protection/>
    </xf>
    <xf numFmtId="4" fontId="12" fillId="0" borderId="0" xfId="54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top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69" fillId="33" borderId="16" xfId="0" applyFont="1" applyFill="1" applyBorder="1" applyAlignment="1">
      <alignment vertical="center" wrapText="1"/>
    </xf>
    <xf numFmtId="0" fontId="69" fillId="33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wrapText="1"/>
    </xf>
    <xf numFmtId="44" fontId="66" fillId="0" borderId="0" xfId="42" applyNumberFormat="1" applyFont="1" applyBorder="1" applyAlignment="1">
      <alignment horizontal="center" vertical="center" wrapText="1"/>
    </xf>
    <xf numFmtId="4" fontId="66" fillId="0" borderId="0" xfId="0" applyNumberFormat="1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4" fontId="12" fillId="0" borderId="22" xfId="54" applyNumberFormat="1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/>
      <protection/>
    </xf>
    <xf numFmtId="0" fontId="12" fillId="0" borderId="22" xfId="54" applyFont="1" applyBorder="1" applyAlignment="1">
      <alignment vertical="top" wrapText="1"/>
      <protection/>
    </xf>
    <xf numFmtId="0" fontId="12" fillId="0" borderId="11" xfId="0" applyFont="1" applyBorder="1" applyAlignment="1">
      <alignment horizontal="center" vertical="top" wrapText="1"/>
    </xf>
    <xf numFmtId="0" fontId="70" fillId="0" borderId="0" xfId="0" applyFont="1" applyAlignment="1">
      <alignment vertical="center" wrapText="1"/>
    </xf>
    <xf numFmtId="4" fontId="12" fillId="0" borderId="11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12" fillId="0" borderId="2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44" fontId="64" fillId="0" borderId="25" xfId="0" applyNumberFormat="1" applyFont="1" applyBorder="1" applyAlignment="1">
      <alignment horizontal="center" vertical="center" wrapText="1"/>
    </xf>
    <xf numFmtId="44" fontId="64" fillId="0" borderId="0" xfId="0" applyNumberFormat="1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42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44" fontId="64" fillId="0" borderId="28" xfId="0" applyNumberFormat="1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44" fontId="11" fillId="0" borderId="30" xfId="42" applyNumberFormat="1" applyFont="1" applyBorder="1" applyAlignment="1">
      <alignment horizontal="center" vertical="center" wrapText="1"/>
    </xf>
    <xf numFmtId="44" fontId="11" fillId="0" borderId="31" xfId="42" applyNumberFormat="1" applyFont="1" applyBorder="1" applyAlignment="1">
      <alignment horizontal="center" vertical="center" wrapText="1"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5" fillId="0" borderId="32" xfId="53" applyFont="1" applyFill="1" applyBorder="1" applyAlignment="1">
      <alignment horizontal="center" vertical="center" wrapText="1"/>
      <protection/>
    </xf>
    <xf numFmtId="2" fontId="5" fillId="0" borderId="33" xfId="44" applyNumberFormat="1" applyFont="1" applyFill="1" applyBorder="1" applyAlignment="1" applyProtection="1">
      <alignment horizontal="center" vertical="center" wrapText="1"/>
      <protection/>
    </xf>
    <xf numFmtId="0" fontId="11" fillId="0" borderId="33" xfId="45" applyNumberFormat="1" applyFont="1" applyBorder="1" applyAlignment="1">
      <alignment horizontal="center" vertical="center" wrapText="1"/>
    </xf>
    <xf numFmtId="0" fontId="12" fillId="0" borderId="33" xfId="45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171" fontId="11" fillId="0" borderId="35" xfId="53" applyNumberFormat="1" applyFont="1" applyFill="1" applyBorder="1" applyAlignment="1">
      <alignment horizontal="center" vertical="center" wrapText="1"/>
      <protection/>
    </xf>
    <xf numFmtId="173" fontId="11" fillId="0" borderId="36" xfId="44" applyNumberFormat="1" applyFont="1" applyFill="1" applyBorder="1" applyAlignment="1" applyProtection="1">
      <alignment horizontal="center" vertical="center" wrapText="1"/>
      <protection/>
    </xf>
    <xf numFmtId="44" fontId="11" fillId="0" borderId="0" xfId="53" applyNumberFormat="1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34" borderId="0" xfId="53" applyFont="1" applyFill="1" applyBorder="1" applyAlignment="1">
      <alignment horizontal="center"/>
      <protection/>
    </xf>
    <xf numFmtId="0" fontId="64" fillId="0" borderId="0" xfId="54" applyFont="1" applyBorder="1">
      <alignment/>
      <protection/>
    </xf>
    <xf numFmtId="0" fontId="11" fillId="0" borderId="35" xfId="53" applyFont="1" applyBorder="1" applyAlignment="1">
      <alignment horizontal="center" vertical="center"/>
      <protection/>
    </xf>
    <xf numFmtId="44" fontId="11" fillId="0" borderId="36" xfId="53" applyNumberFormat="1" applyFont="1" applyBorder="1" applyAlignment="1">
      <alignment horizontal="center" vertical="center"/>
      <protection/>
    </xf>
    <xf numFmtId="44" fontId="66" fillId="0" borderId="36" xfId="53" applyNumberFormat="1" applyFont="1" applyBorder="1" applyAlignment="1">
      <alignment horizontal="center" vertical="center"/>
      <protection/>
    </xf>
    <xf numFmtId="44" fontId="66" fillId="0" borderId="37" xfId="53" applyNumberFormat="1" applyFont="1" applyBorder="1" applyAlignment="1">
      <alignment horizontal="center" vertical="center"/>
      <protection/>
    </xf>
    <xf numFmtId="44" fontId="13" fillId="0" borderId="38" xfId="0" applyNumberFormat="1" applyFon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27" xfId="42" applyNumberFormat="1" applyFont="1" applyBorder="1" applyAlignment="1">
      <alignment horizontal="center" vertical="center" wrapText="1"/>
    </xf>
    <xf numFmtId="0" fontId="66" fillId="0" borderId="27" xfId="42" applyNumberFormat="1" applyFont="1" applyBorder="1" applyAlignment="1">
      <alignment horizontal="center" vertical="center" wrapText="1"/>
    </xf>
    <xf numFmtId="0" fontId="11" fillId="0" borderId="39" xfId="42" applyNumberFormat="1" applyFont="1" applyBorder="1" applyAlignment="1">
      <alignment horizontal="center" vertical="center" wrapText="1"/>
    </xf>
    <xf numFmtId="44" fontId="12" fillId="0" borderId="0" xfId="0" applyNumberFormat="1" applyFont="1" applyBorder="1" applyAlignment="1">
      <alignment vertical="center"/>
    </xf>
    <xf numFmtId="44" fontId="12" fillId="0" borderId="40" xfId="42" applyNumberFormat="1" applyFont="1" applyBorder="1" applyAlignment="1">
      <alignment horizontal="center" vertical="center" wrapText="1"/>
    </xf>
    <xf numFmtId="44" fontId="12" fillId="0" borderId="30" xfId="0" applyNumberFormat="1" applyFont="1" applyBorder="1" applyAlignment="1">
      <alignment vertical="center"/>
    </xf>
    <xf numFmtId="44" fontId="66" fillId="0" borderId="30" xfId="0" applyNumberFormat="1" applyFont="1" applyBorder="1" applyAlignment="1">
      <alignment vertical="center"/>
    </xf>
    <xf numFmtId="44" fontId="12" fillId="0" borderId="31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21" fillId="0" borderId="0" xfId="0" applyFont="1" applyAlignment="1">
      <alignment horizontal="left"/>
    </xf>
    <xf numFmtId="4" fontId="42" fillId="0" borderId="0" xfId="0" applyNumberFormat="1" applyFont="1" applyAlignment="1">
      <alignment/>
    </xf>
    <xf numFmtId="4" fontId="1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42" fillId="0" borderId="0" xfId="0" applyNumberFormat="1" applyFont="1" applyAlignment="1">
      <alignment/>
    </xf>
    <xf numFmtId="0" fontId="12" fillId="0" borderId="27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44" fontId="12" fillId="0" borderId="25" xfId="0" applyNumberFormat="1" applyFont="1" applyBorder="1" applyAlignment="1">
      <alignment vertical="center"/>
    </xf>
    <xf numFmtId="44" fontId="12" fillId="0" borderId="28" xfId="0" applyNumberFormat="1" applyFont="1" applyBorder="1" applyAlignment="1">
      <alignment vertical="center"/>
    </xf>
    <xf numFmtId="44" fontId="12" fillId="0" borderId="30" xfId="42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 wrapText="1"/>
    </xf>
    <xf numFmtId="44" fontId="64" fillId="0" borderId="0" xfId="0" applyNumberFormat="1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1" fontId="12" fillId="0" borderId="16" xfId="0" applyNumberFormat="1" applyFont="1" applyBorder="1" applyAlignment="1">
      <alignment horizontal="center" vertical="center"/>
    </xf>
    <xf numFmtId="178" fontId="14" fillId="0" borderId="0" xfId="0" applyNumberFormat="1" applyFont="1" applyAlignment="1">
      <alignment/>
    </xf>
    <xf numFmtId="0" fontId="14" fillId="0" borderId="39" xfId="0" applyFont="1" applyBorder="1" applyAlignment="1">
      <alignment horizontal="center" vertical="center"/>
    </xf>
    <xf numFmtId="178" fontId="12" fillId="0" borderId="25" xfId="0" applyNumberFormat="1" applyFont="1" applyBorder="1" applyAlignment="1">
      <alignment horizontal="center" vertical="center"/>
    </xf>
    <xf numFmtId="178" fontId="12" fillId="0" borderId="28" xfId="0" applyNumberFormat="1" applyFont="1" applyBorder="1" applyAlignment="1">
      <alignment horizontal="center" vertical="center"/>
    </xf>
    <xf numFmtId="44" fontId="43" fillId="0" borderId="43" xfId="0" applyNumberFormat="1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44" fontId="12" fillId="0" borderId="25" xfId="0" applyNumberFormat="1" applyFont="1" applyBorder="1" applyAlignment="1">
      <alignment horizontal="center" vertical="center"/>
    </xf>
    <xf numFmtId="44" fontId="12" fillId="0" borderId="28" xfId="0" applyNumberFormat="1" applyFont="1" applyBorder="1" applyAlignment="1">
      <alignment horizontal="center" vertical="center"/>
    </xf>
    <xf numFmtId="44" fontId="12" fillId="0" borderId="44" xfId="0" applyNumberFormat="1" applyFont="1" applyBorder="1" applyAlignment="1">
      <alignment horizontal="center" vertical="center"/>
    </xf>
    <xf numFmtId="44" fontId="12" fillId="0" borderId="43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6" xfId="0" applyFont="1" applyFill="1" applyBorder="1" applyAlignment="1">
      <alignment horizontal="center" vertical="center" wrapText="1"/>
    </xf>
    <xf numFmtId="2" fontId="12" fillId="0" borderId="27" xfId="42" applyNumberFormat="1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44" fontId="12" fillId="0" borderId="0" xfId="0" applyNumberFormat="1" applyFont="1" applyBorder="1" applyAlignment="1">
      <alignment horizontal="center" vertical="center"/>
    </xf>
    <xf numFmtId="44" fontId="12" fillId="0" borderId="30" xfId="0" applyNumberFormat="1" applyFont="1" applyBorder="1" applyAlignment="1">
      <alignment horizontal="center" vertical="center"/>
    </xf>
    <xf numFmtId="44" fontId="12" fillId="0" borderId="31" xfId="0" applyNumberFormat="1" applyFont="1" applyBorder="1" applyAlignment="1">
      <alignment horizontal="center" vertical="center"/>
    </xf>
    <xf numFmtId="44" fontId="13" fillId="0" borderId="38" xfId="0" applyNumberFormat="1" applyFont="1" applyBorder="1" applyAlignment="1">
      <alignment horizontal="center"/>
    </xf>
    <xf numFmtId="44" fontId="11" fillId="0" borderId="0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44" fontId="11" fillId="0" borderId="25" xfId="0" applyNumberFormat="1" applyFont="1" applyBorder="1" applyAlignment="1">
      <alignment horizontal="center" vertical="center"/>
    </xf>
    <xf numFmtId="44" fontId="11" fillId="0" borderId="28" xfId="0" applyNumberFormat="1" applyFont="1" applyBorder="1" applyAlignment="1">
      <alignment horizontal="center" vertical="center"/>
    </xf>
    <xf numFmtId="0" fontId="12" fillId="0" borderId="39" xfId="42" applyNumberFormat="1" applyFont="1" applyBorder="1" applyAlignment="1">
      <alignment horizontal="center" vertical="center" wrapText="1"/>
    </xf>
    <xf numFmtId="44" fontId="64" fillId="0" borderId="30" xfId="0" applyNumberFormat="1" applyFont="1" applyBorder="1" applyAlignment="1">
      <alignment horizontal="center" vertical="center"/>
    </xf>
    <xf numFmtId="44" fontId="64" fillId="0" borderId="31" xfId="0" applyNumberFormat="1" applyFont="1" applyBorder="1" applyAlignment="1">
      <alignment horizontal="center" vertical="center"/>
    </xf>
    <xf numFmtId="44" fontId="64" fillId="0" borderId="0" xfId="0" applyNumberFormat="1" applyFont="1" applyBorder="1" applyAlignment="1">
      <alignment horizontal="center" vertical="center"/>
    </xf>
    <xf numFmtId="2" fontId="12" fillId="0" borderId="27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1" fillId="0" borderId="32" xfId="53" applyFont="1" applyFill="1" applyBorder="1" applyAlignment="1">
      <alignment horizontal="center" vertical="center" wrapText="1"/>
      <protection/>
    </xf>
    <xf numFmtId="0" fontId="11" fillId="0" borderId="46" xfId="45" applyNumberFormat="1" applyFont="1" applyBorder="1" applyAlignment="1">
      <alignment horizontal="center" vertical="center" wrapText="1"/>
    </xf>
    <xf numFmtId="0" fontId="12" fillId="0" borderId="47" xfId="45" applyNumberFormat="1" applyFont="1" applyBorder="1" applyAlignment="1">
      <alignment horizontal="center" vertical="center" wrapText="1"/>
    </xf>
    <xf numFmtId="44" fontId="11" fillId="0" borderId="36" xfId="45" applyNumberFormat="1" applyFont="1" applyBorder="1" applyAlignment="1">
      <alignment horizontal="center" vertical="center" wrapText="1"/>
    </xf>
    <xf numFmtId="44" fontId="64" fillId="0" borderId="0" xfId="54" applyNumberFormat="1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64" fillId="0" borderId="48" xfId="54" applyFont="1" applyBorder="1" applyAlignment="1">
      <alignment horizontal="center" vertical="center"/>
      <protection/>
    </xf>
    <xf numFmtId="0" fontId="64" fillId="0" borderId="48" xfId="54" applyFont="1" applyBorder="1">
      <alignment/>
      <protection/>
    </xf>
    <xf numFmtId="0" fontId="12" fillId="0" borderId="48" xfId="54" applyFont="1" applyBorder="1" applyAlignment="1">
      <alignment horizontal="center" vertical="center"/>
      <protection/>
    </xf>
    <xf numFmtId="0" fontId="66" fillId="0" borderId="48" xfId="54" applyFont="1" applyBorder="1" applyAlignment="1">
      <alignment horizontal="center" vertical="center"/>
      <protection/>
    </xf>
    <xf numFmtId="0" fontId="12" fillId="0" borderId="0" xfId="54" applyFont="1" applyBorder="1">
      <alignment/>
      <protection/>
    </xf>
    <xf numFmtId="44" fontId="64" fillId="0" borderId="36" xfId="54" applyNumberFormat="1" applyFont="1" applyBorder="1" applyAlignment="1">
      <alignment horizontal="center" vertical="center"/>
      <protection/>
    </xf>
    <xf numFmtId="44" fontId="64" fillId="0" borderId="37" xfId="54" applyNumberFormat="1" applyFont="1" applyBorder="1" applyAlignment="1">
      <alignment horizontal="center" vertical="center"/>
      <protection/>
    </xf>
    <xf numFmtId="44" fontId="71" fillId="0" borderId="38" xfId="0" applyNumberFormat="1" applyFont="1" applyBorder="1" applyAlignment="1">
      <alignment/>
    </xf>
    <xf numFmtId="44" fontId="43" fillId="0" borderId="38" xfId="0" applyNumberFormat="1" applyFont="1" applyBorder="1" applyAlignment="1">
      <alignment/>
    </xf>
    <xf numFmtId="44" fontId="71" fillId="0" borderId="43" xfId="0" applyNumberFormat="1" applyFont="1" applyBorder="1" applyAlignment="1">
      <alignment/>
    </xf>
    <xf numFmtId="44" fontId="18" fillId="0" borderId="38" xfId="0" applyNumberFormat="1" applyFont="1" applyBorder="1" applyAlignment="1">
      <alignment/>
    </xf>
    <xf numFmtId="0" fontId="6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64" fillId="0" borderId="45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0" borderId="0" xfId="53" applyFont="1" applyBorder="1" applyAlignment="1">
      <alignment horizontal="center"/>
      <protection/>
    </xf>
    <xf numFmtId="0" fontId="5" fillId="0" borderId="50" xfId="53" applyFont="1" applyBorder="1" applyAlignment="1">
      <alignment horizontal="center" vertical="top" wrapText="1"/>
      <protection/>
    </xf>
    <xf numFmtId="0" fontId="11" fillId="0" borderId="50" xfId="54" applyFont="1" applyBorder="1" applyAlignment="1">
      <alignment horizontal="center" vertical="top" wrapText="1"/>
      <protection/>
    </xf>
    <xf numFmtId="0" fontId="64" fillId="0" borderId="50" xfId="0" applyFont="1" applyBorder="1" applyAlignment="1">
      <alignment horizontal="center" vertical="top" wrapText="1"/>
    </xf>
    <xf numFmtId="0" fontId="11" fillId="0" borderId="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18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42" xfId="0" applyFont="1" applyBorder="1" applyAlignment="1">
      <alignment horizontal="center" vertical="top" wrapText="1"/>
    </xf>
    <xf numFmtId="0" fontId="13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4" fontId="11" fillId="0" borderId="51" xfId="0" applyNumberFormat="1" applyFont="1" applyBorder="1" applyAlignment="1">
      <alignment horizontal="center" vertical="center" wrapText="1"/>
    </xf>
    <xf numFmtId="44" fontId="11" fillId="0" borderId="40" xfId="0" applyNumberFormat="1" applyFont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39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44" fontId="12" fillId="0" borderId="29" xfId="0" applyNumberFormat="1" applyFont="1" applyBorder="1" applyAlignment="1">
      <alignment horizontal="center" vertical="center" wrapText="1"/>
    </xf>
    <xf numFmtId="44" fontId="12" fillId="0" borderId="30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top" wrapText="1"/>
    </xf>
    <xf numFmtId="0" fontId="42" fillId="0" borderId="5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right" vertical="center" wrapText="1"/>
    </xf>
    <xf numFmtId="0" fontId="13" fillId="0" borderId="59" xfId="0" applyFont="1" applyBorder="1" applyAlignment="1">
      <alignment horizontal="right" vertical="center" wrapText="1"/>
    </xf>
    <xf numFmtId="0" fontId="64" fillId="0" borderId="0" xfId="0" applyFont="1" applyAlignment="1">
      <alignment horizontal="center"/>
    </xf>
    <xf numFmtId="0" fontId="10" fillId="0" borderId="5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62" fillId="0" borderId="0" xfId="0" applyFont="1" applyAlignment="1">
      <alignment horizontal="center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right" vertical="center" wrapText="1"/>
    </xf>
    <xf numFmtId="0" fontId="18" fillId="0" borderId="60" xfId="0" applyFont="1" applyBorder="1" applyAlignment="1">
      <alignment horizontal="right" vertical="center" wrapText="1"/>
    </xf>
    <xf numFmtId="0" fontId="42" fillId="0" borderId="18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/>
    </xf>
    <xf numFmtId="0" fontId="12" fillId="0" borderId="18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vertical="top" wrapText="1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2" fillId="0" borderId="55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8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4" fontId="66" fillId="0" borderId="0" xfId="53" applyNumberFormat="1" applyFont="1" applyAlignment="1">
      <alignment/>
      <protection/>
    </xf>
    <xf numFmtId="0" fontId="0" fillId="0" borderId="0" xfId="0" applyAlignment="1">
      <alignment/>
    </xf>
    <xf numFmtId="0" fontId="11" fillId="0" borderId="0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 vertical="top"/>
      <protection/>
    </xf>
    <xf numFmtId="0" fontId="11" fillId="0" borderId="62" xfId="54" applyFont="1" applyBorder="1" applyAlignment="1">
      <alignment horizontal="center" vertical="top" wrapText="1"/>
      <protection/>
    </xf>
    <xf numFmtId="0" fontId="0" fillId="0" borderId="63" xfId="0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zoomScalePageLayoutView="0" workbookViewId="0" topLeftCell="A10">
      <selection activeCell="G7" sqref="G7"/>
    </sheetView>
  </sheetViews>
  <sheetFormatPr defaultColWidth="9.140625" defaultRowHeight="15"/>
  <cols>
    <col min="1" max="1" width="16.00390625" style="0" customWidth="1"/>
    <col min="2" max="2" width="4.28125" style="0" customWidth="1"/>
    <col min="3" max="3" width="17.28125" style="0" customWidth="1"/>
    <col min="4" max="4" width="20.140625" style="1" customWidth="1"/>
    <col min="5" max="5" width="12.57421875" style="1" customWidth="1"/>
    <col min="6" max="6" width="14.7109375" style="0" customWidth="1"/>
    <col min="7" max="7" width="19.140625" style="0" customWidth="1"/>
    <col min="8" max="8" width="18.28125" style="0" customWidth="1"/>
    <col min="9" max="9" width="11.28125" style="0" customWidth="1"/>
  </cols>
  <sheetData>
    <row r="1" ht="25.5" customHeight="1"/>
    <row r="2" spans="1:8" ht="15">
      <c r="A2" s="316" t="s">
        <v>294</v>
      </c>
      <c r="B2" s="317"/>
      <c r="C2" s="317"/>
      <c r="D2" s="317"/>
      <c r="E2" s="317"/>
      <c r="F2" s="317"/>
      <c r="G2" s="317"/>
      <c r="H2" s="317"/>
    </row>
    <row r="3" spans="1:7" ht="15.75">
      <c r="A3" s="80"/>
      <c r="B3" s="80"/>
      <c r="C3" s="80"/>
      <c r="D3" s="80"/>
      <c r="E3" s="80"/>
      <c r="F3" s="80"/>
      <c r="G3" s="80"/>
    </row>
    <row r="4" spans="1:7" ht="15.75" thickBot="1">
      <c r="A4" s="322"/>
      <c r="B4" s="322"/>
      <c r="C4" s="322"/>
      <c r="D4" s="322"/>
      <c r="E4" s="322"/>
      <c r="F4" s="322"/>
      <c r="G4" s="322"/>
    </row>
    <row r="5" spans="1:8" ht="45" customHeight="1">
      <c r="A5" s="333" t="s">
        <v>10</v>
      </c>
      <c r="B5" s="320" t="s">
        <v>0</v>
      </c>
      <c r="C5" s="320" t="s">
        <v>9</v>
      </c>
      <c r="D5" s="323" t="s">
        <v>453</v>
      </c>
      <c r="E5" s="323" t="s">
        <v>111</v>
      </c>
      <c r="F5" s="329" t="s">
        <v>113</v>
      </c>
      <c r="G5" s="331" t="s">
        <v>114</v>
      </c>
      <c r="H5" s="318" t="s">
        <v>739</v>
      </c>
    </row>
    <row r="6" spans="1:8" ht="73.5" customHeight="1">
      <c r="A6" s="334"/>
      <c r="B6" s="321"/>
      <c r="C6" s="321"/>
      <c r="D6" s="324"/>
      <c r="E6" s="324"/>
      <c r="F6" s="330"/>
      <c r="G6" s="332"/>
      <c r="H6" s="319"/>
    </row>
    <row r="7" spans="1:8" ht="19.5" customHeight="1">
      <c r="A7" s="325" t="s">
        <v>242</v>
      </c>
      <c r="B7" s="15">
        <v>1</v>
      </c>
      <c r="C7" s="16" t="s">
        <v>1</v>
      </c>
      <c r="D7" s="17">
        <v>100</v>
      </c>
      <c r="E7" s="18" t="s">
        <v>112</v>
      </c>
      <c r="F7" s="211"/>
      <c r="G7" s="215">
        <f>D7*F7</f>
        <v>0</v>
      </c>
      <c r="H7" s="208"/>
    </row>
    <row r="8" spans="1:8" ht="19.5" customHeight="1">
      <c r="A8" s="326"/>
      <c r="B8" s="15">
        <v>2</v>
      </c>
      <c r="C8" s="16" t="s">
        <v>2</v>
      </c>
      <c r="D8" s="17">
        <v>100</v>
      </c>
      <c r="E8" s="18" t="s">
        <v>112</v>
      </c>
      <c r="F8" s="212"/>
      <c r="G8" s="215">
        <f aca="true" t="shared" si="0" ref="G8:G18">D8*F8</f>
        <v>0</v>
      </c>
      <c r="H8" s="208"/>
    </row>
    <row r="9" spans="1:8" ht="19.5" customHeight="1">
      <c r="A9" s="326"/>
      <c r="B9" s="15">
        <v>3</v>
      </c>
      <c r="C9" s="16" t="s">
        <v>3</v>
      </c>
      <c r="D9" s="17">
        <v>50</v>
      </c>
      <c r="E9" s="18" t="s">
        <v>112</v>
      </c>
      <c r="F9" s="212"/>
      <c r="G9" s="215">
        <f t="shared" si="0"/>
        <v>0</v>
      </c>
      <c r="H9" s="208"/>
    </row>
    <row r="10" spans="1:8" ht="19.5" customHeight="1">
      <c r="A10" s="326"/>
      <c r="B10" s="15">
        <v>4</v>
      </c>
      <c r="C10" s="16" t="s">
        <v>4</v>
      </c>
      <c r="D10" s="17">
        <v>100</v>
      </c>
      <c r="E10" s="18" t="s">
        <v>112</v>
      </c>
      <c r="F10" s="212"/>
      <c r="G10" s="215">
        <f t="shared" si="0"/>
        <v>0</v>
      </c>
      <c r="H10" s="208"/>
    </row>
    <row r="11" spans="1:8" ht="19.5" customHeight="1">
      <c r="A11" s="326"/>
      <c r="B11" s="15">
        <v>6</v>
      </c>
      <c r="C11" s="16" t="s">
        <v>5</v>
      </c>
      <c r="D11" s="17">
        <v>36</v>
      </c>
      <c r="E11" s="18" t="s">
        <v>112</v>
      </c>
      <c r="F11" s="212"/>
      <c r="G11" s="215">
        <f t="shared" si="0"/>
        <v>0</v>
      </c>
      <c r="H11" s="208"/>
    </row>
    <row r="12" spans="1:8" ht="19.5" customHeight="1">
      <c r="A12" s="326"/>
      <c r="B12" s="15">
        <v>7</v>
      </c>
      <c r="C12" s="16" t="s">
        <v>96</v>
      </c>
      <c r="D12" s="17">
        <v>48</v>
      </c>
      <c r="E12" s="18" t="s">
        <v>112</v>
      </c>
      <c r="F12" s="212"/>
      <c r="G12" s="215">
        <f t="shared" si="0"/>
        <v>0</v>
      </c>
      <c r="H12" s="208"/>
    </row>
    <row r="13" spans="1:8" ht="19.5" customHeight="1">
      <c r="A13" s="326"/>
      <c r="B13" s="15">
        <v>8</v>
      </c>
      <c r="C13" s="16" t="s">
        <v>6</v>
      </c>
      <c r="D13" s="17">
        <v>60</v>
      </c>
      <c r="E13" s="18" t="s">
        <v>112</v>
      </c>
      <c r="F13" s="212"/>
      <c r="G13" s="215">
        <f t="shared" si="0"/>
        <v>0</v>
      </c>
      <c r="H13" s="208"/>
    </row>
    <row r="14" spans="1:8" ht="19.5" customHeight="1">
      <c r="A14" s="326"/>
      <c r="B14" s="15">
        <v>9</v>
      </c>
      <c r="C14" s="16" t="s">
        <v>7</v>
      </c>
      <c r="D14" s="17">
        <v>24</v>
      </c>
      <c r="E14" s="18" t="s">
        <v>112</v>
      </c>
      <c r="F14" s="212"/>
      <c r="G14" s="215">
        <f t="shared" si="0"/>
        <v>0</v>
      </c>
      <c r="H14" s="208"/>
    </row>
    <row r="15" spans="1:8" s="31" customFormat="1" ht="19.5" customHeight="1">
      <c r="A15" s="326"/>
      <c r="B15" s="15">
        <v>10</v>
      </c>
      <c r="C15" s="16" t="s">
        <v>8</v>
      </c>
      <c r="D15" s="17">
        <v>12</v>
      </c>
      <c r="E15" s="18" t="s">
        <v>112</v>
      </c>
      <c r="F15" s="212"/>
      <c r="G15" s="215">
        <f t="shared" si="0"/>
        <v>0</v>
      </c>
      <c r="H15" s="208"/>
    </row>
    <row r="16" spans="1:8" s="31" customFormat="1" ht="19.5" customHeight="1">
      <c r="A16" s="326"/>
      <c r="B16" s="15">
        <v>11</v>
      </c>
      <c r="C16" s="16" t="s">
        <v>700</v>
      </c>
      <c r="D16" s="17">
        <v>12</v>
      </c>
      <c r="E16" s="18" t="s">
        <v>112</v>
      </c>
      <c r="F16" s="212"/>
      <c r="G16" s="215">
        <f t="shared" si="0"/>
        <v>0</v>
      </c>
      <c r="H16" s="208"/>
    </row>
    <row r="17" spans="1:8" s="31" customFormat="1" ht="19.5" customHeight="1">
      <c r="A17" s="326"/>
      <c r="B17" s="15">
        <v>12</v>
      </c>
      <c r="C17" s="16" t="s">
        <v>701</v>
      </c>
      <c r="D17" s="17">
        <v>12</v>
      </c>
      <c r="E17" s="18" t="s">
        <v>112</v>
      </c>
      <c r="F17" s="212"/>
      <c r="G17" s="215">
        <f t="shared" si="0"/>
        <v>0</v>
      </c>
      <c r="H17" s="208"/>
    </row>
    <row r="18" spans="1:8" s="31" customFormat="1" ht="19.5" customHeight="1" thickBot="1">
      <c r="A18" s="326"/>
      <c r="B18" s="15">
        <v>13</v>
      </c>
      <c r="C18" s="16" t="s">
        <v>702</v>
      </c>
      <c r="D18" s="17">
        <v>12</v>
      </c>
      <c r="E18" s="18" t="s">
        <v>112</v>
      </c>
      <c r="F18" s="212"/>
      <c r="G18" s="215">
        <f t="shared" si="0"/>
        <v>0</v>
      </c>
      <c r="H18" s="213"/>
    </row>
    <row r="19" spans="1:8" ht="16.5" thickBot="1">
      <c r="A19" s="327" t="s">
        <v>118</v>
      </c>
      <c r="B19" s="328"/>
      <c r="C19" s="328"/>
      <c r="D19" s="328"/>
      <c r="E19" s="328"/>
      <c r="F19" s="328"/>
      <c r="G19" s="216">
        <f>SUM(G7:G18)</f>
        <v>0</v>
      </c>
      <c r="H19" s="209"/>
    </row>
  </sheetData>
  <sheetProtection/>
  <mergeCells count="12">
    <mergeCell ref="A7:A18"/>
    <mergeCell ref="A19:F19"/>
    <mergeCell ref="F5:F6"/>
    <mergeCell ref="D5:D6"/>
    <mergeCell ref="G5:G6"/>
    <mergeCell ref="A5:A6"/>
    <mergeCell ref="A2:H2"/>
    <mergeCell ref="H5:H6"/>
    <mergeCell ref="B5:B6"/>
    <mergeCell ref="C5:C6"/>
    <mergeCell ref="A4:G4"/>
    <mergeCell ref="E5:E6"/>
  </mergeCells>
  <printOptions horizontalCentered="1" verticalCentered="1"/>
  <pageMargins left="0.2362204724409449" right="0.2362204724409449" top="0.1968503937007874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"/>
  <sheetViews>
    <sheetView zoomScalePageLayoutView="0" workbookViewId="0" topLeftCell="A31">
      <selection activeCell="Q47" sqref="Q47"/>
    </sheetView>
  </sheetViews>
  <sheetFormatPr defaultColWidth="9.140625" defaultRowHeight="15"/>
  <cols>
    <col min="1" max="1" width="13.421875" style="0" customWidth="1"/>
    <col min="3" max="3" width="25.7109375" style="0" customWidth="1"/>
    <col min="4" max="4" width="23.421875" style="0" customWidth="1"/>
    <col min="5" max="5" width="12.57421875" style="1" customWidth="1"/>
    <col min="6" max="6" width="15.57421875" style="0" customWidth="1"/>
    <col min="7" max="7" width="20.00390625" style="0" customWidth="1"/>
    <col min="8" max="8" width="18.8515625" style="0" customWidth="1"/>
    <col min="13" max="13" width="15.00390625" style="0" customWidth="1"/>
  </cols>
  <sheetData>
    <row r="2" spans="1:8" ht="15">
      <c r="A2" s="316" t="s">
        <v>290</v>
      </c>
      <c r="B2" s="317"/>
      <c r="C2" s="317"/>
      <c r="D2" s="317"/>
      <c r="E2" s="317"/>
      <c r="F2" s="317"/>
      <c r="G2" s="317"/>
      <c r="H2" s="317"/>
    </row>
    <row r="3" spans="1:5" ht="12.75" customHeight="1">
      <c r="A3" s="84"/>
      <c r="B3" s="84"/>
      <c r="C3" s="84"/>
      <c r="D3" s="84"/>
      <c r="E3" s="84"/>
    </row>
    <row r="4" spans="1:5" s="31" customFormat="1" ht="12.75" customHeight="1" thickBot="1">
      <c r="A4" s="58"/>
      <c r="B4" s="58"/>
      <c r="C4" s="58"/>
      <c r="D4" s="58"/>
      <c r="E4" s="58"/>
    </row>
    <row r="5" spans="1:8" ht="23.25" customHeight="1">
      <c r="A5" s="410" t="s">
        <v>10</v>
      </c>
      <c r="B5" s="408" t="s">
        <v>0</v>
      </c>
      <c r="C5" s="408" t="s">
        <v>9</v>
      </c>
      <c r="D5" s="362" t="s">
        <v>455</v>
      </c>
      <c r="E5" s="323" t="s">
        <v>111</v>
      </c>
      <c r="F5" s="329" t="s">
        <v>218</v>
      </c>
      <c r="G5" s="331" t="s">
        <v>287</v>
      </c>
      <c r="H5" s="412" t="s">
        <v>739</v>
      </c>
    </row>
    <row r="6" spans="1:8" ht="67.5" customHeight="1">
      <c r="A6" s="411"/>
      <c r="B6" s="409"/>
      <c r="C6" s="409"/>
      <c r="D6" s="363"/>
      <c r="E6" s="324"/>
      <c r="F6" s="330"/>
      <c r="G6" s="332"/>
      <c r="H6" s="413"/>
    </row>
    <row r="7" spans="1:8" ht="24.75" customHeight="1">
      <c r="A7" s="325" t="s">
        <v>58</v>
      </c>
      <c r="B7" s="15">
        <v>1</v>
      </c>
      <c r="C7" s="68" t="s">
        <v>288</v>
      </c>
      <c r="D7" s="69">
        <v>8</v>
      </c>
      <c r="E7" s="18" t="s">
        <v>112</v>
      </c>
      <c r="F7" s="211"/>
      <c r="G7" s="215">
        <f>D7*F7</f>
        <v>0</v>
      </c>
      <c r="H7" s="293"/>
    </row>
    <row r="8" spans="1:8" ht="24.75" customHeight="1">
      <c r="A8" s="325"/>
      <c r="B8" s="15">
        <v>2</v>
      </c>
      <c r="C8" s="68" t="s">
        <v>124</v>
      </c>
      <c r="D8" s="69">
        <v>60</v>
      </c>
      <c r="E8" s="18" t="s">
        <v>112</v>
      </c>
      <c r="F8" s="211"/>
      <c r="G8" s="215">
        <f aca="true" t="shared" si="0" ref="G8:G53">D8*F8</f>
        <v>0</v>
      </c>
      <c r="H8" s="293"/>
    </row>
    <row r="9" spans="1:8" ht="24.75" customHeight="1">
      <c r="A9" s="325"/>
      <c r="B9" s="15">
        <v>3</v>
      </c>
      <c r="C9" s="68" t="s">
        <v>125</v>
      </c>
      <c r="D9" s="69">
        <v>16</v>
      </c>
      <c r="E9" s="18" t="s">
        <v>112</v>
      </c>
      <c r="F9" s="211"/>
      <c r="G9" s="215">
        <f t="shared" si="0"/>
        <v>0</v>
      </c>
      <c r="H9" s="293"/>
    </row>
    <row r="10" spans="1:8" ht="24.75" customHeight="1">
      <c r="A10" s="325"/>
      <c r="B10" s="15">
        <v>4</v>
      </c>
      <c r="C10" s="68" t="s">
        <v>126</v>
      </c>
      <c r="D10" s="69">
        <v>16</v>
      </c>
      <c r="E10" s="18" t="s">
        <v>112</v>
      </c>
      <c r="F10" s="211"/>
      <c r="G10" s="215">
        <f t="shared" si="0"/>
        <v>0</v>
      </c>
      <c r="H10" s="293"/>
    </row>
    <row r="11" spans="1:8" ht="24.75" customHeight="1">
      <c r="A11" s="325"/>
      <c r="B11" s="15">
        <v>5</v>
      </c>
      <c r="C11" s="68" t="s">
        <v>127</v>
      </c>
      <c r="D11" s="69">
        <v>16</v>
      </c>
      <c r="E11" s="18" t="s">
        <v>112</v>
      </c>
      <c r="F11" s="211"/>
      <c r="G11" s="215">
        <f t="shared" si="0"/>
        <v>0</v>
      </c>
      <c r="H11" s="293"/>
    </row>
    <row r="12" spans="1:8" ht="24.75" customHeight="1">
      <c r="A12" s="325"/>
      <c r="B12" s="15">
        <v>6</v>
      </c>
      <c r="C12" s="68" t="s">
        <v>128</v>
      </c>
      <c r="D12" s="69">
        <v>16</v>
      </c>
      <c r="E12" s="18" t="s">
        <v>112</v>
      </c>
      <c r="F12" s="211"/>
      <c r="G12" s="215">
        <f t="shared" si="0"/>
        <v>0</v>
      </c>
      <c r="H12" s="293"/>
    </row>
    <row r="13" spans="1:8" ht="24.75" customHeight="1">
      <c r="A13" s="325"/>
      <c r="B13" s="15">
        <v>7</v>
      </c>
      <c r="C13" s="68" t="s">
        <v>129</v>
      </c>
      <c r="D13" s="69">
        <v>10</v>
      </c>
      <c r="E13" s="18" t="s">
        <v>115</v>
      </c>
      <c r="F13" s="211"/>
      <c r="G13" s="215">
        <f t="shared" si="0"/>
        <v>0</v>
      </c>
      <c r="H13" s="293"/>
    </row>
    <row r="14" spans="1:8" ht="24.75" customHeight="1">
      <c r="A14" s="325"/>
      <c r="B14" s="15">
        <v>8</v>
      </c>
      <c r="C14" s="68" t="s">
        <v>130</v>
      </c>
      <c r="D14" s="69">
        <v>50</v>
      </c>
      <c r="E14" s="18" t="s">
        <v>115</v>
      </c>
      <c r="F14" s="211"/>
      <c r="G14" s="215">
        <f t="shared" si="0"/>
        <v>0</v>
      </c>
      <c r="H14" s="293"/>
    </row>
    <row r="15" spans="1:8" ht="24.75" customHeight="1">
      <c r="A15" s="325"/>
      <c r="B15" s="15">
        <v>9</v>
      </c>
      <c r="C15" s="68" t="s">
        <v>131</v>
      </c>
      <c r="D15" s="69">
        <v>10</v>
      </c>
      <c r="E15" s="18" t="s">
        <v>115</v>
      </c>
      <c r="F15" s="211"/>
      <c r="G15" s="215">
        <f t="shared" si="0"/>
        <v>0</v>
      </c>
      <c r="H15" s="293"/>
    </row>
    <row r="16" spans="1:8" ht="24.75" customHeight="1">
      <c r="A16" s="325"/>
      <c r="B16" s="15">
        <v>10</v>
      </c>
      <c r="C16" s="68" t="s">
        <v>132</v>
      </c>
      <c r="D16" s="69">
        <v>5</v>
      </c>
      <c r="E16" s="18" t="s">
        <v>115</v>
      </c>
      <c r="F16" s="211"/>
      <c r="G16" s="215">
        <f t="shared" si="0"/>
        <v>0</v>
      </c>
      <c r="H16" s="293"/>
    </row>
    <row r="17" spans="1:8" ht="24.75" customHeight="1">
      <c r="A17" s="325"/>
      <c r="B17" s="15">
        <v>11</v>
      </c>
      <c r="C17" s="68" t="s">
        <v>133</v>
      </c>
      <c r="D17" s="69">
        <v>5</v>
      </c>
      <c r="E17" s="18" t="s">
        <v>115</v>
      </c>
      <c r="F17" s="211"/>
      <c r="G17" s="215">
        <f t="shared" si="0"/>
        <v>0</v>
      </c>
      <c r="H17" s="293"/>
    </row>
    <row r="18" spans="1:8" ht="24.75" customHeight="1">
      <c r="A18" s="325"/>
      <c r="B18" s="15">
        <v>12</v>
      </c>
      <c r="C18" s="68" t="s">
        <v>134</v>
      </c>
      <c r="D18" s="69">
        <v>5</v>
      </c>
      <c r="E18" s="18" t="s">
        <v>115</v>
      </c>
      <c r="F18" s="211"/>
      <c r="G18" s="215">
        <f t="shared" si="0"/>
        <v>0</v>
      </c>
      <c r="H18" s="293"/>
    </row>
    <row r="19" spans="1:8" ht="24.75" customHeight="1">
      <c r="A19" s="325"/>
      <c r="B19" s="15">
        <v>13</v>
      </c>
      <c r="C19" s="68" t="s">
        <v>59</v>
      </c>
      <c r="D19" s="69">
        <v>10</v>
      </c>
      <c r="E19" s="18" t="s">
        <v>115</v>
      </c>
      <c r="F19" s="211"/>
      <c r="G19" s="215">
        <f t="shared" si="0"/>
        <v>0</v>
      </c>
      <c r="H19" s="293"/>
    </row>
    <row r="20" spans="1:8" ht="24.75" customHeight="1">
      <c r="A20" s="325"/>
      <c r="B20" s="15">
        <v>14</v>
      </c>
      <c r="C20" s="68" t="s">
        <v>60</v>
      </c>
      <c r="D20" s="69">
        <v>10</v>
      </c>
      <c r="E20" s="18" t="s">
        <v>115</v>
      </c>
      <c r="F20" s="211"/>
      <c r="G20" s="215">
        <f t="shared" si="0"/>
        <v>0</v>
      </c>
      <c r="H20" s="293"/>
    </row>
    <row r="21" spans="1:8" ht="24.75" customHeight="1">
      <c r="A21" s="325"/>
      <c r="B21" s="15">
        <v>15</v>
      </c>
      <c r="C21" s="68" t="s">
        <v>61</v>
      </c>
      <c r="D21" s="69">
        <v>20</v>
      </c>
      <c r="E21" s="18" t="s">
        <v>115</v>
      </c>
      <c r="F21" s="211"/>
      <c r="G21" s="215">
        <f t="shared" si="0"/>
        <v>0</v>
      </c>
      <c r="H21" s="293"/>
    </row>
    <row r="22" spans="1:8" ht="24.75" customHeight="1">
      <c r="A22" s="325"/>
      <c r="B22" s="15">
        <v>16</v>
      </c>
      <c r="C22" s="68" t="s">
        <v>62</v>
      </c>
      <c r="D22" s="69">
        <v>20</v>
      </c>
      <c r="E22" s="18" t="s">
        <v>115</v>
      </c>
      <c r="F22" s="211"/>
      <c r="G22" s="215">
        <f t="shared" si="0"/>
        <v>0</v>
      </c>
      <c r="H22" s="293"/>
    </row>
    <row r="23" spans="1:8" ht="24.75" customHeight="1">
      <c r="A23" s="325"/>
      <c r="B23" s="15">
        <v>17</v>
      </c>
      <c r="C23" s="68" t="s">
        <v>63</v>
      </c>
      <c r="D23" s="69">
        <v>20</v>
      </c>
      <c r="E23" s="18" t="s">
        <v>115</v>
      </c>
      <c r="F23" s="211"/>
      <c r="G23" s="215">
        <f t="shared" si="0"/>
        <v>0</v>
      </c>
      <c r="H23" s="293"/>
    </row>
    <row r="24" spans="1:8" ht="24.75" customHeight="1">
      <c r="A24" s="325"/>
      <c r="B24" s="15">
        <v>18</v>
      </c>
      <c r="C24" s="68" t="s">
        <v>64</v>
      </c>
      <c r="D24" s="69">
        <v>10</v>
      </c>
      <c r="E24" s="18" t="s">
        <v>115</v>
      </c>
      <c r="F24" s="211"/>
      <c r="G24" s="215">
        <f t="shared" si="0"/>
        <v>0</v>
      </c>
      <c r="H24" s="293"/>
    </row>
    <row r="25" spans="1:8" ht="24.75" customHeight="1">
      <c r="A25" s="325"/>
      <c r="B25" s="15">
        <v>19</v>
      </c>
      <c r="C25" s="68" t="s">
        <v>67</v>
      </c>
      <c r="D25" s="69">
        <v>7</v>
      </c>
      <c r="E25" s="18" t="s">
        <v>115</v>
      </c>
      <c r="F25" s="211"/>
      <c r="G25" s="215">
        <f t="shared" si="0"/>
        <v>0</v>
      </c>
      <c r="H25" s="293"/>
    </row>
    <row r="26" spans="1:8" ht="24.75" customHeight="1">
      <c r="A26" s="325"/>
      <c r="B26" s="15">
        <v>20</v>
      </c>
      <c r="C26" s="68" t="s">
        <v>68</v>
      </c>
      <c r="D26" s="69">
        <v>7</v>
      </c>
      <c r="E26" s="18" t="s">
        <v>115</v>
      </c>
      <c r="F26" s="211"/>
      <c r="G26" s="215">
        <f t="shared" si="0"/>
        <v>0</v>
      </c>
      <c r="H26" s="293"/>
    </row>
    <row r="27" spans="1:8" ht="24.75" customHeight="1">
      <c r="A27" s="325"/>
      <c r="B27" s="15">
        <v>21</v>
      </c>
      <c r="C27" s="68" t="s">
        <v>65</v>
      </c>
      <c r="D27" s="69">
        <v>7</v>
      </c>
      <c r="E27" s="18" t="s">
        <v>115</v>
      </c>
      <c r="F27" s="211"/>
      <c r="G27" s="215">
        <f t="shared" si="0"/>
        <v>0</v>
      </c>
      <c r="H27" s="293"/>
    </row>
    <row r="28" spans="1:8" ht="24.75" customHeight="1">
      <c r="A28" s="325"/>
      <c r="B28" s="15">
        <v>22</v>
      </c>
      <c r="C28" s="68" t="s">
        <v>66</v>
      </c>
      <c r="D28" s="69">
        <v>7</v>
      </c>
      <c r="E28" s="18" t="s">
        <v>115</v>
      </c>
      <c r="F28" s="211"/>
      <c r="G28" s="215">
        <f t="shared" si="0"/>
        <v>0</v>
      </c>
      <c r="H28" s="293"/>
    </row>
    <row r="29" spans="1:8" ht="24.75" customHeight="1">
      <c r="A29" s="325"/>
      <c r="B29" s="15">
        <v>23</v>
      </c>
      <c r="C29" s="68" t="s">
        <v>69</v>
      </c>
      <c r="D29" s="69">
        <v>5</v>
      </c>
      <c r="E29" s="18" t="s">
        <v>115</v>
      </c>
      <c r="F29" s="211"/>
      <c r="G29" s="215">
        <f t="shared" si="0"/>
        <v>0</v>
      </c>
      <c r="H29" s="293"/>
    </row>
    <row r="30" spans="1:8" ht="24.75" customHeight="1">
      <c r="A30" s="325"/>
      <c r="B30" s="15">
        <v>24</v>
      </c>
      <c r="C30" s="68" t="s">
        <v>70</v>
      </c>
      <c r="D30" s="69">
        <v>5</v>
      </c>
      <c r="E30" s="18" t="s">
        <v>115</v>
      </c>
      <c r="F30" s="211"/>
      <c r="G30" s="215">
        <f t="shared" si="0"/>
        <v>0</v>
      </c>
      <c r="H30" s="293"/>
    </row>
    <row r="31" spans="1:8" s="31" customFormat="1" ht="24.75" customHeight="1">
      <c r="A31" s="325"/>
      <c r="B31" s="15">
        <v>25</v>
      </c>
      <c r="C31" s="68" t="s">
        <v>445</v>
      </c>
      <c r="D31" s="69">
        <v>10</v>
      </c>
      <c r="E31" s="18" t="s">
        <v>115</v>
      </c>
      <c r="F31" s="211"/>
      <c r="G31" s="215">
        <f t="shared" si="0"/>
        <v>0</v>
      </c>
      <c r="H31" s="293"/>
    </row>
    <row r="32" spans="1:8" s="31" customFormat="1" ht="24.75" customHeight="1">
      <c r="A32" s="325"/>
      <c r="B32" s="15">
        <v>26</v>
      </c>
      <c r="C32" s="68" t="s">
        <v>446</v>
      </c>
      <c r="D32" s="69">
        <v>2</v>
      </c>
      <c r="E32" s="18" t="s">
        <v>115</v>
      </c>
      <c r="F32" s="211"/>
      <c r="G32" s="215">
        <f t="shared" si="0"/>
        <v>0</v>
      </c>
      <c r="H32" s="293"/>
    </row>
    <row r="33" spans="1:8" ht="24.75" customHeight="1">
      <c r="A33" s="325"/>
      <c r="B33" s="15">
        <v>27</v>
      </c>
      <c r="C33" s="68" t="s">
        <v>71</v>
      </c>
      <c r="D33" s="69">
        <v>10</v>
      </c>
      <c r="E33" s="18" t="s">
        <v>115</v>
      </c>
      <c r="F33" s="211"/>
      <c r="G33" s="215">
        <f t="shared" si="0"/>
        <v>0</v>
      </c>
      <c r="H33" s="293"/>
    </row>
    <row r="34" spans="1:8" ht="24.75" customHeight="1">
      <c r="A34" s="325"/>
      <c r="B34" s="15">
        <v>28</v>
      </c>
      <c r="C34" s="68" t="s">
        <v>72</v>
      </c>
      <c r="D34" s="69">
        <v>10</v>
      </c>
      <c r="E34" s="18" t="s">
        <v>115</v>
      </c>
      <c r="F34" s="211"/>
      <c r="G34" s="215">
        <f t="shared" si="0"/>
        <v>0</v>
      </c>
      <c r="H34" s="293"/>
    </row>
    <row r="35" spans="1:8" ht="24.75" customHeight="1">
      <c r="A35" s="325"/>
      <c r="B35" s="15">
        <v>29</v>
      </c>
      <c r="C35" s="68" t="s">
        <v>73</v>
      </c>
      <c r="D35" s="69">
        <v>5</v>
      </c>
      <c r="E35" s="18" t="s">
        <v>115</v>
      </c>
      <c r="F35" s="211"/>
      <c r="G35" s="215">
        <f t="shared" si="0"/>
        <v>0</v>
      </c>
      <c r="H35" s="293"/>
    </row>
    <row r="36" spans="1:8" ht="24.75" customHeight="1">
      <c r="A36" s="325"/>
      <c r="B36" s="15">
        <v>30</v>
      </c>
      <c r="C36" s="68" t="s">
        <v>74</v>
      </c>
      <c r="D36" s="69">
        <v>5</v>
      </c>
      <c r="E36" s="18" t="s">
        <v>115</v>
      </c>
      <c r="F36" s="211"/>
      <c r="G36" s="215">
        <f t="shared" si="0"/>
        <v>0</v>
      </c>
      <c r="H36" s="293"/>
    </row>
    <row r="37" spans="1:8" ht="24.75" customHeight="1">
      <c r="A37" s="325"/>
      <c r="B37" s="15">
        <v>31</v>
      </c>
      <c r="C37" s="68" t="s">
        <v>75</v>
      </c>
      <c r="D37" s="69">
        <v>5</v>
      </c>
      <c r="E37" s="18" t="s">
        <v>115</v>
      </c>
      <c r="F37" s="211"/>
      <c r="G37" s="215">
        <f t="shared" si="0"/>
        <v>0</v>
      </c>
      <c r="H37" s="293"/>
    </row>
    <row r="38" spans="1:8" ht="24.75" customHeight="1">
      <c r="A38" s="325"/>
      <c r="B38" s="15">
        <v>32</v>
      </c>
      <c r="C38" s="68" t="s">
        <v>76</v>
      </c>
      <c r="D38" s="69">
        <v>2</v>
      </c>
      <c r="E38" s="18" t="s">
        <v>115</v>
      </c>
      <c r="F38" s="211"/>
      <c r="G38" s="215">
        <f t="shared" si="0"/>
        <v>0</v>
      </c>
      <c r="H38" s="293"/>
    </row>
    <row r="39" spans="1:8" ht="24.75" customHeight="1">
      <c r="A39" s="325"/>
      <c r="B39" s="15">
        <v>33</v>
      </c>
      <c r="C39" s="68" t="s">
        <v>77</v>
      </c>
      <c r="D39" s="69">
        <v>2</v>
      </c>
      <c r="E39" s="18" t="s">
        <v>115</v>
      </c>
      <c r="F39" s="211"/>
      <c r="G39" s="215">
        <f t="shared" si="0"/>
        <v>0</v>
      </c>
      <c r="H39" s="293"/>
    </row>
    <row r="40" spans="1:8" ht="24.75" customHeight="1">
      <c r="A40" s="325"/>
      <c r="B40" s="15">
        <v>34</v>
      </c>
      <c r="C40" s="68" t="s">
        <v>78</v>
      </c>
      <c r="D40" s="69">
        <v>2</v>
      </c>
      <c r="E40" s="18" t="s">
        <v>115</v>
      </c>
      <c r="F40" s="211"/>
      <c r="G40" s="215">
        <f t="shared" si="0"/>
        <v>0</v>
      </c>
      <c r="H40" s="293"/>
    </row>
    <row r="41" spans="1:8" ht="24.75" customHeight="1">
      <c r="A41" s="325"/>
      <c r="B41" s="15">
        <v>35</v>
      </c>
      <c r="C41" s="68" t="s">
        <v>79</v>
      </c>
      <c r="D41" s="69">
        <v>1</v>
      </c>
      <c r="E41" s="18" t="s">
        <v>115</v>
      </c>
      <c r="F41" s="211"/>
      <c r="G41" s="215">
        <f t="shared" si="0"/>
        <v>0</v>
      </c>
      <c r="H41" s="293"/>
    </row>
    <row r="42" spans="1:8" ht="24.75" customHeight="1">
      <c r="A42" s="325"/>
      <c r="B42" s="15">
        <v>36</v>
      </c>
      <c r="C42" s="68" t="s">
        <v>80</v>
      </c>
      <c r="D42" s="69">
        <v>5</v>
      </c>
      <c r="E42" s="18" t="s">
        <v>115</v>
      </c>
      <c r="F42" s="211"/>
      <c r="G42" s="215">
        <f t="shared" si="0"/>
        <v>0</v>
      </c>
      <c r="H42" s="293"/>
    </row>
    <row r="43" spans="1:8" s="31" customFormat="1" ht="24.75" customHeight="1">
      <c r="A43" s="325"/>
      <c r="B43" s="15">
        <v>37</v>
      </c>
      <c r="C43" s="68" t="s">
        <v>426</v>
      </c>
      <c r="D43" s="69">
        <v>5</v>
      </c>
      <c r="E43" s="18" t="s">
        <v>115</v>
      </c>
      <c r="F43" s="211"/>
      <c r="G43" s="215">
        <f t="shared" si="0"/>
        <v>0</v>
      </c>
      <c r="H43" s="293"/>
    </row>
    <row r="44" spans="1:8" ht="24.75" customHeight="1">
      <c r="A44" s="325"/>
      <c r="B44" s="15">
        <v>38</v>
      </c>
      <c r="C44" s="68" t="s">
        <v>81</v>
      </c>
      <c r="D44" s="69">
        <v>5</v>
      </c>
      <c r="E44" s="18" t="s">
        <v>115</v>
      </c>
      <c r="F44" s="211"/>
      <c r="G44" s="215">
        <f t="shared" si="0"/>
        <v>0</v>
      </c>
      <c r="H44" s="293"/>
    </row>
    <row r="45" spans="1:8" ht="24.75" customHeight="1">
      <c r="A45" s="325"/>
      <c r="B45" s="15">
        <v>39</v>
      </c>
      <c r="C45" s="68" t="s">
        <v>82</v>
      </c>
      <c r="D45" s="69">
        <v>5</v>
      </c>
      <c r="E45" s="18" t="s">
        <v>115</v>
      </c>
      <c r="F45" s="211"/>
      <c r="G45" s="215">
        <f t="shared" si="0"/>
        <v>0</v>
      </c>
      <c r="H45" s="293"/>
    </row>
    <row r="46" spans="1:8" ht="24.75" customHeight="1">
      <c r="A46" s="325"/>
      <c r="B46" s="15">
        <v>40</v>
      </c>
      <c r="C46" s="68" t="s">
        <v>136</v>
      </c>
      <c r="D46" s="69">
        <v>2</v>
      </c>
      <c r="E46" s="18" t="s">
        <v>115</v>
      </c>
      <c r="F46" s="211"/>
      <c r="G46" s="215">
        <f t="shared" si="0"/>
        <v>0</v>
      </c>
      <c r="H46" s="293"/>
    </row>
    <row r="47" spans="1:8" s="31" customFormat="1" ht="24.75" customHeight="1" thickBot="1">
      <c r="A47" s="416"/>
      <c r="B47" s="15">
        <v>41</v>
      </c>
      <c r="C47" s="70" t="s">
        <v>137</v>
      </c>
      <c r="D47" s="71">
        <v>2</v>
      </c>
      <c r="E47" s="57" t="s">
        <v>115</v>
      </c>
      <c r="F47" s="237"/>
      <c r="G47" s="215">
        <f t="shared" si="0"/>
        <v>0</v>
      </c>
      <c r="H47" s="293"/>
    </row>
    <row r="48" spans="1:16" s="106" customFormat="1" ht="24.75" customHeight="1" thickBot="1">
      <c r="A48" s="416"/>
      <c r="B48" s="15">
        <v>42</v>
      </c>
      <c r="C48" s="118" t="s">
        <v>386</v>
      </c>
      <c r="D48" s="119">
        <v>5</v>
      </c>
      <c r="E48" s="120" t="s">
        <v>115</v>
      </c>
      <c r="F48" s="292"/>
      <c r="G48" s="215">
        <f t="shared" si="0"/>
        <v>0</v>
      </c>
      <c r="H48" s="293"/>
      <c r="M48" s="145"/>
      <c r="N48" s="146"/>
      <c r="O48" s="143"/>
      <c r="P48" s="144"/>
    </row>
    <row r="49" spans="1:16" s="106" customFormat="1" ht="24.75" customHeight="1" thickBot="1">
      <c r="A49" s="416"/>
      <c r="B49" s="15">
        <v>43</v>
      </c>
      <c r="C49" s="118" t="s">
        <v>387</v>
      </c>
      <c r="D49" s="119">
        <v>5</v>
      </c>
      <c r="E49" s="120" t="s">
        <v>115</v>
      </c>
      <c r="F49" s="292"/>
      <c r="G49" s="215">
        <f t="shared" si="0"/>
        <v>0</v>
      </c>
      <c r="H49" s="293"/>
      <c r="M49" s="145"/>
      <c r="N49" s="146"/>
      <c r="O49" s="143"/>
      <c r="P49" s="144"/>
    </row>
    <row r="50" spans="1:16" s="106" customFormat="1" ht="24.75" customHeight="1" thickBot="1">
      <c r="A50" s="416"/>
      <c r="B50" s="15">
        <v>44</v>
      </c>
      <c r="C50" s="118" t="s">
        <v>388</v>
      </c>
      <c r="D50" s="119">
        <v>5</v>
      </c>
      <c r="E50" s="120" t="s">
        <v>115</v>
      </c>
      <c r="F50" s="292"/>
      <c r="G50" s="215">
        <f t="shared" si="0"/>
        <v>0</v>
      </c>
      <c r="H50" s="293"/>
      <c r="M50" s="145"/>
      <c r="N50" s="146"/>
      <c r="O50" s="143"/>
      <c r="P50" s="144"/>
    </row>
    <row r="51" spans="1:16" s="106" customFormat="1" ht="24.75" customHeight="1" thickBot="1">
      <c r="A51" s="416"/>
      <c r="B51" s="15">
        <v>45</v>
      </c>
      <c r="C51" s="118" t="s">
        <v>447</v>
      </c>
      <c r="D51" s="119">
        <v>5</v>
      </c>
      <c r="E51" s="120" t="s">
        <v>115</v>
      </c>
      <c r="F51" s="292"/>
      <c r="G51" s="215">
        <f t="shared" si="0"/>
        <v>0</v>
      </c>
      <c r="H51" s="293"/>
      <c r="M51" s="145"/>
      <c r="N51" s="146"/>
      <c r="O51" s="143"/>
      <c r="P51" s="144"/>
    </row>
    <row r="52" spans="1:16" s="106" customFormat="1" ht="24.75" customHeight="1" thickBot="1">
      <c r="A52" s="416"/>
      <c r="B52" s="15">
        <v>46</v>
      </c>
      <c r="C52" s="118" t="s">
        <v>389</v>
      </c>
      <c r="D52" s="119">
        <v>1</v>
      </c>
      <c r="E52" s="120" t="s">
        <v>115</v>
      </c>
      <c r="F52" s="292"/>
      <c r="G52" s="215">
        <f t="shared" si="0"/>
        <v>0</v>
      </c>
      <c r="H52" s="293"/>
      <c r="M52" s="145"/>
      <c r="N52" s="146"/>
      <c r="O52" s="143"/>
      <c r="P52" s="144"/>
    </row>
    <row r="53" spans="1:16" s="106" customFormat="1" ht="24.75" customHeight="1" thickBot="1">
      <c r="A53" s="417"/>
      <c r="B53" s="15">
        <v>47</v>
      </c>
      <c r="C53" s="118" t="s">
        <v>390</v>
      </c>
      <c r="D53" s="119">
        <v>1</v>
      </c>
      <c r="E53" s="120" t="s">
        <v>115</v>
      </c>
      <c r="F53" s="292"/>
      <c r="G53" s="215">
        <f t="shared" si="0"/>
        <v>0</v>
      </c>
      <c r="H53" s="294"/>
      <c r="M53" s="145"/>
      <c r="N53" s="146"/>
      <c r="O53" s="143"/>
      <c r="P53" s="144"/>
    </row>
    <row r="54" spans="1:8" ht="30.75" customHeight="1" thickBot="1">
      <c r="A54" s="414" t="s">
        <v>118</v>
      </c>
      <c r="B54" s="415"/>
      <c r="C54" s="415"/>
      <c r="D54" s="415"/>
      <c r="E54" s="415"/>
      <c r="F54" s="415"/>
      <c r="G54" s="312">
        <f>SUM(G7:G53)</f>
        <v>0</v>
      </c>
      <c r="H54" s="295"/>
    </row>
  </sheetData>
  <sheetProtection/>
  <mergeCells count="11">
    <mergeCell ref="A54:F54"/>
    <mergeCell ref="A7:A53"/>
    <mergeCell ref="E5:E6"/>
    <mergeCell ref="D5:D6"/>
    <mergeCell ref="C5:C6"/>
    <mergeCell ref="B5:B6"/>
    <mergeCell ref="A2:H2"/>
    <mergeCell ref="A5:A6"/>
    <mergeCell ref="H5:H6"/>
    <mergeCell ref="F5:F6"/>
    <mergeCell ref="G5:G6"/>
  </mergeCells>
  <printOptions/>
  <pageMargins left="0.7086614173228347" right="0.5118110236220472" top="0.35433070866141736" bottom="0.35433070866141736" header="0.2362204724409449" footer="0.5118110236220472"/>
  <pageSetup fitToHeight="0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5"/>
  <sheetViews>
    <sheetView zoomScalePageLayoutView="0" workbookViewId="0" topLeftCell="A7">
      <selection activeCell="L20" sqref="L20"/>
    </sheetView>
  </sheetViews>
  <sheetFormatPr defaultColWidth="8.8515625" defaultRowHeight="15"/>
  <cols>
    <col min="1" max="1" width="15.00390625" style="31" customWidth="1"/>
    <col min="2" max="2" width="5.421875" style="31" customWidth="1"/>
    <col min="3" max="3" width="20.00390625" style="31" customWidth="1"/>
    <col min="4" max="4" width="23.140625" style="52" customWidth="1"/>
    <col min="5" max="5" width="11.8515625" style="1" customWidth="1"/>
    <col min="6" max="6" width="16.421875" style="31" customWidth="1"/>
    <col min="7" max="7" width="20.00390625" style="31" customWidth="1"/>
    <col min="8" max="8" width="17.421875" style="31" customWidth="1"/>
    <col min="9" max="9" width="19.421875" style="31" customWidth="1"/>
    <col min="10" max="11" width="8.8515625" style="31" customWidth="1"/>
    <col min="12" max="12" width="20.140625" style="31" customWidth="1"/>
    <col min="13" max="16384" width="8.8515625" style="31" customWidth="1"/>
  </cols>
  <sheetData>
    <row r="2" spans="1:9" ht="17.25" customHeight="1">
      <c r="A2" s="401" t="s">
        <v>289</v>
      </c>
      <c r="B2" s="317"/>
      <c r="C2" s="317"/>
      <c r="D2" s="317"/>
      <c r="E2" s="317"/>
      <c r="F2" s="317"/>
      <c r="G2" s="317"/>
      <c r="H2" s="317"/>
      <c r="I2" s="34"/>
    </row>
    <row r="3" spans="1:9" ht="12" customHeight="1">
      <c r="A3" s="86"/>
      <c r="B3" s="86"/>
      <c r="C3" s="86"/>
      <c r="D3" s="86"/>
      <c r="E3" s="86"/>
      <c r="F3" s="86"/>
      <c r="G3" s="86"/>
      <c r="H3" s="34"/>
      <c r="I3" s="34"/>
    </row>
    <row r="4" spans="1:9" ht="15.75" thickBot="1">
      <c r="A4" s="421"/>
      <c r="B4" s="421"/>
      <c r="C4" s="421"/>
      <c r="D4" s="421"/>
      <c r="E4" s="421"/>
      <c r="F4" s="44"/>
      <c r="G4" s="44"/>
      <c r="H4" s="48"/>
      <c r="I4" s="48"/>
    </row>
    <row r="5" spans="1:9" ht="15" customHeight="1">
      <c r="A5" s="410" t="s">
        <v>10</v>
      </c>
      <c r="B5" s="408" t="s">
        <v>0</v>
      </c>
      <c r="C5" s="408" t="s">
        <v>9</v>
      </c>
      <c r="D5" s="408" t="s">
        <v>457</v>
      </c>
      <c r="E5" s="323" t="s">
        <v>111</v>
      </c>
      <c r="F5" s="329" t="s">
        <v>218</v>
      </c>
      <c r="G5" s="331" t="s">
        <v>260</v>
      </c>
      <c r="H5" s="419" t="s">
        <v>739</v>
      </c>
      <c r="I5" s="39"/>
    </row>
    <row r="6" spans="1:9" ht="89.25" customHeight="1">
      <c r="A6" s="411"/>
      <c r="B6" s="409"/>
      <c r="C6" s="409"/>
      <c r="D6" s="409"/>
      <c r="E6" s="324"/>
      <c r="F6" s="330"/>
      <c r="G6" s="332"/>
      <c r="H6" s="420"/>
      <c r="I6" s="49"/>
    </row>
    <row r="7" spans="1:14" s="106" customFormat="1" ht="24.75" customHeight="1">
      <c r="A7" s="353" t="s">
        <v>397</v>
      </c>
      <c r="B7" s="26">
        <v>1</v>
      </c>
      <c r="C7" s="24" t="s">
        <v>401</v>
      </c>
      <c r="D7" s="72">
        <v>1</v>
      </c>
      <c r="E7" s="117" t="s">
        <v>119</v>
      </c>
      <c r="F7" s="280"/>
      <c r="G7" s="254">
        <f>D7*F7</f>
        <v>0</v>
      </c>
      <c r="H7" s="285"/>
      <c r="I7" s="112"/>
      <c r="L7" s="142"/>
      <c r="M7" s="147"/>
      <c r="N7" s="143"/>
    </row>
    <row r="8" spans="1:14" s="106" customFormat="1" ht="24.75" customHeight="1">
      <c r="A8" s="354"/>
      <c r="B8" s="26">
        <v>2</v>
      </c>
      <c r="C8" s="24" t="s">
        <v>402</v>
      </c>
      <c r="D8" s="72">
        <v>1</v>
      </c>
      <c r="E8" s="117" t="s">
        <v>119</v>
      </c>
      <c r="F8" s="280"/>
      <c r="G8" s="254">
        <f aca="true" t="shared" si="0" ref="G8:G29">D8*F8</f>
        <v>0</v>
      </c>
      <c r="H8" s="285"/>
      <c r="I8" s="112"/>
      <c r="L8" s="142"/>
      <c r="M8" s="147"/>
      <c r="N8" s="143"/>
    </row>
    <row r="9" spans="1:9" ht="24.75" customHeight="1">
      <c r="A9" s="354"/>
      <c r="B9" s="26">
        <v>3</v>
      </c>
      <c r="C9" s="24" t="s">
        <v>97</v>
      </c>
      <c r="D9" s="72">
        <v>1</v>
      </c>
      <c r="E9" s="18" t="s">
        <v>119</v>
      </c>
      <c r="F9" s="280"/>
      <c r="G9" s="254">
        <f t="shared" si="0"/>
        <v>0</v>
      </c>
      <c r="H9" s="285"/>
      <c r="I9" s="50"/>
    </row>
    <row r="10" spans="1:9" ht="24.75" customHeight="1">
      <c r="A10" s="354"/>
      <c r="B10" s="26">
        <v>4</v>
      </c>
      <c r="C10" s="24" t="s">
        <v>110</v>
      </c>
      <c r="D10" s="72">
        <v>1</v>
      </c>
      <c r="E10" s="18" t="s">
        <v>119</v>
      </c>
      <c r="F10" s="280"/>
      <c r="G10" s="254">
        <f t="shared" si="0"/>
        <v>0</v>
      </c>
      <c r="H10" s="285"/>
      <c r="I10" s="40"/>
    </row>
    <row r="11" spans="1:9" ht="24.75" customHeight="1">
      <c r="A11" s="354"/>
      <c r="B11" s="26">
        <v>5</v>
      </c>
      <c r="C11" s="24" t="s">
        <v>282</v>
      </c>
      <c r="D11" s="72">
        <v>1</v>
      </c>
      <c r="E11" s="18" t="s">
        <v>119</v>
      </c>
      <c r="F11" s="280"/>
      <c r="G11" s="254">
        <f t="shared" si="0"/>
        <v>0</v>
      </c>
      <c r="H11" s="285"/>
      <c r="I11" s="40"/>
    </row>
    <row r="12" spans="1:9" ht="24.75" customHeight="1">
      <c r="A12" s="354"/>
      <c r="B12" s="26">
        <v>6</v>
      </c>
      <c r="C12" s="24" t="s">
        <v>428</v>
      </c>
      <c r="D12" s="72">
        <v>100</v>
      </c>
      <c r="E12" s="18" t="s">
        <v>119</v>
      </c>
      <c r="F12" s="280"/>
      <c r="G12" s="254">
        <f t="shared" si="0"/>
        <v>0</v>
      </c>
      <c r="H12" s="285"/>
      <c r="I12" s="40"/>
    </row>
    <row r="13" spans="1:9" ht="24.75" customHeight="1">
      <c r="A13" s="354"/>
      <c r="B13" s="26">
        <v>7</v>
      </c>
      <c r="C13" s="24" t="s">
        <v>429</v>
      </c>
      <c r="D13" s="72">
        <v>60</v>
      </c>
      <c r="E13" s="18" t="s">
        <v>119</v>
      </c>
      <c r="F13" s="280"/>
      <c r="G13" s="254">
        <f t="shared" si="0"/>
        <v>0</v>
      </c>
      <c r="H13" s="285"/>
      <c r="I13" s="40"/>
    </row>
    <row r="14" spans="1:9" ht="24.75" customHeight="1">
      <c r="A14" s="354"/>
      <c r="B14" s="26">
        <v>8</v>
      </c>
      <c r="C14" s="24" t="s">
        <v>98</v>
      </c>
      <c r="D14" s="72">
        <v>100</v>
      </c>
      <c r="E14" s="18" t="s">
        <v>119</v>
      </c>
      <c r="F14" s="280"/>
      <c r="G14" s="254">
        <f t="shared" si="0"/>
        <v>0</v>
      </c>
      <c r="H14" s="285"/>
      <c r="I14" s="40"/>
    </row>
    <row r="15" spans="1:9" ht="24.75" customHeight="1">
      <c r="A15" s="354"/>
      <c r="B15" s="26">
        <v>9</v>
      </c>
      <c r="C15" s="24" t="s">
        <v>99</v>
      </c>
      <c r="D15" s="72">
        <v>10</v>
      </c>
      <c r="E15" s="18" t="s">
        <v>119</v>
      </c>
      <c r="F15" s="280"/>
      <c r="G15" s="254">
        <f t="shared" si="0"/>
        <v>0</v>
      </c>
      <c r="H15" s="285"/>
      <c r="I15" s="40"/>
    </row>
    <row r="16" spans="1:9" ht="24.75" customHeight="1">
      <c r="A16" s="354"/>
      <c r="B16" s="26">
        <v>10</v>
      </c>
      <c r="C16" s="24" t="s">
        <v>100</v>
      </c>
      <c r="D16" s="72">
        <v>10</v>
      </c>
      <c r="E16" s="18" t="s">
        <v>119</v>
      </c>
      <c r="F16" s="280"/>
      <c r="G16" s="254">
        <f t="shared" si="0"/>
        <v>0</v>
      </c>
      <c r="H16" s="285"/>
      <c r="I16" s="40"/>
    </row>
    <row r="17" spans="1:9" ht="24.75" customHeight="1">
      <c r="A17" s="354"/>
      <c r="B17" s="26">
        <v>11</v>
      </c>
      <c r="C17" s="24" t="s">
        <v>427</v>
      </c>
      <c r="D17" s="72">
        <v>40</v>
      </c>
      <c r="E17" s="18" t="s">
        <v>119</v>
      </c>
      <c r="F17" s="280"/>
      <c r="G17" s="254">
        <f t="shared" si="0"/>
        <v>0</v>
      </c>
      <c r="H17" s="285"/>
      <c r="I17" s="40"/>
    </row>
    <row r="18" spans="1:9" ht="24.75" customHeight="1">
      <c r="A18" s="354"/>
      <c r="B18" s="26">
        <v>12</v>
      </c>
      <c r="C18" s="24" t="s">
        <v>101</v>
      </c>
      <c r="D18" s="72">
        <v>30</v>
      </c>
      <c r="E18" s="18" t="s">
        <v>119</v>
      </c>
      <c r="F18" s="280"/>
      <c r="G18" s="254">
        <f t="shared" si="0"/>
        <v>0</v>
      </c>
      <c r="H18" s="285"/>
      <c r="I18" s="40"/>
    </row>
    <row r="19" spans="1:9" ht="24.75" customHeight="1">
      <c r="A19" s="354"/>
      <c r="B19" s="26">
        <v>13</v>
      </c>
      <c r="C19" s="24" t="s">
        <v>102</v>
      </c>
      <c r="D19" s="72">
        <v>40</v>
      </c>
      <c r="E19" s="18" t="s">
        <v>119</v>
      </c>
      <c r="F19" s="280"/>
      <c r="G19" s="254">
        <f t="shared" si="0"/>
        <v>0</v>
      </c>
      <c r="H19" s="285"/>
      <c r="I19" s="40"/>
    </row>
    <row r="20" spans="1:9" ht="24.75" customHeight="1">
      <c r="A20" s="354"/>
      <c r="B20" s="26">
        <v>14</v>
      </c>
      <c r="C20" s="24" t="s">
        <v>103</v>
      </c>
      <c r="D20" s="72">
        <v>40</v>
      </c>
      <c r="E20" s="18" t="s">
        <v>119</v>
      </c>
      <c r="F20" s="280"/>
      <c r="G20" s="254">
        <f t="shared" si="0"/>
        <v>0</v>
      </c>
      <c r="H20" s="285"/>
      <c r="I20" s="40"/>
    </row>
    <row r="21" spans="1:9" ht="24.75" customHeight="1">
      <c r="A21" s="354"/>
      <c r="B21" s="26">
        <v>15</v>
      </c>
      <c r="C21" s="24" t="s">
        <v>104</v>
      </c>
      <c r="D21" s="72">
        <v>10</v>
      </c>
      <c r="E21" s="18" t="s">
        <v>119</v>
      </c>
      <c r="F21" s="280"/>
      <c r="G21" s="254">
        <f t="shared" si="0"/>
        <v>0</v>
      </c>
      <c r="H21" s="285"/>
      <c r="I21" s="40"/>
    </row>
    <row r="22" spans="1:14" s="106" customFormat="1" ht="24.75" customHeight="1">
      <c r="A22" s="354"/>
      <c r="B22" s="26">
        <v>16</v>
      </c>
      <c r="C22" s="24" t="s">
        <v>403</v>
      </c>
      <c r="D22" s="72">
        <v>1</v>
      </c>
      <c r="E22" s="117" t="s">
        <v>119</v>
      </c>
      <c r="F22" s="296"/>
      <c r="G22" s="254">
        <f t="shared" si="0"/>
        <v>0</v>
      </c>
      <c r="H22" s="285"/>
      <c r="I22" s="113"/>
      <c r="L22" s="142"/>
      <c r="M22" s="147"/>
      <c r="N22" s="143"/>
    </row>
    <row r="23" spans="1:14" ht="24.75" customHeight="1">
      <c r="A23" s="354"/>
      <c r="B23" s="26">
        <v>17</v>
      </c>
      <c r="C23" s="24" t="s">
        <v>135</v>
      </c>
      <c r="D23" s="72">
        <v>1</v>
      </c>
      <c r="E23" s="117" t="s">
        <v>119</v>
      </c>
      <c r="F23" s="296"/>
      <c r="G23" s="254">
        <f t="shared" si="0"/>
        <v>0</v>
      </c>
      <c r="H23" s="285"/>
      <c r="I23" s="40"/>
      <c r="L23" s="36"/>
      <c r="M23" s="36"/>
      <c r="N23" s="36"/>
    </row>
    <row r="24" spans="1:14" ht="24.75" customHeight="1">
      <c r="A24" s="354"/>
      <c r="B24" s="26">
        <v>18</v>
      </c>
      <c r="C24" s="24" t="s">
        <v>105</v>
      </c>
      <c r="D24" s="72">
        <v>30</v>
      </c>
      <c r="E24" s="117" t="s">
        <v>119</v>
      </c>
      <c r="F24" s="296"/>
      <c r="G24" s="254">
        <f t="shared" si="0"/>
        <v>0</v>
      </c>
      <c r="H24" s="285"/>
      <c r="I24" s="40"/>
      <c r="L24" s="36"/>
      <c r="M24" s="36"/>
      <c r="N24" s="36"/>
    </row>
    <row r="25" spans="1:14" ht="24.75" customHeight="1">
      <c r="A25" s="354"/>
      <c r="B25" s="26">
        <v>19</v>
      </c>
      <c r="C25" s="24" t="s">
        <v>106</v>
      </c>
      <c r="D25" s="72">
        <v>20</v>
      </c>
      <c r="E25" s="117" t="s">
        <v>119</v>
      </c>
      <c r="F25" s="296"/>
      <c r="G25" s="254">
        <f t="shared" si="0"/>
        <v>0</v>
      </c>
      <c r="H25" s="285"/>
      <c r="I25" s="40"/>
      <c r="L25" s="36"/>
      <c r="M25" s="36"/>
      <c r="N25" s="36"/>
    </row>
    <row r="26" spans="1:14" s="106" customFormat="1" ht="24.75" customHeight="1">
      <c r="A26" s="354"/>
      <c r="B26" s="26">
        <v>20</v>
      </c>
      <c r="C26" s="24" t="s">
        <v>408</v>
      </c>
      <c r="D26" s="72">
        <v>1</v>
      </c>
      <c r="E26" s="117" t="s">
        <v>119</v>
      </c>
      <c r="F26" s="296"/>
      <c r="G26" s="254">
        <f t="shared" si="0"/>
        <v>0</v>
      </c>
      <c r="H26" s="285"/>
      <c r="I26" s="113"/>
      <c r="L26" s="142"/>
      <c r="M26" s="147"/>
      <c r="N26" s="143"/>
    </row>
    <row r="27" spans="1:9" ht="24.75" customHeight="1">
      <c r="A27" s="354"/>
      <c r="B27" s="26">
        <v>21</v>
      </c>
      <c r="C27" s="24" t="s">
        <v>107</v>
      </c>
      <c r="D27" s="72">
        <v>1</v>
      </c>
      <c r="E27" s="18" t="s">
        <v>119</v>
      </c>
      <c r="F27" s="296"/>
      <c r="G27" s="254">
        <f t="shared" si="0"/>
        <v>0</v>
      </c>
      <c r="H27" s="285"/>
      <c r="I27" s="40"/>
    </row>
    <row r="28" spans="1:9" ht="24.75" customHeight="1">
      <c r="A28" s="354"/>
      <c r="B28" s="26">
        <v>22</v>
      </c>
      <c r="C28" s="24" t="s">
        <v>108</v>
      </c>
      <c r="D28" s="72">
        <v>15</v>
      </c>
      <c r="E28" s="18" t="s">
        <v>119</v>
      </c>
      <c r="F28" s="296"/>
      <c r="G28" s="254">
        <f t="shared" si="0"/>
        <v>0</v>
      </c>
      <c r="H28" s="285"/>
      <c r="I28" s="40"/>
    </row>
    <row r="29" spans="1:9" ht="24.75" customHeight="1" thickBot="1">
      <c r="A29" s="418"/>
      <c r="B29" s="26">
        <v>23</v>
      </c>
      <c r="C29" s="94" t="s">
        <v>109</v>
      </c>
      <c r="D29" s="97">
        <v>10</v>
      </c>
      <c r="E29" s="57" t="s">
        <v>119</v>
      </c>
      <c r="F29" s="297"/>
      <c r="G29" s="254">
        <f t="shared" si="0"/>
        <v>0</v>
      </c>
      <c r="H29" s="286"/>
      <c r="I29" s="40"/>
    </row>
    <row r="30" spans="1:9" ht="30.75" customHeight="1" thickBot="1">
      <c r="A30" s="95"/>
      <c r="B30" s="95"/>
      <c r="C30" s="95"/>
      <c r="D30" s="96"/>
      <c r="E30" s="95"/>
      <c r="F30" s="298" t="s">
        <v>118</v>
      </c>
      <c r="G30" s="287">
        <f>SUM(G7:G29)</f>
        <v>0</v>
      </c>
      <c r="H30" s="284"/>
      <c r="I30" s="40"/>
    </row>
    <row r="31" spans="1:7" ht="15">
      <c r="A31" s="35"/>
      <c r="B31" s="35"/>
      <c r="C31" s="35"/>
      <c r="D31" s="51"/>
      <c r="E31" s="47"/>
      <c r="F31" s="35"/>
      <c r="G31" s="35"/>
    </row>
    <row r="32" spans="1:7" ht="15">
      <c r="A32" s="35"/>
      <c r="B32" s="35"/>
      <c r="C32" s="35"/>
      <c r="D32" s="51"/>
      <c r="E32" s="47"/>
      <c r="F32" s="35"/>
      <c r="G32" s="35"/>
    </row>
    <row r="33" spans="1:7" ht="15">
      <c r="A33" s="35"/>
      <c r="B33" s="35"/>
      <c r="C33" s="35"/>
      <c r="D33" s="51"/>
      <c r="E33" s="47"/>
      <c r="F33" s="35"/>
      <c r="G33" s="35"/>
    </row>
    <row r="34" spans="1:7" ht="15">
      <c r="A34" s="35"/>
      <c r="B34" s="35"/>
      <c r="C34" s="35"/>
      <c r="D34" s="51"/>
      <c r="E34" s="47"/>
      <c r="F34" s="35"/>
      <c r="G34" s="35"/>
    </row>
    <row r="35" spans="4:5" s="106" customFormat="1" ht="15">
      <c r="D35" s="110"/>
      <c r="E35" s="111"/>
    </row>
  </sheetData>
  <sheetProtection/>
  <mergeCells count="11">
    <mergeCell ref="A2:H2"/>
    <mergeCell ref="F5:F6"/>
    <mergeCell ref="G5:G6"/>
    <mergeCell ref="H5:H6"/>
    <mergeCell ref="A4:E4"/>
    <mergeCell ref="A5:A6"/>
    <mergeCell ref="B5:B6"/>
    <mergeCell ref="C5:C6"/>
    <mergeCell ref="A7:A29"/>
    <mergeCell ref="D5:D6"/>
    <mergeCell ref="E5:E6"/>
  </mergeCells>
  <printOptions/>
  <pageMargins left="0.7086614173228347" right="0.5118110236220472" top="0.35433070866141736" bottom="0.35433070866141736" header="0.31496062992125984" footer="0.31496062992125984"/>
  <pageSetup fitToHeight="0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22">
      <selection activeCell="A24" sqref="A24:A66"/>
    </sheetView>
  </sheetViews>
  <sheetFormatPr defaultColWidth="9.140625" defaultRowHeight="15"/>
  <cols>
    <col min="1" max="1" width="15.00390625" style="21" customWidth="1"/>
    <col min="2" max="2" width="4.28125" style="21" customWidth="1"/>
    <col min="3" max="3" width="37.00390625" style="21" customWidth="1"/>
    <col min="4" max="4" width="21.57421875" style="22" customWidth="1"/>
    <col min="5" max="5" width="13.421875" style="23" customWidth="1"/>
    <col min="6" max="6" width="17.140625" style="21" customWidth="1"/>
    <col min="7" max="7" width="21.28125" style="75" customWidth="1"/>
    <col min="8" max="8" width="19.421875" style="21" customWidth="1"/>
    <col min="9" max="9" width="8.7109375" style="21" customWidth="1"/>
    <col min="10" max="10" width="19.421875" style="21" customWidth="1"/>
    <col min="11" max="11" width="15.8515625" style="21" customWidth="1"/>
    <col min="12" max="12" width="18.140625" style="21" customWidth="1"/>
    <col min="13" max="13" width="18.28125" style="21" customWidth="1"/>
    <col min="14" max="14" width="13.00390625" style="21" customWidth="1"/>
    <col min="15" max="15" width="9.140625" style="21" hidden="1" customWidth="1"/>
    <col min="16" max="16" width="15.7109375" style="21" customWidth="1"/>
    <col min="17" max="17" width="13.28125" style="21" customWidth="1"/>
    <col min="18" max="18" width="18.57421875" style="21" customWidth="1"/>
    <col min="19" max="16384" width="9.140625" style="21" customWidth="1"/>
  </cols>
  <sheetData>
    <row r="1" ht="25.5" customHeight="1">
      <c r="G1" s="73"/>
    </row>
    <row r="2" spans="1:9" ht="15">
      <c r="A2" s="425" t="s">
        <v>740</v>
      </c>
      <c r="B2" s="402"/>
      <c r="C2" s="402"/>
      <c r="D2" s="402"/>
      <c r="E2" s="402"/>
      <c r="F2" s="402"/>
      <c r="G2" s="402"/>
      <c r="H2" s="402"/>
      <c r="I2" s="79"/>
    </row>
    <row r="3" spans="1:9" ht="15">
      <c r="A3" s="79"/>
      <c r="B3" s="79"/>
      <c r="C3" s="79"/>
      <c r="D3" s="79"/>
      <c r="E3" s="79"/>
      <c r="F3" s="79"/>
      <c r="G3" s="79"/>
      <c r="H3" s="79"/>
      <c r="I3" s="79"/>
    </row>
    <row r="4" spans="1:7" ht="15.75" thickBot="1">
      <c r="A4" s="424"/>
      <c r="B4" s="424"/>
      <c r="C4" s="424"/>
      <c r="D4" s="424"/>
      <c r="E4" s="424"/>
      <c r="F4" s="424"/>
      <c r="G4" s="73"/>
    </row>
    <row r="5" spans="1:9" ht="105" customHeight="1">
      <c r="A5" s="98" t="s">
        <v>10</v>
      </c>
      <c r="B5" s="99" t="s">
        <v>0</v>
      </c>
      <c r="C5" s="99" t="s">
        <v>9</v>
      </c>
      <c r="D5" s="100" t="s">
        <v>454</v>
      </c>
      <c r="E5" s="101" t="s">
        <v>111</v>
      </c>
      <c r="F5" s="299" t="s">
        <v>218</v>
      </c>
      <c r="G5" s="223" t="s">
        <v>219</v>
      </c>
      <c r="H5" s="229" t="s">
        <v>739</v>
      </c>
      <c r="I5" s="304"/>
    </row>
    <row r="6" spans="1:9" ht="33" customHeight="1">
      <c r="A6" s="337" t="s">
        <v>742</v>
      </c>
      <c r="B6" s="74">
        <v>1</v>
      </c>
      <c r="C6" s="102" t="s">
        <v>120</v>
      </c>
      <c r="D6" s="91">
        <v>3</v>
      </c>
      <c r="E6" s="92" t="s">
        <v>115</v>
      </c>
      <c r="F6" s="220"/>
      <c r="G6" s="302">
        <f>D6*F6</f>
        <v>0</v>
      </c>
      <c r="H6" s="310"/>
      <c r="I6" s="228"/>
    </row>
    <row r="7" spans="1:9" ht="33" customHeight="1">
      <c r="A7" s="338"/>
      <c r="B7" s="74">
        <v>2</v>
      </c>
      <c r="C7" s="102" t="s">
        <v>121</v>
      </c>
      <c r="D7" s="91">
        <v>3</v>
      </c>
      <c r="E7" s="92" t="s">
        <v>115</v>
      </c>
      <c r="F7" s="220"/>
      <c r="G7" s="302">
        <f aca="true" t="shared" si="0" ref="G7:G66">D7*F7</f>
        <v>0</v>
      </c>
      <c r="H7" s="310"/>
      <c r="I7" s="228"/>
    </row>
    <row r="8" spans="1:9" ht="33" customHeight="1">
      <c r="A8" s="338"/>
      <c r="B8" s="74">
        <v>3</v>
      </c>
      <c r="C8" s="102" t="s">
        <v>122</v>
      </c>
      <c r="D8" s="91">
        <v>1</v>
      </c>
      <c r="E8" s="92" t="s">
        <v>115</v>
      </c>
      <c r="F8" s="220"/>
      <c r="G8" s="302">
        <f t="shared" si="0"/>
        <v>0</v>
      </c>
      <c r="H8" s="310"/>
      <c r="I8" s="228"/>
    </row>
    <row r="9" spans="1:9" ht="33" customHeight="1">
      <c r="A9" s="338"/>
      <c r="B9" s="74">
        <v>4</v>
      </c>
      <c r="C9" s="102" t="s">
        <v>123</v>
      </c>
      <c r="D9" s="91">
        <v>1</v>
      </c>
      <c r="E9" s="92" t="s">
        <v>115</v>
      </c>
      <c r="F9" s="220"/>
      <c r="G9" s="302">
        <f t="shared" si="0"/>
        <v>0</v>
      </c>
      <c r="H9" s="310"/>
      <c r="I9" s="228"/>
    </row>
    <row r="10" spans="1:9" ht="33" customHeight="1">
      <c r="A10" s="338"/>
      <c r="B10" s="74">
        <v>5</v>
      </c>
      <c r="C10" s="102" t="s">
        <v>233</v>
      </c>
      <c r="D10" s="91">
        <v>3</v>
      </c>
      <c r="E10" s="92" t="s">
        <v>115</v>
      </c>
      <c r="F10" s="220"/>
      <c r="G10" s="302">
        <f t="shared" si="0"/>
        <v>0</v>
      </c>
      <c r="H10" s="310"/>
      <c r="I10" s="228"/>
    </row>
    <row r="11" spans="1:13" s="108" customFormat="1" ht="33" customHeight="1">
      <c r="A11" s="338"/>
      <c r="B11" s="74">
        <v>6</v>
      </c>
      <c r="C11" s="102" t="s">
        <v>396</v>
      </c>
      <c r="D11" s="115">
        <v>3</v>
      </c>
      <c r="E11" s="116" t="s">
        <v>115</v>
      </c>
      <c r="F11" s="221"/>
      <c r="G11" s="302">
        <f t="shared" si="0"/>
        <v>0</v>
      </c>
      <c r="H11" s="310"/>
      <c r="I11" s="129"/>
      <c r="K11" s="148"/>
      <c r="L11" s="140"/>
      <c r="M11" s="141"/>
    </row>
    <row r="12" spans="1:9" ht="33" customHeight="1">
      <c r="A12" s="338"/>
      <c r="B12" s="74">
        <v>7</v>
      </c>
      <c r="C12" s="102" t="s">
        <v>234</v>
      </c>
      <c r="D12" s="91">
        <v>4</v>
      </c>
      <c r="E12" s="92" t="s">
        <v>115</v>
      </c>
      <c r="F12" s="220"/>
      <c r="G12" s="302">
        <f t="shared" si="0"/>
        <v>0</v>
      </c>
      <c r="H12" s="310"/>
      <c r="I12" s="228"/>
    </row>
    <row r="13" spans="1:9" ht="33" customHeight="1">
      <c r="A13" s="338"/>
      <c r="B13" s="74">
        <v>8</v>
      </c>
      <c r="C13" s="102" t="s">
        <v>235</v>
      </c>
      <c r="D13" s="91">
        <v>4</v>
      </c>
      <c r="E13" s="92" t="s">
        <v>115</v>
      </c>
      <c r="F13" s="220"/>
      <c r="G13" s="302">
        <f t="shared" si="0"/>
        <v>0</v>
      </c>
      <c r="H13" s="310"/>
      <c r="I13" s="228"/>
    </row>
    <row r="14" spans="1:9" ht="33" customHeight="1">
      <c r="A14" s="338"/>
      <c r="B14" s="74">
        <v>9</v>
      </c>
      <c r="C14" s="102" t="s">
        <v>84</v>
      </c>
      <c r="D14" s="91">
        <v>1</v>
      </c>
      <c r="E14" s="92" t="s">
        <v>115</v>
      </c>
      <c r="F14" s="220"/>
      <c r="G14" s="302">
        <f t="shared" si="0"/>
        <v>0</v>
      </c>
      <c r="H14" s="310"/>
      <c r="I14" s="228"/>
    </row>
    <row r="15" spans="1:9" ht="33" customHeight="1">
      <c r="A15" s="338"/>
      <c r="B15" s="74">
        <v>10</v>
      </c>
      <c r="C15" s="102" t="s">
        <v>85</v>
      </c>
      <c r="D15" s="91">
        <v>1</v>
      </c>
      <c r="E15" s="92" t="s">
        <v>115</v>
      </c>
      <c r="F15" s="220"/>
      <c r="G15" s="302">
        <f t="shared" si="0"/>
        <v>0</v>
      </c>
      <c r="H15" s="310"/>
      <c r="I15" s="228"/>
    </row>
    <row r="16" spans="1:9" ht="33" customHeight="1">
      <c r="A16" s="338"/>
      <c r="B16" s="74">
        <v>11</v>
      </c>
      <c r="C16" s="102" t="s">
        <v>86</v>
      </c>
      <c r="D16" s="91">
        <v>1</v>
      </c>
      <c r="E16" s="92" t="s">
        <v>115</v>
      </c>
      <c r="F16" s="220"/>
      <c r="G16" s="302">
        <f t="shared" si="0"/>
        <v>0</v>
      </c>
      <c r="H16" s="310"/>
      <c r="I16" s="228"/>
    </row>
    <row r="17" spans="1:9" ht="33" customHeight="1">
      <c r="A17" s="338"/>
      <c r="B17" s="74">
        <v>12</v>
      </c>
      <c r="C17" s="102" t="s">
        <v>87</v>
      </c>
      <c r="D17" s="91">
        <v>1</v>
      </c>
      <c r="E17" s="92" t="s">
        <v>115</v>
      </c>
      <c r="F17" s="220"/>
      <c r="G17" s="302">
        <f t="shared" si="0"/>
        <v>0</v>
      </c>
      <c r="H17" s="310"/>
      <c r="I17" s="228"/>
    </row>
    <row r="18" spans="1:9" ht="33" customHeight="1">
      <c r="A18" s="338"/>
      <c r="B18" s="74">
        <v>13</v>
      </c>
      <c r="C18" s="102" t="s">
        <v>458</v>
      </c>
      <c r="D18" s="91">
        <v>1</v>
      </c>
      <c r="E18" s="92" t="s">
        <v>115</v>
      </c>
      <c r="F18" s="220"/>
      <c r="G18" s="302">
        <f t="shared" si="0"/>
        <v>0</v>
      </c>
      <c r="H18" s="310"/>
      <c r="I18" s="228"/>
    </row>
    <row r="19" spans="1:9" ht="33" customHeight="1">
      <c r="A19" s="338"/>
      <c r="B19" s="74">
        <v>14</v>
      </c>
      <c r="C19" s="102" t="s">
        <v>459</v>
      </c>
      <c r="D19" s="91">
        <v>1</v>
      </c>
      <c r="E19" s="92" t="s">
        <v>115</v>
      </c>
      <c r="F19" s="220"/>
      <c r="G19" s="302">
        <f t="shared" si="0"/>
        <v>0</v>
      </c>
      <c r="H19" s="310"/>
      <c r="I19" s="228"/>
    </row>
    <row r="20" spans="1:9" ht="33" customHeight="1">
      <c r="A20" s="338"/>
      <c r="B20" s="74">
        <v>15</v>
      </c>
      <c r="C20" s="102" t="s">
        <v>460</v>
      </c>
      <c r="D20" s="91">
        <v>1</v>
      </c>
      <c r="E20" s="92" t="s">
        <v>115</v>
      </c>
      <c r="F20" s="220"/>
      <c r="G20" s="302">
        <f t="shared" si="0"/>
        <v>0</v>
      </c>
      <c r="H20" s="310"/>
      <c r="I20" s="228"/>
    </row>
    <row r="21" spans="1:9" ht="33" customHeight="1">
      <c r="A21" s="338"/>
      <c r="B21" s="74">
        <v>16</v>
      </c>
      <c r="C21" s="102" t="s">
        <v>461</v>
      </c>
      <c r="D21" s="91">
        <v>1</v>
      </c>
      <c r="E21" s="92" t="s">
        <v>115</v>
      </c>
      <c r="F21" s="220"/>
      <c r="G21" s="302">
        <f t="shared" si="0"/>
        <v>0</v>
      </c>
      <c r="H21" s="310"/>
      <c r="I21" s="228"/>
    </row>
    <row r="22" spans="1:12" ht="29.25" customHeight="1">
      <c r="A22" s="338"/>
      <c r="B22" s="74">
        <v>17</v>
      </c>
      <c r="C22" s="102" t="s">
        <v>436</v>
      </c>
      <c r="D22" s="91">
        <v>1</v>
      </c>
      <c r="E22" s="92" t="s">
        <v>115</v>
      </c>
      <c r="F22" s="220"/>
      <c r="G22" s="302">
        <f t="shared" si="0"/>
        <v>0</v>
      </c>
      <c r="H22" s="310"/>
      <c r="I22" s="228"/>
      <c r="L22" s="88"/>
    </row>
    <row r="23" spans="1:12" ht="31.5" customHeight="1">
      <c r="A23" s="338"/>
      <c r="B23" s="74">
        <v>18</v>
      </c>
      <c r="C23" s="102" t="s">
        <v>236</v>
      </c>
      <c r="D23" s="91">
        <v>5</v>
      </c>
      <c r="E23" s="92" t="s">
        <v>115</v>
      </c>
      <c r="F23" s="220"/>
      <c r="G23" s="302">
        <f t="shared" si="0"/>
        <v>0</v>
      </c>
      <c r="H23" s="310"/>
      <c r="I23" s="228"/>
      <c r="L23" s="88"/>
    </row>
    <row r="24" spans="1:12" ht="21.75" customHeight="1">
      <c r="A24" s="426" t="s">
        <v>763</v>
      </c>
      <c r="B24" s="74">
        <v>19</v>
      </c>
      <c r="C24" s="114" t="s">
        <v>237</v>
      </c>
      <c r="D24" s="115">
        <v>2</v>
      </c>
      <c r="E24" s="116" t="s">
        <v>115</v>
      </c>
      <c r="F24" s="221"/>
      <c r="G24" s="302">
        <f t="shared" si="0"/>
        <v>0</v>
      </c>
      <c r="H24" s="310"/>
      <c r="I24" s="228"/>
      <c r="L24" s="88"/>
    </row>
    <row r="25" spans="1:12" ht="26.25" customHeight="1">
      <c r="A25" s="427"/>
      <c r="B25" s="74">
        <v>20</v>
      </c>
      <c r="C25" s="114" t="s">
        <v>238</v>
      </c>
      <c r="D25" s="115">
        <v>2</v>
      </c>
      <c r="E25" s="116" t="s">
        <v>115</v>
      </c>
      <c r="F25" s="221"/>
      <c r="G25" s="302">
        <f t="shared" si="0"/>
        <v>0</v>
      </c>
      <c r="H25" s="310"/>
      <c r="I25" s="228"/>
      <c r="L25" s="88"/>
    </row>
    <row r="26" spans="1:12" ht="23.25" customHeight="1">
      <c r="A26" s="427"/>
      <c r="B26" s="74">
        <v>21</v>
      </c>
      <c r="C26" s="114" t="s">
        <v>239</v>
      </c>
      <c r="D26" s="115">
        <v>1</v>
      </c>
      <c r="E26" s="116" t="s">
        <v>115</v>
      </c>
      <c r="F26" s="221"/>
      <c r="G26" s="302">
        <f t="shared" si="0"/>
        <v>0</v>
      </c>
      <c r="H26" s="310"/>
      <c r="I26" s="228"/>
      <c r="L26" s="88"/>
    </row>
    <row r="27" spans="1:12" ht="23.25" customHeight="1">
      <c r="A27" s="427"/>
      <c r="B27" s="74">
        <v>22</v>
      </c>
      <c r="C27" s="114" t="s">
        <v>462</v>
      </c>
      <c r="D27" s="115">
        <v>1</v>
      </c>
      <c r="E27" s="116" t="s">
        <v>115</v>
      </c>
      <c r="F27" s="221"/>
      <c r="G27" s="302">
        <f t="shared" si="0"/>
        <v>0</v>
      </c>
      <c r="H27" s="310"/>
      <c r="I27" s="228"/>
      <c r="L27" s="88"/>
    </row>
    <row r="28" spans="1:12" ht="22.5" customHeight="1">
      <c r="A28" s="427"/>
      <c r="B28" s="74">
        <v>23</v>
      </c>
      <c r="C28" s="114" t="s">
        <v>463</v>
      </c>
      <c r="D28" s="115">
        <v>1</v>
      </c>
      <c r="E28" s="116" t="s">
        <v>115</v>
      </c>
      <c r="F28" s="221"/>
      <c r="G28" s="302">
        <f t="shared" si="0"/>
        <v>0</v>
      </c>
      <c r="H28" s="310"/>
      <c r="I28" s="228"/>
      <c r="L28" s="88"/>
    </row>
    <row r="29" spans="1:18" ht="28.5" customHeight="1">
      <c r="A29" s="427"/>
      <c r="B29" s="74">
        <v>24</v>
      </c>
      <c r="C29" s="90" t="s">
        <v>687</v>
      </c>
      <c r="D29" s="91">
        <v>1</v>
      </c>
      <c r="E29" s="92" t="s">
        <v>115</v>
      </c>
      <c r="F29" s="220"/>
      <c r="G29" s="302">
        <f t="shared" si="0"/>
        <v>0</v>
      </c>
      <c r="H29" s="310"/>
      <c r="I29" s="305"/>
      <c r="J29" s="163"/>
      <c r="K29" s="163"/>
      <c r="L29" s="163"/>
      <c r="M29" s="163"/>
      <c r="N29" s="165"/>
      <c r="O29" s="162"/>
      <c r="P29" s="163"/>
      <c r="Q29" s="165"/>
      <c r="R29" s="162"/>
    </row>
    <row r="30" spans="1:18" ht="29.25" customHeight="1">
      <c r="A30" s="427"/>
      <c r="B30" s="74">
        <v>25</v>
      </c>
      <c r="C30" s="90" t="s">
        <v>240</v>
      </c>
      <c r="D30" s="91">
        <v>1</v>
      </c>
      <c r="E30" s="92" t="s">
        <v>115</v>
      </c>
      <c r="F30" s="220"/>
      <c r="G30" s="302">
        <f t="shared" si="0"/>
        <v>0</v>
      </c>
      <c r="H30" s="310"/>
      <c r="I30" s="305"/>
      <c r="J30" s="163"/>
      <c r="K30" s="163"/>
      <c r="L30" s="163"/>
      <c r="M30" s="163"/>
      <c r="N30" s="165"/>
      <c r="O30" s="162"/>
      <c r="P30" s="163"/>
      <c r="Q30" s="165"/>
      <c r="R30" s="162"/>
    </row>
    <row r="31" spans="1:12" ht="27" customHeight="1">
      <c r="A31" s="427"/>
      <c r="B31" s="74">
        <v>26</v>
      </c>
      <c r="C31" s="90" t="s">
        <v>241</v>
      </c>
      <c r="D31" s="91">
        <v>1</v>
      </c>
      <c r="E31" s="92" t="s">
        <v>115</v>
      </c>
      <c r="F31" s="220"/>
      <c r="G31" s="302">
        <f t="shared" si="0"/>
        <v>0</v>
      </c>
      <c r="H31" s="310"/>
      <c r="I31" s="228"/>
      <c r="L31" s="88"/>
    </row>
    <row r="32" spans="1:12" ht="23.25" customHeight="1">
      <c r="A32" s="427"/>
      <c r="B32" s="74">
        <v>27</v>
      </c>
      <c r="C32" s="90" t="s">
        <v>464</v>
      </c>
      <c r="D32" s="91">
        <v>1</v>
      </c>
      <c r="E32" s="92" t="s">
        <v>115</v>
      </c>
      <c r="F32" s="220"/>
      <c r="G32" s="302">
        <f t="shared" si="0"/>
        <v>0</v>
      </c>
      <c r="H32" s="310"/>
      <c r="I32" s="228"/>
      <c r="L32" s="88"/>
    </row>
    <row r="33" spans="1:12" ht="27.75" customHeight="1">
      <c r="A33" s="427"/>
      <c r="B33" s="74">
        <v>28</v>
      </c>
      <c r="C33" s="114" t="s">
        <v>465</v>
      </c>
      <c r="D33" s="115">
        <v>1</v>
      </c>
      <c r="E33" s="116" t="s">
        <v>115</v>
      </c>
      <c r="F33" s="221"/>
      <c r="G33" s="302">
        <f t="shared" si="0"/>
        <v>0</v>
      </c>
      <c r="H33" s="310"/>
      <c r="I33" s="228"/>
      <c r="L33" s="88"/>
    </row>
    <row r="34" spans="1:12" ht="22.5" customHeight="1">
      <c r="A34" s="427"/>
      <c r="B34" s="74">
        <v>29</v>
      </c>
      <c r="C34" s="114" t="s">
        <v>466</v>
      </c>
      <c r="D34" s="115">
        <v>1</v>
      </c>
      <c r="E34" s="116" t="s">
        <v>115</v>
      </c>
      <c r="F34" s="221"/>
      <c r="G34" s="302">
        <f t="shared" si="0"/>
        <v>0</v>
      </c>
      <c r="H34" s="310"/>
      <c r="I34" s="228"/>
      <c r="L34" s="88"/>
    </row>
    <row r="35" spans="1:12" ht="24" customHeight="1">
      <c r="A35" s="427"/>
      <c r="B35" s="74">
        <v>30</v>
      </c>
      <c r="C35" s="114" t="s">
        <v>467</v>
      </c>
      <c r="D35" s="115">
        <v>1</v>
      </c>
      <c r="E35" s="116" t="s">
        <v>115</v>
      </c>
      <c r="F35" s="221"/>
      <c r="G35" s="302">
        <f t="shared" si="0"/>
        <v>0</v>
      </c>
      <c r="H35" s="310"/>
      <c r="I35" s="228"/>
      <c r="L35" s="88"/>
    </row>
    <row r="36" spans="1:12" ht="23.25" customHeight="1">
      <c r="A36" s="427"/>
      <c r="B36" s="74">
        <v>31</v>
      </c>
      <c r="C36" s="114" t="s">
        <v>468</v>
      </c>
      <c r="D36" s="115">
        <v>1</v>
      </c>
      <c r="E36" s="116" t="s">
        <v>115</v>
      </c>
      <c r="F36" s="221"/>
      <c r="G36" s="302">
        <f t="shared" si="0"/>
        <v>0</v>
      </c>
      <c r="H36" s="310"/>
      <c r="I36" s="228"/>
      <c r="L36" s="88"/>
    </row>
    <row r="37" spans="1:12" ht="22.5" customHeight="1">
      <c r="A37" s="427"/>
      <c r="B37" s="74">
        <v>32</v>
      </c>
      <c r="C37" s="114" t="s">
        <v>469</v>
      </c>
      <c r="D37" s="115">
        <v>1</v>
      </c>
      <c r="E37" s="116" t="s">
        <v>115</v>
      </c>
      <c r="F37" s="221"/>
      <c r="G37" s="302">
        <f t="shared" si="0"/>
        <v>0</v>
      </c>
      <c r="H37" s="310"/>
      <c r="I37" s="228"/>
      <c r="L37" s="88"/>
    </row>
    <row r="38" spans="1:18" ht="30.75" customHeight="1">
      <c r="A38" s="427"/>
      <c r="B38" s="74">
        <v>33</v>
      </c>
      <c r="C38" s="93" t="s">
        <v>472</v>
      </c>
      <c r="D38" s="91">
        <v>15</v>
      </c>
      <c r="E38" s="92" t="s">
        <v>115</v>
      </c>
      <c r="F38" s="220"/>
      <c r="G38" s="302">
        <f t="shared" si="0"/>
        <v>0</v>
      </c>
      <c r="H38" s="310"/>
      <c r="I38" s="306"/>
      <c r="J38" s="159"/>
      <c r="K38" s="159"/>
      <c r="L38" s="160"/>
      <c r="M38" s="159"/>
      <c r="N38" s="159"/>
      <c r="O38" s="159"/>
      <c r="P38" s="159"/>
      <c r="Q38" s="161"/>
      <c r="R38" s="158"/>
    </row>
    <row r="39" spans="1:18" ht="30.75" customHeight="1">
      <c r="A39" s="427"/>
      <c r="B39" s="74">
        <v>34</v>
      </c>
      <c r="C39" s="93" t="s">
        <v>473</v>
      </c>
      <c r="D39" s="91">
        <v>15</v>
      </c>
      <c r="E39" s="92" t="s">
        <v>115</v>
      </c>
      <c r="F39" s="220"/>
      <c r="G39" s="302">
        <f t="shared" si="0"/>
        <v>0</v>
      </c>
      <c r="H39" s="310"/>
      <c r="I39" s="305"/>
      <c r="J39" s="163"/>
      <c r="K39" s="163"/>
      <c r="L39" s="164"/>
      <c r="M39" s="163"/>
      <c r="N39" s="165"/>
      <c r="O39" s="162"/>
      <c r="P39" s="163"/>
      <c r="Q39" s="165"/>
      <c r="R39" s="162"/>
    </row>
    <row r="40" spans="1:18" ht="30" customHeight="1">
      <c r="A40" s="427"/>
      <c r="B40" s="74">
        <v>35</v>
      </c>
      <c r="C40" s="93" t="s">
        <v>474</v>
      </c>
      <c r="D40" s="91">
        <v>10</v>
      </c>
      <c r="E40" s="92" t="s">
        <v>115</v>
      </c>
      <c r="F40" s="220"/>
      <c r="G40" s="302">
        <f t="shared" si="0"/>
        <v>0</v>
      </c>
      <c r="H40" s="310"/>
      <c r="I40" s="305"/>
      <c r="J40" s="163"/>
      <c r="K40" s="163"/>
      <c r="L40" s="163"/>
      <c r="M40" s="163"/>
      <c r="N40" s="165"/>
      <c r="O40" s="162"/>
      <c r="P40" s="163"/>
      <c r="Q40" s="165"/>
      <c r="R40" s="162"/>
    </row>
    <row r="41" spans="1:18" ht="30.75" customHeight="1">
      <c r="A41" s="427"/>
      <c r="B41" s="74">
        <v>36</v>
      </c>
      <c r="C41" s="93" t="s">
        <v>475</v>
      </c>
      <c r="D41" s="91">
        <v>10</v>
      </c>
      <c r="E41" s="92" t="s">
        <v>115</v>
      </c>
      <c r="F41" s="220"/>
      <c r="G41" s="302">
        <f t="shared" si="0"/>
        <v>0</v>
      </c>
      <c r="H41" s="310"/>
      <c r="I41" s="305"/>
      <c r="J41" s="163"/>
      <c r="K41" s="163"/>
      <c r="L41" s="163"/>
      <c r="M41" s="163"/>
      <c r="N41" s="165"/>
      <c r="O41" s="162"/>
      <c r="P41" s="163"/>
      <c r="Q41" s="165"/>
      <c r="R41" s="162"/>
    </row>
    <row r="42" spans="1:12" ht="30.75" customHeight="1">
      <c r="A42" s="427"/>
      <c r="B42" s="74">
        <v>37</v>
      </c>
      <c r="C42" s="102" t="s">
        <v>684</v>
      </c>
      <c r="D42" s="91">
        <v>4</v>
      </c>
      <c r="E42" s="92" t="s">
        <v>115</v>
      </c>
      <c r="F42" s="220"/>
      <c r="G42" s="302">
        <f t="shared" si="0"/>
        <v>0</v>
      </c>
      <c r="H42" s="310"/>
      <c r="I42" s="228"/>
      <c r="L42" s="88"/>
    </row>
    <row r="43" spans="1:12" ht="30.75" customHeight="1">
      <c r="A43" s="427"/>
      <c r="B43" s="74">
        <v>38</v>
      </c>
      <c r="C43" s="102" t="s">
        <v>685</v>
      </c>
      <c r="D43" s="91">
        <v>1</v>
      </c>
      <c r="E43" s="92" t="s">
        <v>115</v>
      </c>
      <c r="F43" s="220"/>
      <c r="G43" s="302">
        <f t="shared" si="0"/>
        <v>0</v>
      </c>
      <c r="H43" s="310"/>
      <c r="I43" s="228"/>
      <c r="L43" s="88"/>
    </row>
    <row r="44" spans="1:12" ht="30.75" customHeight="1">
      <c r="A44" s="427"/>
      <c r="B44" s="74">
        <v>39</v>
      </c>
      <c r="C44" s="102" t="s">
        <v>686</v>
      </c>
      <c r="D44" s="91">
        <v>1</v>
      </c>
      <c r="E44" s="92" t="s">
        <v>115</v>
      </c>
      <c r="F44" s="220"/>
      <c r="G44" s="302">
        <f t="shared" si="0"/>
        <v>0</v>
      </c>
      <c r="H44" s="310"/>
      <c r="I44" s="228"/>
      <c r="L44" s="88"/>
    </row>
    <row r="45" spans="1:12" ht="30.75" customHeight="1">
      <c r="A45" s="427"/>
      <c r="B45" s="74">
        <v>40</v>
      </c>
      <c r="C45" s="102" t="s">
        <v>688</v>
      </c>
      <c r="D45" s="91">
        <v>1</v>
      </c>
      <c r="E45" s="92" t="s">
        <v>115</v>
      </c>
      <c r="F45" s="220"/>
      <c r="G45" s="302">
        <f t="shared" si="0"/>
        <v>0</v>
      </c>
      <c r="H45" s="310"/>
      <c r="I45" s="228"/>
      <c r="L45" s="88"/>
    </row>
    <row r="46" spans="1:18" ht="18" customHeight="1">
      <c r="A46" s="427"/>
      <c r="B46" s="74">
        <v>41</v>
      </c>
      <c r="C46" s="90" t="s">
        <v>689</v>
      </c>
      <c r="D46" s="91">
        <v>15</v>
      </c>
      <c r="E46" s="92" t="s">
        <v>115</v>
      </c>
      <c r="F46" s="220"/>
      <c r="G46" s="302">
        <f t="shared" si="0"/>
        <v>0</v>
      </c>
      <c r="H46" s="310"/>
      <c r="I46" s="305"/>
      <c r="J46" s="163"/>
      <c r="K46" s="163"/>
      <c r="L46" s="163"/>
      <c r="M46" s="163"/>
      <c r="N46" s="165"/>
      <c r="O46" s="162"/>
      <c r="P46" s="163"/>
      <c r="Q46" s="165"/>
      <c r="R46" s="162"/>
    </row>
    <row r="47" spans="1:18" ht="18" customHeight="1">
      <c r="A47" s="427"/>
      <c r="B47" s="74">
        <v>42</v>
      </c>
      <c r="C47" s="90" t="s">
        <v>690</v>
      </c>
      <c r="D47" s="91">
        <v>1</v>
      </c>
      <c r="E47" s="92" t="s">
        <v>115</v>
      </c>
      <c r="F47" s="220"/>
      <c r="G47" s="302">
        <f t="shared" si="0"/>
        <v>0</v>
      </c>
      <c r="H47" s="310"/>
      <c r="I47" s="305"/>
      <c r="J47" s="163"/>
      <c r="K47" s="163"/>
      <c r="L47" s="163"/>
      <c r="M47" s="163"/>
      <c r="N47" s="165"/>
      <c r="O47" s="162"/>
      <c r="P47" s="163"/>
      <c r="Q47" s="165"/>
      <c r="R47" s="162"/>
    </row>
    <row r="48" spans="1:18" ht="18" customHeight="1">
      <c r="A48" s="427"/>
      <c r="B48" s="74">
        <v>43</v>
      </c>
      <c r="C48" s="90" t="s">
        <v>691</v>
      </c>
      <c r="D48" s="91">
        <v>1</v>
      </c>
      <c r="E48" s="92" t="s">
        <v>115</v>
      </c>
      <c r="F48" s="220"/>
      <c r="G48" s="302">
        <f t="shared" si="0"/>
        <v>0</v>
      </c>
      <c r="H48" s="310"/>
      <c r="I48" s="305"/>
      <c r="J48" s="163"/>
      <c r="K48" s="163"/>
      <c r="L48" s="163"/>
      <c r="M48" s="163"/>
      <c r="N48" s="165"/>
      <c r="O48" s="162"/>
      <c r="P48" s="163"/>
      <c r="Q48" s="165"/>
      <c r="R48" s="162"/>
    </row>
    <row r="49" spans="1:18" ht="18" customHeight="1">
      <c r="A49" s="427"/>
      <c r="B49" s="74">
        <v>44</v>
      </c>
      <c r="C49" s="90" t="s">
        <v>692</v>
      </c>
      <c r="D49" s="91">
        <v>1</v>
      </c>
      <c r="E49" s="92" t="s">
        <v>115</v>
      </c>
      <c r="F49" s="220"/>
      <c r="G49" s="302">
        <f t="shared" si="0"/>
        <v>0</v>
      </c>
      <c r="H49" s="310"/>
      <c r="I49" s="305"/>
      <c r="J49" s="163"/>
      <c r="K49" s="163"/>
      <c r="L49" s="163"/>
      <c r="M49" s="163"/>
      <c r="N49" s="165"/>
      <c r="O49" s="162"/>
      <c r="P49" s="163"/>
      <c r="Q49" s="165"/>
      <c r="R49" s="162"/>
    </row>
    <row r="50" spans="1:18" ht="18" customHeight="1">
      <c r="A50" s="427"/>
      <c r="B50" s="74">
        <v>45</v>
      </c>
      <c r="C50" s="90" t="s">
        <v>693</v>
      </c>
      <c r="D50" s="91">
        <v>1</v>
      </c>
      <c r="E50" s="92" t="s">
        <v>115</v>
      </c>
      <c r="F50" s="220"/>
      <c r="G50" s="302">
        <f t="shared" si="0"/>
        <v>0</v>
      </c>
      <c r="H50" s="310"/>
      <c r="I50" s="305"/>
      <c r="J50" s="163"/>
      <c r="K50" s="163"/>
      <c r="L50" s="163"/>
      <c r="M50" s="163"/>
      <c r="N50" s="165"/>
      <c r="O50" s="162"/>
      <c r="P50" s="163"/>
      <c r="Q50" s="165"/>
      <c r="R50" s="162"/>
    </row>
    <row r="51" spans="1:18" ht="18" customHeight="1">
      <c r="A51" s="427"/>
      <c r="B51" s="74">
        <v>46</v>
      </c>
      <c r="C51" s="103" t="s">
        <v>383</v>
      </c>
      <c r="D51" s="104">
        <v>6</v>
      </c>
      <c r="E51" s="92" t="s">
        <v>115</v>
      </c>
      <c r="F51" s="300"/>
      <c r="G51" s="302">
        <f t="shared" si="0"/>
        <v>0</v>
      </c>
      <c r="H51" s="310"/>
      <c r="I51" s="305"/>
      <c r="J51" s="163"/>
      <c r="K51" s="163"/>
      <c r="L51" s="163"/>
      <c r="M51" s="163"/>
      <c r="N51" s="165"/>
      <c r="O51" s="162"/>
      <c r="P51" s="163"/>
      <c r="Q51" s="165"/>
      <c r="R51" s="162"/>
    </row>
    <row r="52" spans="1:18" ht="36" customHeight="1">
      <c r="A52" s="427"/>
      <c r="B52" s="74">
        <v>47</v>
      </c>
      <c r="C52" s="103" t="s">
        <v>434</v>
      </c>
      <c r="D52" s="104">
        <v>10</v>
      </c>
      <c r="E52" s="92" t="s">
        <v>115</v>
      </c>
      <c r="F52" s="300"/>
      <c r="G52" s="302">
        <f t="shared" si="0"/>
        <v>0</v>
      </c>
      <c r="H52" s="310"/>
      <c r="I52" s="305"/>
      <c r="J52" s="163"/>
      <c r="K52" s="163"/>
      <c r="L52" s="163"/>
      <c r="M52" s="163"/>
      <c r="N52" s="165"/>
      <c r="O52" s="162"/>
      <c r="P52" s="163"/>
      <c r="Q52" s="165"/>
      <c r="R52" s="74"/>
    </row>
    <row r="53" spans="1:18" ht="36" customHeight="1">
      <c r="A53" s="427"/>
      <c r="B53" s="74">
        <v>48</v>
      </c>
      <c r="C53" s="103" t="s">
        <v>435</v>
      </c>
      <c r="D53" s="104">
        <v>3</v>
      </c>
      <c r="E53" s="92" t="s">
        <v>115</v>
      </c>
      <c r="F53" s="300"/>
      <c r="G53" s="302">
        <f t="shared" si="0"/>
        <v>0</v>
      </c>
      <c r="H53" s="310"/>
      <c r="I53" s="305"/>
      <c r="J53" s="163"/>
      <c r="K53" s="163"/>
      <c r="L53" s="163"/>
      <c r="M53" s="163"/>
      <c r="N53" s="165"/>
      <c r="O53" s="162"/>
      <c r="P53" s="163"/>
      <c r="Q53" s="165"/>
      <c r="R53" s="74"/>
    </row>
    <row r="54" spans="1:18" s="108" customFormat="1" ht="18" customHeight="1">
      <c r="A54" s="427"/>
      <c r="B54" s="74">
        <v>49</v>
      </c>
      <c r="C54" s="114" t="s">
        <v>391</v>
      </c>
      <c r="D54" s="115">
        <v>30</v>
      </c>
      <c r="E54" s="116" t="s">
        <v>115</v>
      </c>
      <c r="F54" s="221"/>
      <c r="G54" s="302">
        <f t="shared" si="0"/>
        <v>0</v>
      </c>
      <c r="H54" s="310"/>
      <c r="I54" s="307"/>
      <c r="J54" s="166"/>
      <c r="K54" s="167"/>
      <c r="L54" s="167"/>
      <c r="M54" s="163"/>
      <c r="N54" s="165"/>
      <c r="O54" s="168"/>
      <c r="P54" s="163"/>
      <c r="Q54" s="165"/>
      <c r="R54" s="162"/>
    </row>
    <row r="55" spans="1:18" s="108" customFormat="1" ht="18" customHeight="1">
      <c r="A55" s="427"/>
      <c r="B55" s="74">
        <v>50</v>
      </c>
      <c r="C55" s="114" t="s">
        <v>431</v>
      </c>
      <c r="D55" s="115">
        <v>20</v>
      </c>
      <c r="E55" s="116" t="s">
        <v>115</v>
      </c>
      <c r="F55" s="221"/>
      <c r="G55" s="302">
        <f t="shared" si="0"/>
        <v>0</v>
      </c>
      <c r="H55" s="310"/>
      <c r="I55" s="307"/>
      <c r="J55" s="166"/>
      <c r="K55" s="167"/>
      <c r="L55" s="167"/>
      <c r="M55" s="163"/>
      <c r="N55" s="165"/>
      <c r="O55" s="168"/>
      <c r="P55" s="163"/>
      <c r="Q55" s="165"/>
      <c r="R55" s="162"/>
    </row>
    <row r="56" spans="1:18" s="108" customFormat="1" ht="36" customHeight="1">
      <c r="A56" s="427"/>
      <c r="B56" s="74">
        <v>51</v>
      </c>
      <c r="C56" s="102" t="s">
        <v>432</v>
      </c>
      <c r="D56" s="115">
        <v>10</v>
      </c>
      <c r="E56" s="116" t="s">
        <v>115</v>
      </c>
      <c r="F56" s="221"/>
      <c r="G56" s="302">
        <f t="shared" si="0"/>
        <v>0</v>
      </c>
      <c r="H56" s="310"/>
      <c r="I56" s="307"/>
      <c r="J56" s="166"/>
      <c r="K56" s="167"/>
      <c r="L56" s="167"/>
      <c r="M56" s="163"/>
      <c r="N56" s="165"/>
      <c r="O56" s="168"/>
      <c r="P56" s="163"/>
      <c r="Q56" s="165"/>
      <c r="R56" s="162"/>
    </row>
    <row r="57" spans="1:18" s="108" customFormat="1" ht="36" customHeight="1">
      <c r="A57" s="427"/>
      <c r="B57" s="74">
        <v>52</v>
      </c>
      <c r="C57" s="102" t="s">
        <v>433</v>
      </c>
      <c r="D57" s="115">
        <v>10</v>
      </c>
      <c r="E57" s="116" t="s">
        <v>115</v>
      </c>
      <c r="F57" s="221"/>
      <c r="G57" s="302">
        <f t="shared" si="0"/>
        <v>0</v>
      </c>
      <c r="H57" s="310"/>
      <c r="I57" s="307"/>
      <c r="J57" s="166"/>
      <c r="K57" s="167"/>
      <c r="L57" s="167"/>
      <c r="M57" s="163"/>
      <c r="N57" s="165"/>
      <c r="O57" s="168"/>
      <c r="P57" s="163"/>
      <c r="Q57" s="165"/>
      <c r="R57" s="162"/>
    </row>
    <row r="58" spans="1:18" ht="18" customHeight="1">
      <c r="A58" s="427"/>
      <c r="B58" s="74">
        <v>53</v>
      </c>
      <c r="C58" s="102" t="s">
        <v>430</v>
      </c>
      <c r="D58" s="115">
        <v>5</v>
      </c>
      <c r="E58" s="116" t="s">
        <v>115</v>
      </c>
      <c r="F58" s="221"/>
      <c r="G58" s="302">
        <f t="shared" si="0"/>
        <v>0</v>
      </c>
      <c r="H58" s="310"/>
      <c r="I58" s="305"/>
      <c r="J58" s="163"/>
      <c r="K58" s="163"/>
      <c r="L58" s="163"/>
      <c r="M58" s="163"/>
      <c r="N58" s="165"/>
      <c r="O58" s="162"/>
      <c r="P58" s="163"/>
      <c r="Q58" s="165"/>
      <c r="R58" s="162"/>
    </row>
    <row r="59" spans="1:18" s="108" customFormat="1" ht="18" customHeight="1">
      <c r="A59" s="427"/>
      <c r="B59" s="74">
        <v>54</v>
      </c>
      <c r="C59" s="102" t="s">
        <v>404</v>
      </c>
      <c r="D59" s="115">
        <v>30</v>
      </c>
      <c r="E59" s="116" t="s">
        <v>115</v>
      </c>
      <c r="F59" s="221"/>
      <c r="G59" s="302">
        <f t="shared" si="0"/>
        <v>0</v>
      </c>
      <c r="H59" s="310"/>
      <c r="I59" s="308"/>
      <c r="J59" s="169"/>
      <c r="K59" s="170"/>
      <c r="L59" s="171"/>
      <c r="M59" s="169"/>
      <c r="N59" s="172"/>
      <c r="O59" s="168"/>
      <c r="P59" s="169"/>
      <c r="Q59" s="172"/>
      <c r="R59" s="168"/>
    </row>
    <row r="60" spans="1:13" s="176" customFormat="1" ht="18" customHeight="1" thickBot="1">
      <c r="A60" s="427"/>
      <c r="B60" s="74">
        <v>55</v>
      </c>
      <c r="C60" s="175" t="s">
        <v>437</v>
      </c>
      <c r="D60" s="121">
        <v>2</v>
      </c>
      <c r="E60" s="122" t="s">
        <v>115</v>
      </c>
      <c r="F60" s="301"/>
      <c r="G60" s="302">
        <f t="shared" si="0"/>
        <v>0</v>
      </c>
      <c r="H60" s="310"/>
      <c r="I60" s="309"/>
      <c r="K60" s="177"/>
      <c r="L60" s="178"/>
      <c r="M60" s="179"/>
    </row>
    <row r="61" spans="1:13" s="176" customFormat="1" ht="18" customHeight="1" thickBot="1">
      <c r="A61" s="427"/>
      <c r="B61" s="74">
        <v>56</v>
      </c>
      <c r="C61" s="175" t="s">
        <v>476</v>
      </c>
      <c r="D61" s="121">
        <v>5</v>
      </c>
      <c r="E61" s="122" t="s">
        <v>115</v>
      </c>
      <c r="F61" s="301"/>
      <c r="G61" s="302">
        <f t="shared" si="0"/>
        <v>0</v>
      </c>
      <c r="H61" s="310"/>
      <c r="I61" s="309"/>
      <c r="K61" s="177"/>
      <c r="L61" s="178"/>
      <c r="M61" s="179"/>
    </row>
    <row r="62" spans="1:13" s="176" customFormat="1" ht="18" customHeight="1" thickBot="1">
      <c r="A62" s="427"/>
      <c r="B62" s="74">
        <v>57</v>
      </c>
      <c r="C62" s="175" t="s">
        <v>477</v>
      </c>
      <c r="D62" s="121">
        <v>5</v>
      </c>
      <c r="E62" s="122" t="s">
        <v>115</v>
      </c>
      <c r="F62" s="301"/>
      <c r="G62" s="302">
        <f t="shared" si="0"/>
        <v>0</v>
      </c>
      <c r="H62" s="310"/>
      <c r="I62" s="309"/>
      <c r="K62" s="177"/>
      <c r="L62" s="178"/>
      <c r="M62" s="179"/>
    </row>
    <row r="63" spans="1:13" s="176" customFormat="1" ht="38.25" customHeight="1" thickBot="1">
      <c r="A63" s="427"/>
      <c r="B63" s="74">
        <v>58</v>
      </c>
      <c r="C63" s="175" t="s">
        <v>478</v>
      </c>
      <c r="D63" s="121">
        <v>10</v>
      </c>
      <c r="E63" s="122" t="s">
        <v>115</v>
      </c>
      <c r="F63" s="301"/>
      <c r="G63" s="302">
        <f t="shared" si="0"/>
        <v>0</v>
      </c>
      <c r="H63" s="310"/>
      <c r="I63" s="309"/>
      <c r="K63" s="177"/>
      <c r="L63" s="178"/>
      <c r="M63" s="179"/>
    </row>
    <row r="64" spans="1:13" s="176" customFormat="1" ht="38.25" customHeight="1" thickBot="1">
      <c r="A64" s="427"/>
      <c r="B64" s="74">
        <v>59</v>
      </c>
      <c r="C64" s="175" t="s">
        <v>479</v>
      </c>
      <c r="D64" s="121">
        <v>1</v>
      </c>
      <c r="E64" s="122" t="s">
        <v>115</v>
      </c>
      <c r="F64" s="301"/>
      <c r="G64" s="302">
        <f t="shared" si="0"/>
        <v>0</v>
      </c>
      <c r="H64" s="310"/>
      <c r="I64" s="309"/>
      <c r="K64" s="177"/>
      <c r="L64" s="178"/>
      <c r="M64" s="179"/>
    </row>
    <row r="65" spans="1:13" s="176" customFormat="1" ht="38.25" customHeight="1" thickBot="1">
      <c r="A65" s="427"/>
      <c r="B65" s="74">
        <v>60</v>
      </c>
      <c r="C65" s="175" t="s">
        <v>480</v>
      </c>
      <c r="D65" s="121">
        <v>1</v>
      </c>
      <c r="E65" s="122" t="s">
        <v>115</v>
      </c>
      <c r="F65" s="301"/>
      <c r="G65" s="302">
        <f t="shared" si="0"/>
        <v>0</v>
      </c>
      <c r="H65" s="310"/>
      <c r="I65" s="309"/>
      <c r="K65" s="177"/>
      <c r="L65" s="178"/>
      <c r="M65" s="179"/>
    </row>
    <row r="66" spans="1:13" s="176" customFormat="1" ht="38.25" customHeight="1" thickBot="1">
      <c r="A66" s="428"/>
      <c r="B66" s="74">
        <v>61</v>
      </c>
      <c r="C66" s="175" t="s">
        <v>481</v>
      </c>
      <c r="D66" s="121">
        <v>1</v>
      </c>
      <c r="E66" s="122" t="s">
        <v>115</v>
      </c>
      <c r="F66" s="301"/>
      <c r="G66" s="302">
        <f t="shared" si="0"/>
        <v>0</v>
      </c>
      <c r="H66" s="311"/>
      <c r="I66" s="309"/>
      <c r="K66" s="177"/>
      <c r="L66" s="178"/>
      <c r="M66" s="179"/>
    </row>
    <row r="67" spans="1:9" s="108" customFormat="1" ht="42" customHeight="1" thickBot="1">
      <c r="A67" s="88"/>
      <c r="B67" s="130"/>
      <c r="C67" s="130"/>
      <c r="D67" s="131"/>
      <c r="E67" s="132"/>
      <c r="F67" s="133" t="s">
        <v>118</v>
      </c>
      <c r="G67" s="233">
        <f>SUM(G6:G66)</f>
        <v>0</v>
      </c>
      <c r="H67" s="303"/>
      <c r="I67" s="129"/>
    </row>
    <row r="68" spans="1:12" s="108" customFormat="1" ht="43.5" customHeight="1">
      <c r="A68" s="88"/>
      <c r="B68" s="130"/>
      <c r="C68" s="174"/>
      <c r="D68" s="131"/>
      <c r="E68" s="132"/>
      <c r="F68" s="130"/>
      <c r="G68" s="134"/>
      <c r="H68" s="130"/>
      <c r="I68" s="129"/>
      <c r="J68" s="157"/>
      <c r="K68" s="157"/>
      <c r="L68" s="157"/>
    </row>
    <row r="69" spans="1:9" s="108" customFormat="1" ht="43.5" customHeight="1">
      <c r="A69" s="88"/>
      <c r="B69" s="135"/>
      <c r="C69" s="129"/>
      <c r="D69" s="157"/>
      <c r="E69" s="157"/>
      <c r="F69" s="422"/>
      <c r="G69" s="423"/>
      <c r="H69" s="135"/>
      <c r="I69" s="129"/>
    </row>
    <row r="70" spans="1:9" s="108" customFormat="1" ht="43.5" customHeight="1">
      <c r="A70" s="88"/>
      <c r="B70" s="135"/>
      <c r="C70" s="135"/>
      <c r="D70" s="136"/>
      <c r="E70" s="137"/>
      <c r="F70" s="135"/>
      <c r="G70" s="138"/>
      <c r="H70" s="135"/>
      <c r="I70" s="129"/>
    </row>
    <row r="71" ht="18" customHeight="1">
      <c r="J71" s="107"/>
    </row>
    <row r="72" ht="15" customHeight="1"/>
    <row r="73" spans="2:8" s="108" customFormat="1" ht="15" customHeight="1">
      <c r="B73" s="21"/>
      <c r="C73" s="21"/>
      <c r="D73" s="22"/>
      <c r="E73" s="23"/>
      <c r="F73" s="21"/>
      <c r="G73" s="75"/>
      <c r="H73" s="21"/>
    </row>
    <row r="74" spans="2:8" s="108" customFormat="1" ht="15">
      <c r="B74" s="21"/>
      <c r="C74" s="21"/>
      <c r="D74" s="22"/>
      <c r="E74" s="23"/>
      <c r="F74" s="21"/>
      <c r="G74" s="75"/>
      <c r="H74" s="21"/>
    </row>
    <row r="78" ht="15.75" customHeight="1"/>
    <row r="79" ht="15.75" customHeight="1"/>
    <row r="80" ht="15.75" customHeight="1"/>
    <row r="81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104" ht="15" customHeight="1"/>
  </sheetData>
  <sheetProtection/>
  <mergeCells count="5">
    <mergeCell ref="F69:G69"/>
    <mergeCell ref="A4:F4"/>
    <mergeCell ref="A6:A23"/>
    <mergeCell ref="A2:H2"/>
    <mergeCell ref="A24:A66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8" sqref="P28"/>
    </sheetView>
  </sheetViews>
  <sheetFormatPr defaultColWidth="9.140625" defaultRowHeight="15"/>
  <sheetData>
    <row r="1" s="31" customFormat="1" ht="15"/>
    <row r="2" s="31" customFormat="1" ht="15"/>
    <row r="3" ht="14.25" customHeight="1"/>
    <row r="4" ht="14.2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9" ht="9" customHeight="1"/>
    <row r="21" ht="30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73">
      <selection activeCell="O12" sqref="O12"/>
    </sheetView>
  </sheetViews>
  <sheetFormatPr defaultColWidth="9.140625" defaultRowHeight="15"/>
  <cols>
    <col min="1" max="1" width="15.00390625" style="8" customWidth="1"/>
    <col min="2" max="2" width="4.28125" style="8" customWidth="1"/>
    <col min="3" max="3" width="33.7109375" style="8" customWidth="1"/>
    <col min="4" max="4" width="21.28125" style="9" customWidth="1"/>
    <col min="5" max="5" width="11.00390625" style="10" customWidth="1"/>
    <col min="6" max="6" width="16.28125" style="8" customWidth="1"/>
    <col min="7" max="7" width="19.421875" style="152" customWidth="1"/>
    <col min="8" max="8" width="19.7109375" style="153" customWidth="1"/>
    <col min="9" max="9" width="12.28125" style="8" bestFit="1" customWidth="1"/>
    <col min="10" max="11" width="9.140625" style="8" customWidth="1"/>
    <col min="12" max="12" width="31.28125" style="8" customWidth="1"/>
    <col min="13" max="16384" width="9.140625" style="8" customWidth="1"/>
  </cols>
  <sheetData>
    <row r="1" ht="25.5" customHeight="1">
      <c r="G1" s="149"/>
    </row>
    <row r="2" spans="1:9" ht="15">
      <c r="A2" s="339" t="s">
        <v>293</v>
      </c>
      <c r="B2" s="340"/>
      <c r="C2" s="340"/>
      <c r="D2" s="340"/>
      <c r="E2" s="340"/>
      <c r="F2" s="340"/>
      <c r="G2" s="340"/>
      <c r="H2" s="340"/>
      <c r="I2" s="81"/>
    </row>
    <row r="3" spans="1:9" ht="15.75">
      <c r="A3" s="81"/>
      <c r="B3" s="81"/>
      <c r="C3" s="81"/>
      <c r="D3" s="81"/>
      <c r="E3" s="81"/>
      <c r="F3" s="81"/>
      <c r="G3" s="150"/>
      <c r="H3" s="150"/>
      <c r="I3" s="81"/>
    </row>
    <row r="4" spans="1:9" ht="16.5" thickBot="1">
      <c r="A4" s="335"/>
      <c r="B4" s="335"/>
      <c r="C4" s="335"/>
      <c r="D4" s="335"/>
      <c r="E4" s="335"/>
      <c r="F4" s="335"/>
      <c r="G4" s="151"/>
      <c r="H4" s="154"/>
      <c r="I4" s="11"/>
    </row>
    <row r="5" spans="1:9" ht="101.25" customHeight="1">
      <c r="A5" s="27" t="s">
        <v>10</v>
      </c>
      <c r="B5" s="28" t="s">
        <v>0</v>
      </c>
      <c r="C5" s="28" t="s">
        <v>9</v>
      </c>
      <c r="D5" s="89" t="s">
        <v>454</v>
      </c>
      <c r="E5" s="29" t="s">
        <v>111</v>
      </c>
      <c r="F5" s="218" t="s">
        <v>218</v>
      </c>
      <c r="G5" s="223" t="s">
        <v>219</v>
      </c>
      <c r="H5" s="229" t="s">
        <v>739</v>
      </c>
      <c r="I5" s="226"/>
    </row>
    <row r="6" spans="1:9" ht="30" customHeight="1">
      <c r="A6" s="336" t="s">
        <v>220</v>
      </c>
      <c r="B6" s="12">
        <v>1</v>
      </c>
      <c r="C6" s="13" t="s">
        <v>12</v>
      </c>
      <c r="D6" s="217">
        <v>5</v>
      </c>
      <c r="E6" s="14" t="s">
        <v>115</v>
      </c>
      <c r="F6" s="219"/>
      <c r="G6" s="224">
        <f>D6*F6</f>
        <v>0</v>
      </c>
      <c r="H6" s="230"/>
      <c r="I6" s="227"/>
    </row>
    <row r="7" spans="1:9" ht="30" customHeight="1">
      <c r="A7" s="336"/>
      <c r="B7" s="12">
        <v>2</v>
      </c>
      <c r="C7" s="13" t="s">
        <v>11</v>
      </c>
      <c r="D7" s="217">
        <v>5</v>
      </c>
      <c r="E7" s="14" t="s">
        <v>115</v>
      </c>
      <c r="F7" s="219"/>
      <c r="G7" s="224">
        <f aca="true" t="shared" si="0" ref="G7:G70">D7*F7</f>
        <v>0</v>
      </c>
      <c r="H7" s="230"/>
      <c r="I7" s="227"/>
    </row>
    <row r="8" spans="1:9" ht="30" customHeight="1">
      <c r="A8" s="336"/>
      <c r="B8" s="12">
        <v>3</v>
      </c>
      <c r="C8" s="13" t="s">
        <v>221</v>
      </c>
      <c r="D8" s="217">
        <v>10</v>
      </c>
      <c r="E8" s="14" t="s">
        <v>115</v>
      </c>
      <c r="F8" s="219"/>
      <c r="G8" s="224">
        <f t="shared" si="0"/>
        <v>0</v>
      </c>
      <c r="H8" s="231"/>
      <c r="I8" s="227"/>
    </row>
    <row r="9" spans="1:9" ht="30" customHeight="1">
      <c r="A9" s="336"/>
      <c r="B9" s="12">
        <v>4</v>
      </c>
      <c r="C9" s="13" t="s">
        <v>222</v>
      </c>
      <c r="D9" s="217">
        <v>10</v>
      </c>
      <c r="E9" s="14" t="s">
        <v>115</v>
      </c>
      <c r="F9" s="219"/>
      <c r="G9" s="224">
        <f t="shared" si="0"/>
        <v>0</v>
      </c>
      <c r="H9" s="231"/>
      <c r="I9" s="227"/>
    </row>
    <row r="10" spans="1:9" ht="30" customHeight="1">
      <c r="A10" s="336"/>
      <c r="B10" s="12">
        <v>5</v>
      </c>
      <c r="C10" s="13" t="s">
        <v>223</v>
      </c>
      <c r="D10" s="217">
        <v>10</v>
      </c>
      <c r="E10" s="14" t="s">
        <v>115</v>
      </c>
      <c r="F10" s="219"/>
      <c r="G10" s="224">
        <f t="shared" si="0"/>
        <v>0</v>
      </c>
      <c r="H10" s="230"/>
      <c r="I10" s="227"/>
    </row>
    <row r="11" spans="1:9" ht="30" customHeight="1">
      <c r="A11" s="336"/>
      <c r="B11" s="12">
        <v>6</v>
      </c>
      <c r="C11" s="13" t="s">
        <v>224</v>
      </c>
      <c r="D11" s="217">
        <v>10</v>
      </c>
      <c r="E11" s="14" t="s">
        <v>115</v>
      </c>
      <c r="F11" s="219"/>
      <c r="G11" s="224">
        <f t="shared" si="0"/>
        <v>0</v>
      </c>
      <c r="H11" s="230"/>
      <c r="I11" s="227"/>
    </row>
    <row r="12" spans="1:9" ht="30" customHeight="1">
      <c r="A12" s="336"/>
      <c r="B12" s="12">
        <v>7</v>
      </c>
      <c r="C12" s="13" t="s">
        <v>439</v>
      </c>
      <c r="D12" s="217">
        <v>1</v>
      </c>
      <c r="E12" s="14" t="s">
        <v>115</v>
      </c>
      <c r="F12" s="219"/>
      <c r="G12" s="224">
        <f t="shared" si="0"/>
        <v>0</v>
      </c>
      <c r="H12" s="230"/>
      <c r="I12" s="227"/>
    </row>
    <row r="13" spans="1:9" ht="30" customHeight="1">
      <c r="A13" s="336"/>
      <c r="B13" s="12">
        <v>8</v>
      </c>
      <c r="C13" s="13" t="s">
        <v>225</v>
      </c>
      <c r="D13" s="217">
        <v>1</v>
      </c>
      <c r="E13" s="14" t="s">
        <v>115</v>
      </c>
      <c r="F13" s="219"/>
      <c r="G13" s="224">
        <f t="shared" si="0"/>
        <v>0</v>
      </c>
      <c r="H13" s="230"/>
      <c r="I13" s="227"/>
    </row>
    <row r="14" spans="1:9" ht="30" customHeight="1">
      <c r="A14" s="336"/>
      <c r="B14" s="12">
        <v>9</v>
      </c>
      <c r="C14" s="13" t="s">
        <v>705</v>
      </c>
      <c r="D14" s="217">
        <v>1</v>
      </c>
      <c r="E14" s="14" t="s">
        <v>115</v>
      </c>
      <c r="F14" s="219"/>
      <c r="G14" s="224">
        <f t="shared" si="0"/>
        <v>0</v>
      </c>
      <c r="H14" s="230"/>
      <c r="I14" s="227"/>
    </row>
    <row r="15" spans="1:9" ht="30" customHeight="1">
      <c r="A15" s="337" t="s">
        <v>226</v>
      </c>
      <c r="B15" s="12">
        <v>10</v>
      </c>
      <c r="C15" s="90" t="s">
        <v>34</v>
      </c>
      <c r="D15" s="115">
        <v>5</v>
      </c>
      <c r="E15" s="92" t="s">
        <v>115</v>
      </c>
      <c r="F15" s="220"/>
      <c r="G15" s="224">
        <f t="shared" si="0"/>
        <v>0</v>
      </c>
      <c r="H15" s="230"/>
      <c r="I15" s="228"/>
    </row>
    <row r="16" spans="1:9" ht="30" customHeight="1">
      <c r="A16" s="338"/>
      <c r="B16" s="12">
        <v>11</v>
      </c>
      <c r="C16" s="90" t="s">
        <v>35</v>
      </c>
      <c r="D16" s="115">
        <v>10</v>
      </c>
      <c r="E16" s="92" t="s">
        <v>115</v>
      </c>
      <c r="F16" s="220"/>
      <c r="G16" s="224">
        <f t="shared" si="0"/>
        <v>0</v>
      </c>
      <c r="H16" s="230"/>
      <c r="I16" s="228"/>
    </row>
    <row r="17" spans="1:9" ht="30" customHeight="1">
      <c r="A17" s="338"/>
      <c r="B17" s="12">
        <v>12</v>
      </c>
      <c r="C17" s="90" t="s">
        <v>36</v>
      </c>
      <c r="D17" s="115">
        <v>5</v>
      </c>
      <c r="E17" s="92" t="s">
        <v>115</v>
      </c>
      <c r="F17" s="220"/>
      <c r="G17" s="224">
        <f t="shared" si="0"/>
        <v>0</v>
      </c>
      <c r="H17" s="230"/>
      <c r="I17" s="228"/>
    </row>
    <row r="18" spans="1:9" ht="30" customHeight="1">
      <c r="A18" s="338"/>
      <c r="B18" s="12">
        <v>13</v>
      </c>
      <c r="C18" s="90" t="s">
        <v>37</v>
      </c>
      <c r="D18" s="115">
        <v>10</v>
      </c>
      <c r="E18" s="92" t="s">
        <v>115</v>
      </c>
      <c r="F18" s="220"/>
      <c r="G18" s="224">
        <f t="shared" si="0"/>
        <v>0</v>
      </c>
      <c r="H18" s="230"/>
      <c r="I18" s="228"/>
    </row>
    <row r="19" spans="1:9" ht="30" customHeight="1">
      <c r="A19" s="338"/>
      <c r="B19" s="12">
        <v>14</v>
      </c>
      <c r="C19" s="90" t="s">
        <v>38</v>
      </c>
      <c r="D19" s="115">
        <v>1</v>
      </c>
      <c r="E19" s="92" t="s">
        <v>115</v>
      </c>
      <c r="F19" s="220"/>
      <c r="G19" s="224">
        <f t="shared" si="0"/>
        <v>0</v>
      </c>
      <c r="H19" s="230"/>
      <c r="I19" s="228"/>
    </row>
    <row r="20" spans="1:9" ht="30" customHeight="1">
      <c r="A20" s="338"/>
      <c r="B20" s="12">
        <v>15</v>
      </c>
      <c r="C20" s="90" t="s">
        <v>40</v>
      </c>
      <c r="D20" s="115">
        <v>5</v>
      </c>
      <c r="E20" s="92" t="s">
        <v>115</v>
      </c>
      <c r="F20" s="220"/>
      <c r="G20" s="224">
        <f t="shared" si="0"/>
        <v>0</v>
      </c>
      <c r="H20" s="230"/>
      <c r="I20" s="228"/>
    </row>
    <row r="21" spans="1:9" ht="30" customHeight="1">
      <c r="A21" s="338"/>
      <c r="B21" s="12">
        <v>16</v>
      </c>
      <c r="C21" s="90" t="s">
        <v>39</v>
      </c>
      <c r="D21" s="115">
        <v>5</v>
      </c>
      <c r="E21" s="92" t="s">
        <v>115</v>
      </c>
      <c r="F21" s="220"/>
      <c r="G21" s="224">
        <f t="shared" si="0"/>
        <v>0</v>
      </c>
      <c r="H21" s="230"/>
      <c r="I21" s="228"/>
    </row>
    <row r="22" spans="1:9" ht="30" customHeight="1">
      <c r="A22" s="338"/>
      <c r="B22" s="12">
        <v>17</v>
      </c>
      <c r="C22" s="90" t="s">
        <v>41</v>
      </c>
      <c r="D22" s="115">
        <v>5</v>
      </c>
      <c r="E22" s="92" t="s">
        <v>115</v>
      </c>
      <c r="F22" s="220"/>
      <c r="G22" s="224">
        <f t="shared" si="0"/>
        <v>0</v>
      </c>
      <c r="H22" s="230"/>
      <c r="I22" s="228"/>
    </row>
    <row r="23" spans="1:9" ht="30" customHeight="1">
      <c r="A23" s="338"/>
      <c r="B23" s="12">
        <v>18</v>
      </c>
      <c r="C23" s="90" t="s">
        <v>42</v>
      </c>
      <c r="D23" s="115">
        <v>5</v>
      </c>
      <c r="E23" s="92" t="s">
        <v>115</v>
      </c>
      <c r="F23" s="220"/>
      <c r="G23" s="224">
        <f t="shared" si="0"/>
        <v>0</v>
      </c>
      <c r="H23" s="230"/>
      <c r="I23" s="228"/>
    </row>
    <row r="24" spans="1:9" ht="30" customHeight="1">
      <c r="A24" s="338"/>
      <c r="B24" s="12">
        <v>19</v>
      </c>
      <c r="C24" s="90" t="s">
        <v>31</v>
      </c>
      <c r="D24" s="115">
        <v>5</v>
      </c>
      <c r="E24" s="92" t="s">
        <v>115</v>
      </c>
      <c r="F24" s="220"/>
      <c r="G24" s="224">
        <f t="shared" si="0"/>
        <v>0</v>
      </c>
      <c r="H24" s="231"/>
      <c r="I24" s="228"/>
    </row>
    <row r="25" spans="1:9" ht="30" customHeight="1">
      <c r="A25" s="338"/>
      <c r="B25" s="12">
        <v>20</v>
      </c>
      <c r="C25" s="90" t="s">
        <v>32</v>
      </c>
      <c r="D25" s="115">
        <v>5</v>
      </c>
      <c r="E25" s="92" t="s">
        <v>115</v>
      </c>
      <c r="F25" s="220"/>
      <c r="G25" s="224">
        <f t="shared" si="0"/>
        <v>0</v>
      </c>
      <c r="H25" s="231"/>
      <c r="I25" s="228"/>
    </row>
    <row r="26" spans="1:9" ht="30" customHeight="1">
      <c r="A26" s="338"/>
      <c r="B26" s="12">
        <v>21</v>
      </c>
      <c r="C26" s="90" t="s">
        <v>33</v>
      </c>
      <c r="D26" s="115">
        <v>5</v>
      </c>
      <c r="E26" s="92" t="s">
        <v>115</v>
      </c>
      <c r="F26" s="220"/>
      <c r="G26" s="224">
        <f t="shared" si="0"/>
        <v>0</v>
      </c>
      <c r="H26" s="231"/>
      <c r="I26" s="228"/>
    </row>
    <row r="27" spans="1:9" ht="30" customHeight="1">
      <c r="A27" s="338"/>
      <c r="B27" s="12">
        <v>22</v>
      </c>
      <c r="C27" s="90" t="s">
        <v>43</v>
      </c>
      <c r="D27" s="115">
        <v>5</v>
      </c>
      <c r="E27" s="92" t="s">
        <v>115</v>
      </c>
      <c r="F27" s="220"/>
      <c r="G27" s="224">
        <f t="shared" si="0"/>
        <v>0</v>
      </c>
      <c r="H27" s="230"/>
      <c r="I27" s="228"/>
    </row>
    <row r="28" spans="1:9" ht="30" customHeight="1">
      <c r="A28" s="338"/>
      <c r="B28" s="12">
        <v>23</v>
      </c>
      <c r="C28" s="90" t="s">
        <v>44</v>
      </c>
      <c r="D28" s="115">
        <v>5</v>
      </c>
      <c r="E28" s="92" t="s">
        <v>115</v>
      </c>
      <c r="F28" s="220"/>
      <c r="G28" s="224">
        <f t="shared" si="0"/>
        <v>0</v>
      </c>
      <c r="H28" s="230"/>
      <c r="I28" s="228"/>
    </row>
    <row r="29" spans="1:9" ht="30" customHeight="1">
      <c r="A29" s="338"/>
      <c r="B29" s="12">
        <v>24</v>
      </c>
      <c r="C29" s="90" t="s">
        <v>45</v>
      </c>
      <c r="D29" s="115">
        <v>5</v>
      </c>
      <c r="E29" s="92" t="s">
        <v>115</v>
      </c>
      <c r="F29" s="220"/>
      <c r="G29" s="224">
        <f t="shared" si="0"/>
        <v>0</v>
      </c>
      <c r="H29" s="230"/>
      <c r="I29" s="228"/>
    </row>
    <row r="30" spans="1:14" s="109" customFormat="1" ht="30" customHeight="1">
      <c r="A30" s="338"/>
      <c r="B30" s="12">
        <v>25</v>
      </c>
      <c r="C30" s="114" t="s">
        <v>392</v>
      </c>
      <c r="D30" s="115">
        <v>1</v>
      </c>
      <c r="E30" s="116" t="s">
        <v>115</v>
      </c>
      <c r="F30" s="221"/>
      <c r="G30" s="224">
        <f t="shared" si="0"/>
        <v>0</v>
      </c>
      <c r="H30" s="230"/>
      <c r="I30" s="129"/>
      <c r="L30" s="139"/>
      <c r="M30" s="140"/>
      <c r="N30" s="141"/>
    </row>
    <row r="31" spans="1:14" s="109" customFormat="1" ht="30" customHeight="1">
      <c r="A31" s="338"/>
      <c r="B31" s="12">
        <v>26</v>
      </c>
      <c r="C31" s="114" t="s">
        <v>393</v>
      </c>
      <c r="D31" s="115">
        <v>1</v>
      </c>
      <c r="E31" s="116" t="s">
        <v>115</v>
      </c>
      <c r="F31" s="221"/>
      <c r="G31" s="224">
        <f t="shared" si="0"/>
        <v>0</v>
      </c>
      <c r="H31" s="230"/>
      <c r="I31" s="129"/>
      <c r="L31" s="139"/>
      <c r="M31" s="140"/>
      <c r="N31" s="141"/>
    </row>
    <row r="32" spans="1:14" s="109" customFormat="1" ht="30" customHeight="1">
      <c r="A32" s="338"/>
      <c r="B32" s="12">
        <v>27</v>
      </c>
      <c r="C32" s="114" t="s">
        <v>394</v>
      </c>
      <c r="D32" s="115">
        <v>1</v>
      </c>
      <c r="E32" s="116" t="s">
        <v>115</v>
      </c>
      <c r="F32" s="221"/>
      <c r="G32" s="224">
        <f t="shared" si="0"/>
        <v>0</v>
      </c>
      <c r="H32" s="230"/>
      <c r="I32" s="129"/>
      <c r="L32" s="139"/>
      <c r="M32" s="140"/>
      <c r="N32" s="141"/>
    </row>
    <row r="33" spans="1:14" s="109" customFormat="1" ht="30" customHeight="1">
      <c r="A33" s="338"/>
      <c r="B33" s="12">
        <v>28</v>
      </c>
      <c r="C33" s="114" t="s">
        <v>395</v>
      </c>
      <c r="D33" s="115">
        <v>1</v>
      </c>
      <c r="E33" s="116" t="s">
        <v>115</v>
      </c>
      <c r="F33" s="221"/>
      <c r="G33" s="224">
        <f t="shared" si="0"/>
        <v>0</v>
      </c>
      <c r="H33" s="230"/>
      <c r="I33" s="129"/>
      <c r="L33" s="139"/>
      <c r="M33" s="140"/>
      <c r="N33" s="141"/>
    </row>
    <row r="34" spans="1:14" s="109" customFormat="1" ht="30" customHeight="1">
      <c r="A34" s="338"/>
      <c r="B34" s="12">
        <v>29</v>
      </c>
      <c r="C34" s="114" t="s">
        <v>406</v>
      </c>
      <c r="D34" s="115">
        <v>1</v>
      </c>
      <c r="E34" s="116" t="s">
        <v>115</v>
      </c>
      <c r="F34" s="221"/>
      <c r="G34" s="224">
        <f t="shared" si="0"/>
        <v>0</v>
      </c>
      <c r="H34" s="230"/>
      <c r="I34" s="129"/>
      <c r="L34" s="139"/>
      <c r="M34" s="140"/>
      <c r="N34" s="141"/>
    </row>
    <row r="35" spans="1:14" s="109" customFormat="1" ht="30" customHeight="1">
      <c r="A35" s="338"/>
      <c r="B35" s="12">
        <v>30</v>
      </c>
      <c r="C35" s="114" t="s">
        <v>407</v>
      </c>
      <c r="D35" s="115">
        <v>1</v>
      </c>
      <c r="E35" s="116" t="s">
        <v>115</v>
      </c>
      <c r="F35" s="221"/>
      <c r="G35" s="224">
        <f t="shared" si="0"/>
        <v>0</v>
      </c>
      <c r="H35" s="230"/>
      <c r="I35" s="129"/>
      <c r="L35" s="139"/>
      <c r="M35" s="140"/>
      <c r="N35" s="141"/>
    </row>
    <row r="36" spans="1:9" ht="30" customHeight="1">
      <c r="A36" s="338"/>
      <c r="B36" s="12">
        <v>31</v>
      </c>
      <c r="C36" s="90" t="s">
        <v>46</v>
      </c>
      <c r="D36" s="115">
        <v>5</v>
      </c>
      <c r="E36" s="92" t="s">
        <v>115</v>
      </c>
      <c r="F36" s="220"/>
      <c r="G36" s="224">
        <f t="shared" si="0"/>
        <v>0</v>
      </c>
      <c r="H36" s="230"/>
      <c r="I36" s="228"/>
    </row>
    <row r="37" spans="1:9" ht="30" customHeight="1">
      <c r="A37" s="338"/>
      <c r="B37" s="12">
        <v>32</v>
      </c>
      <c r="C37" s="90" t="s">
        <v>47</v>
      </c>
      <c r="D37" s="115">
        <v>10</v>
      </c>
      <c r="E37" s="92" t="s">
        <v>115</v>
      </c>
      <c r="F37" s="220"/>
      <c r="G37" s="224">
        <f t="shared" si="0"/>
        <v>0</v>
      </c>
      <c r="H37" s="230"/>
      <c r="I37" s="228"/>
    </row>
    <row r="38" spans="1:9" ht="30" customHeight="1">
      <c r="A38" s="338"/>
      <c r="B38" s="12">
        <v>33</v>
      </c>
      <c r="C38" s="90" t="s">
        <v>48</v>
      </c>
      <c r="D38" s="115">
        <v>10</v>
      </c>
      <c r="E38" s="92" t="s">
        <v>115</v>
      </c>
      <c r="F38" s="220"/>
      <c r="G38" s="224">
        <f t="shared" si="0"/>
        <v>0</v>
      </c>
      <c r="H38" s="230"/>
      <c r="I38" s="228"/>
    </row>
    <row r="39" spans="1:9" ht="30" customHeight="1">
      <c r="A39" s="338"/>
      <c r="B39" s="12">
        <v>34</v>
      </c>
      <c r="C39" s="93" t="s">
        <v>49</v>
      </c>
      <c r="D39" s="115">
        <v>1</v>
      </c>
      <c r="E39" s="92" t="s">
        <v>115</v>
      </c>
      <c r="F39" s="220"/>
      <c r="G39" s="224">
        <f t="shared" si="0"/>
        <v>0</v>
      </c>
      <c r="H39" s="230"/>
      <c r="I39" s="228"/>
    </row>
    <row r="40" spans="1:9" ht="30" customHeight="1">
      <c r="A40" s="338"/>
      <c r="B40" s="12">
        <v>35</v>
      </c>
      <c r="C40" s="93" t="s">
        <v>50</v>
      </c>
      <c r="D40" s="115">
        <v>1</v>
      </c>
      <c r="E40" s="92" t="s">
        <v>115</v>
      </c>
      <c r="F40" s="220"/>
      <c r="G40" s="224">
        <f t="shared" si="0"/>
        <v>0</v>
      </c>
      <c r="H40" s="230"/>
      <c r="I40" s="228"/>
    </row>
    <row r="41" spans="1:9" ht="30" customHeight="1">
      <c r="A41" s="338"/>
      <c r="B41" s="12">
        <v>36</v>
      </c>
      <c r="C41" s="93" t="s">
        <v>451</v>
      </c>
      <c r="D41" s="115">
        <v>1</v>
      </c>
      <c r="E41" s="92" t="s">
        <v>115</v>
      </c>
      <c r="F41" s="220"/>
      <c r="G41" s="224">
        <f t="shared" si="0"/>
        <v>0</v>
      </c>
      <c r="H41" s="230"/>
      <c r="I41" s="228"/>
    </row>
    <row r="42" spans="1:9" ht="30" customHeight="1">
      <c r="A42" s="338"/>
      <c r="B42" s="12">
        <v>37</v>
      </c>
      <c r="C42" s="93" t="s">
        <v>452</v>
      </c>
      <c r="D42" s="115">
        <v>1</v>
      </c>
      <c r="E42" s="92" t="s">
        <v>115</v>
      </c>
      <c r="F42" s="220"/>
      <c r="G42" s="224">
        <f t="shared" si="0"/>
        <v>0</v>
      </c>
      <c r="H42" s="230"/>
      <c r="I42" s="228"/>
    </row>
    <row r="43" spans="1:9" ht="30" customHeight="1">
      <c r="A43" s="338"/>
      <c r="B43" s="12">
        <v>38</v>
      </c>
      <c r="C43" s="93" t="s">
        <v>227</v>
      </c>
      <c r="D43" s="115">
        <v>1</v>
      </c>
      <c r="E43" s="92" t="s">
        <v>115</v>
      </c>
      <c r="F43" s="220"/>
      <c r="G43" s="224">
        <f t="shared" si="0"/>
        <v>0</v>
      </c>
      <c r="H43" s="230"/>
      <c r="I43" s="228"/>
    </row>
    <row r="44" spans="1:9" ht="30" customHeight="1">
      <c r="A44" s="338"/>
      <c r="B44" s="12">
        <v>39</v>
      </c>
      <c r="C44" s="93" t="s">
        <v>228</v>
      </c>
      <c r="D44" s="115">
        <v>1</v>
      </c>
      <c r="E44" s="92" t="s">
        <v>115</v>
      </c>
      <c r="F44" s="220"/>
      <c r="G44" s="224">
        <f t="shared" si="0"/>
        <v>0</v>
      </c>
      <c r="H44" s="230"/>
      <c r="I44" s="228"/>
    </row>
    <row r="45" spans="1:9" ht="30" customHeight="1">
      <c r="A45" s="338"/>
      <c r="B45" s="12">
        <v>40</v>
      </c>
      <c r="C45" s="90" t="s">
        <v>88</v>
      </c>
      <c r="D45" s="115">
        <v>1</v>
      </c>
      <c r="E45" s="92" t="s">
        <v>115</v>
      </c>
      <c r="F45" s="220"/>
      <c r="G45" s="224">
        <f t="shared" si="0"/>
        <v>0</v>
      </c>
      <c r="H45" s="230"/>
      <c r="I45" s="228"/>
    </row>
    <row r="46" spans="1:9" ht="30" customHeight="1">
      <c r="A46" s="338"/>
      <c r="B46" s="12">
        <v>41</v>
      </c>
      <c r="C46" s="90" t="s">
        <v>89</v>
      </c>
      <c r="D46" s="115">
        <v>1</v>
      </c>
      <c r="E46" s="92" t="s">
        <v>115</v>
      </c>
      <c r="F46" s="220"/>
      <c r="G46" s="224">
        <f t="shared" si="0"/>
        <v>0</v>
      </c>
      <c r="H46" s="230"/>
      <c r="I46" s="228"/>
    </row>
    <row r="47" spans="1:9" ht="30" customHeight="1">
      <c r="A47" s="338"/>
      <c r="B47" s="12">
        <v>42</v>
      </c>
      <c r="C47" s="90" t="s">
        <v>90</v>
      </c>
      <c r="D47" s="115">
        <v>1</v>
      </c>
      <c r="E47" s="92" t="s">
        <v>115</v>
      </c>
      <c r="F47" s="220"/>
      <c r="G47" s="224">
        <f t="shared" si="0"/>
        <v>0</v>
      </c>
      <c r="H47" s="230"/>
      <c r="I47" s="228"/>
    </row>
    <row r="48" spans="1:9" ht="30" customHeight="1">
      <c r="A48" s="338"/>
      <c r="B48" s="12">
        <v>43</v>
      </c>
      <c r="C48" s="90" t="s">
        <v>91</v>
      </c>
      <c r="D48" s="115">
        <v>1</v>
      </c>
      <c r="E48" s="92" t="s">
        <v>115</v>
      </c>
      <c r="F48" s="220"/>
      <c r="G48" s="224">
        <f t="shared" si="0"/>
        <v>0</v>
      </c>
      <c r="H48" s="230"/>
      <c r="I48" s="228"/>
    </row>
    <row r="49" spans="1:9" ht="30" customHeight="1">
      <c r="A49" s="338"/>
      <c r="B49" s="12">
        <v>44</v>
      </c>
      <c r="C49" s="90" t="s">
        <v>424</v>
      </c>
      <c r="D49" s="115">
        <v>1</v>
      </c>
      <c r="E49" s="92" t="s">
        <v>115</v>
      </c>
      <c r="F49" s="220"/>
      <c r="G49" s="224">
        <f t="shared" si="0"/>
        <v>0</v>
      </c>
      <c r="H49" s="230"/>
      <c r="I49" s="228"/>
    </row>
    <row r="50" spans="1:9" ht="30" customHeight="1">
      <c r="A50" s="338"/>
      <c r="B50" s="12">
        <v>45</v>
      </c>
      <c r="C50" s="90" t="s">
        <v>423</v>
      </c>
      <c r="D50" s="115">
        <v>1</v>
      </c>
      <c r="E50" s="92" t="s">
        <v>115</v>
      </c>
      <c r="F50" s="220"/>
      <c r="G50" s="224">
        <f t="shared" si="0"/>
        <v>0</v>
      </c>
      <c r="H50" s="230"/>
      <c r="I50" s="228"/>
    </row>
    <row r="51" spans="1:9" ht="30" customHeight="1">
      <c r="A51" s="338"/>
      <c r="B51" s="12">
        <v>46</v>
      </c>
      <c r="C51" s="90" t="s">
        <v>92</v>
      </c>
      <c r="D51" s="115">
        <v>1</v>
      </c>
      <c r="E51" s="92" t="s">
        <v>115</v>
      </c>
      <c r="F51" s="220"/>
      <c r="G51" s="224">
        <f t="shared" si="0"/>
        <v>0</v>
      </c>
      <c r="H51" s="230"/>
      <c r="I51" s="228"/>
    </row>
    <row r="52" spans="1:9" ht="30" customHeight="1">
      <c r="A52" s="338"/>
      <c r="B52" s="12">
        <v>47</v>
      </c>
      <c r="C52" s="90" t="s">
        <v>706</v>
      </c>
      <c r="D52" s="115">
        <v>1</v>
      </c>
      <c r="E52" s="92" t="s">
        <v>115</v>
      </c>
      <c r="F52" s="220"/>
      <c r="G52" s="224">
        <f t="shared" si="0"/>
        <v>0</v>
      </c>
      <c r="H52" s="230"/>
      <c r="I52" s="228"/>
    </row>
    <row r="53" spans="1:9" ht="30" customHeight="1">
      <c r="A53" s="338"/>
      <c r="B53" s="12">
        <v>48</v>
      </c>
      <c r="C53" s="90" t="s">
        <v>93</v>
      </c>
      <c r="D53" s="115">
        <v>1</v>
      </c>
      <c r="E53" s="92" t="s">
        <v>115</v>
      </c>
      <c r="F53" s="220"/>
      <c r="G53" s="224">
        <f t="shared" si="0"/>
        <v>0</v>
      </c>
      <c r="H53" s="230"/>
      <c r="I53" s="228"/>
    </row>
    <row r="54" spans="1:9" ht="30" customHeight="1">
      <c r="A54" s="338"/>
      <c r="B54" s="12">
        <v>49</v>
      </c>
      <c r="C54" s="90" t="s">
        <v>94</v>
      </c>
      <c r="D54" s="115">
        <v>1</v>
      </c>
      <c r="E54" s="92" t="s">
        <v>115</v>
      </c>
      <c r="F54" s="220"/>
      <c r="G54" s="224">
        <f t="shared" si="0"/>
        <v>0</v>
      </c>
      <c r="H54" s="230"/>
      <c r="I54" s="228"/>
    </row>
    <row r="55" spans="1:9" ht="30" customHeight="1">
      <c r="A55" s="338"/>
      <c r="B55" s="12">
        <v>50</v>
      </c>
      <c r="C55" s="90" t="s">
        <v>345</v>
      </c>
      <c r="D55" s="115">
        <v>1</v>
      </c>
      <c r="E55" s="92" t="s">
        <v>115</v>
      </c>
      <c r="F55" s="220"/>
      <c r="G55" s="224">
        <f t="shared" si="0"/>
        <v>0</v>
      </c>
      <c r="H55" s="230"/>
      <c r="I55" s="228"/>
    </row>
    <row r="56" spans="1:9" ht="30" customHeight="1">
      <c r="A56" s="338"/>
      <c r="B56" s="12">
        <v>51</v>
      </c>
      <c r="C56" s="90" t="s">
        <v>229</v>
      </c>
      <c r="D56" s="115">
        <v>1</v>
      </c>
      <c r="E56" s="92" t="s">
        <v>115</v>
      </c>
      <c r="F56" s="220"/>
      <c r="G56" s="224">
        <f t="shared" si="0"/>
        <v>0</v>
      </c>
      <c r="H56" s="230"/>
      <c r="I56" s="228"/>
    </row>
    <row r="57" spans="1:9" ht="30" customHeight="1">
      <c r="A57" s="338"/>
      <c r="B57" s="12">
        <v>52</v>
      </c>
      <c r="C57" s="90" t="s">
        <v>95</v>
      </c>
      <c r="D57" s="115">
        <v>1</v>
      </c>
      <c r="E57" s="92" t="s">
        <v>115</v>
      </c>
      <c r="F57" s="220"/>
      <c r="G57" s="224">
        <f t="shared" si="0"/>
        <v>0</v>
      </c>
      <c r="H57" s="230"/>
      <c r="I57" s="228"/>
    </row>
    <row r="58" spans="1:9" ht="30" customHeight="1">
      <c r="A58" s="338"/>
      <c r="B58" s="12">
        <v>53</v>
      </c>
      <c r="C58" s="90" t="s">
        <v>438</v>
      </c>
      <c r="D58" s="115">
        <v>1</v>
      </c>
      <c r="E58" s="92" t="s">
        <v>115</v>
      </c>
      <c r="F58" s="220"/>
      <c r="G58" s="224">
        <f t="shared" si="0"/>
        <v>0</v>
      </c>
      <c r="H58" s="230"/>
      <c r="I58" s="228"/>
    </row>
    <row r="59" spans="1:9" ht="30" customHeight="1">
      <c r="A59" s="338"/>
      <c r="B59" s="12">
        <v>54</v>
      </c>
      <c r="C59" s="93" t="s">
        <v>116</v>
      </c>
      <c r="D59" s="115">
        <v>1</v>
      </c>
      <c r="E59" s="92" t="s">
        <v>115</v>
      </c>
      <c r="F59" s="220"/>
      <c r="G59" s="224">
        <f t="shared" si="0"/>
        <v>0</v>
      </c>
      <c r="H59" s="230"/>
      <c r="I59" s="228"/>
    </row>
    <row r="60" spans="1:9" ht="30" customHeight="1">
      <c r="A60" s="338"/>
      <c r="B60" s="12">
        <v>55</v>
      </c>
      <c r="C60" s="93" t="s">
        <v>117</v>
      </c>
      <c r="D60" s="115">
        <v>1</v>
      </c>
      <c r="E60" s="92" t="s">
        <v>115</v>
      </c>
      <c r="F60" s="220"/>
      <c r="G60" s="224">
        <f t="shared" si="0"/>
        <v>0</v>
      </c>
      <c r="H60" s="230"/>
      <c r="I60" s="228"/>
    </row>
    <row r="61" spans="1:9" ht="30" customHeight="1">
      <c r="A61" s="338"/>
      <c r="B61" s="12">
        <v>56</v>
      </c>
      <c r="C61" s="93" t="s">
        <v>707</v>
      </c>
      <c r="D61" s="115">
        <v>1</v>
      </c>
      <c r="E61" s="92" t="s">
        <v>115</v>
      </c>
      <c r="F61" s="220"/>
      <c r="G61" s="224">
        <f t="shared" si="0"/>
        <v>0</v>
      </c>
      <c r="H61" s="230"/>
      <c r="I61" s="228"/>
    </row>
    <row r="62" spans="1:9" ht="30" customHeight="1">
      <c r="A62" s="338"/>
      <c r="B62" s="12">
        <v>57</v>
      </c>
      <c r="C62" s="93" t="s">
        <v>708</v>
      </c>
      <c r="D62" s="115">
        <v>1</v>
      </c>
      <c r="E62" s="92" t="s">
        <v>115</v>
      </c>
      <c r="F62" s="220"/>
      <c r="G62" s="224">
        <f t="shared" si="0"/>
        <v>0</v>
      </c>
      <c r="H62" s="230"/>
      <c r="I62" s="228"/>
    </row>
    <row r="63" spans="1:9" ht="30" customHeight="1">
      <c r="A63" s="338"/>
      <c r="B63" s="12">
        <v>58</v>
      </c>
      <c r="C63" s="93" t="s">
        <v>709</v>
      </c>
      <c r="D63" s="115">
        <v>1</v>
      </c>
      <c r="E63" s="92" t="s">
        <v>115</v>
      </c>
      <c r="F63" s="220"/>
      <c r="G63" s="224">
        <f t="shared" si="0"/>
        <v>0</v>
      </c>
      <c r="H63" s="230"/>
      <c r="I63" s="228"/>
    </row>
    <row r="64" spans="1:9" ht="30" customHeight="1">
      <c r="A64" s="338"/>
      <c r="B64" s="12">
        <v>59</v>
      </c>
      <c r="C64" s="93" t="s">
        <v>710</v>
      </c>
      <c r="D64" s="115">
        <v>1</v>
      </c>
      <c r="E64" s="92" t="s">
        <v>115</v>
      </c>
      <c r="F64" s="220"/>
      <c r="G64" s="224">
        <f t="shared" si="0"/>
        <v>0</v>
      </c>
      <c r="H64" s="230"/>
      <c r="I64" s="228"/>
    </row>
    <row r="65" spans="1:9" ht="30" customHeight="1">
      <c r="A65" s="338"/>
      <c r="B65" s="12">
        <v>60</v>
      </c>
      <c r="C65" s="93" t="s">
        <v>230</v>
      </c>
      <c r="D65" s="115">
        <v>1</v>
      </c>
      <c r="E65" s="92" t="s">
        <v>115</v>
      </c>
      <c r="F65" s="220"/>
      <c r="G65" s="224">
        <f t="shared" si="0"/>
        <v>0</v>
      </c>
      <c r="H65" s="230"/>
      <c r="I65" s="228"/>
    </row>
    <row r="66" spans="1:9" ht="30" customHeight="1">
      <c r="A66" s="338"/>
      <c r="B66" s="12">
        <v>61</v>
      </c>
      <c r="C66" s="93" t="s">
        <v>231</v>
      </c>
      <c r="D66" s="115">
        <v>1</v>
      </c>
      <c r="E66" s="92" t="s">
        <v>115</v>
      </c>
      <c r="F66" s="220"/>
      <c r="G66" s="224">
        <f t="shared" si="0"/>
        <v>0</v>
      </c>
      <c r="H66" s="230"/>
      <c r="I66" s="228"/>
    </row>
    <row r="67" spans="1:9" ht="30" customHeight="1">
      <c r="A67" s="338"/>
      <c r="B67" s="12">
        <v>62</v>
      </c>
      <c r="C67" s="93" t="s">
        <v>232</v>
      </c>
      <c r="D67" s="115">
        <v>1</v>
      </c>
      <c r="E67" s="92" t="s">
        <v>115</v>
      </c>
      <c r="F67" s="220"/>
      <c r="G67" s="224">
        <f t="shared" si="0"/>
        <v>0</v>
      </c>
      <c r="H67" s="230"/>
      <c r="I67" s="228"/>
    </row>
    <row r="68" spans="1:9" ht="30" customHeight="1">
      <c r="A68" s="338"/>
      <c r="B68" s="12">
        <v>63</v>
      </c>
      <c r="C68" s="93" t="s">
        <v>703</v>
      </c>
      <c r="D68" s="115">
        <v>1</v>
      </c>
      <c r="E68" s="92" t="s">
        <v>115</v>
      </c>
      <c r="F68" s="220"/>
      <c r="G68" s="224">
        <f t="shared" si="0"/>
        <v>0</v>
      </c>
      <c r="H68" s="230"/>
      <c r="I68" s="228"/>
    </row>
    <row r="69" spans="1:9" ht="30" customHeight="1">
      <c r="A69" s="338"/>
      <c r="B69" s="12">
        <v>64</v>
      </c>
      <c r="C69" s="93" t="s">
        <v>704</v>
      </c>
      <c r="D69" s="115">
        <v>1</v>
      </c>
      <c r="E69" s="92" t="s">
        <v>115</v>
      </c>
      <c r="F69" s="220"/>
      <c r="G69" s="224">
        <f t="shared" si="0"/>
        <v>0</v>
      </c>
      <c r="H69" s="230"/>
      <c r="I69" s="228"/>
    </row>
    <row r="70" spans="1:9" ht="30" customHeight="1">
      <c r="A70" s="338"/>
      <c r="B70" s="12">
        <v>65</v>
      </c>
      <c r="C70" s="93" t="s">
        <v>711</v>
      </c>
      <c r="D70" s="115">
        <v>1</v>
      </c>
      <c r="E70" s="92" t="s">
        <v>115</v>
      </c>
      <c r="F70" s="220"/>
      <c r="G70" s="224">
        <f t="shared" si="0"/>
        <v>0</v>
      </c>
      <c r="H70" s="230"/>
      <c r="I70" s="228"/>
    </row>
    <row r="71" spans="1:9" ht="30" customHeight="1">
      <c r="A71" s="338"/>
      <c r="B71" s="12">
        <v>66</v>
      </c>
      <c r="C71" s="93" t="s">
        <v>712</v>
      </c>
      <c r="D71" s="115">
        <v>1</v>
      </c>
      <c r="E71" s="92" t="s">
        <v>115</v>
      </c>
      <c r="F71" s="220"/>
      <c r="G71" s="224">
        <f aca="true" t="shared" si="1" ref="G71:G78">D71*F71</f>
        <v>0</v>
      </c>
      <c r="H71" s="230"/>
      <c r="I71" s="228"/>
    </row>
    <row r="72" spans="1:9" ht="30" customHeight="1">
      <c r="A72" s="338"/>
      <c r="B72" s="12">
        <v>67</v>
      </c>
      <c r="C72" s="93" t="s">
        <v>713</v>
      </c>
      <c r="D72" s="115">
        <v>1</v>
      </c>
      <c r="E72" s="92" t="s">
        <v>115</v>
      </c>
      <c r="F72" s="220"/>
      <c r="G72" s="224">
        <f t="shared" si="1"/>
        <v>0</v>
      </c>
      <c r="H72" s="230"/>
      <c r="I72" s="228"/>
    </row>
    <row r="73" spans="1:9" ht="30" customHeight="1">
      <c r="A73" s="338"/>
      <c r="B73" s="12">
        <v>68</v>
      </c>
      <c r="C73" s="93" t="s">
        <v>714</v>
      </c>
      <c r="D73" s="115">
        <v>1</v>
      </c>
      <c r="E73" s="92" t="s">
        <v>115</v>
      </c>
      <c r="F73" s="220"/>
      <c r="G73" s="224">
        <f t="shared" si="1"/>
        <v>0</v>
      </c>
      <c r="H73" s="230"/>
      <c r="I73" s="228"/>
    </row>
    <row r="74" spans="1:9" ht="30" customHeight="1">
      <c r="A74" s="338"/>
      <c r="B74" s="12">
        <v>69</v>
      </c>
      <c r="C74" s="93" t="s">
        <v>715</v>
      </c>
      <c r="D74" s="115">
        <v>1</v>
      </c>
      <c r="E74" s="92" t="s">
        <v>115</v>
      </c>
      <c r="F74" s="220"/>
      <c r="G74" s="224">
        <f t="shared" si="1"/>
        <v>0</v>
      </c>
      <c r="H74" s="230"/>
      <c r="I74" s="228"/>
    </row>
    <row r="75" spans="1:9" ht="30" customHeight="1">
      <c r="A75" s="338"/>
      <c r="B75" s="12">
        <v>70</v>
      </c>
      <c r="C75" s="93" t="s">
        <v>716</v>
      </c>
      <c r="D75" s="115">
        <v>1</v>
      </c>
      <c r="E75" s="92" t="s">
        <v>115</v>
      </c>
      <c r="F75" s="220"/>
      <c r="G75" s="224">
        <f t="shared" si="1"/>
        <v>0</v>
      </c>
      <c r="H75" s="230"/>
      <c r="I75" s="228"/>
    </row>
    <row r="76" spans="1:9" ht="30" customHeight="1">
      <c r="A76" s="338"/>
      <c r="B76" s="12">
        <v>71</v>
      </c>
      <c r="C76" s="93" t="s">
        <v>717</v>
      </c>
      <c r="D76" s="115">
        <v>1</v>
      </c>
      <c r="E76" s="92" t="s">
        <v>115</v>
      </c>
      <c r="F76" s="220"/>
      <c r="G76" s="224">
        <f t="shared" si="1"/>
        <v>0</v>
      </c>
      <c r="H76" s="230"/>
      <c r="I76" s="228"/>
    </row>
    <row r="77" spans="1:9" s="109" customFormat="1" ht="26.25" customHeight="1">
      <c r="A77" s="338"/>
      <c r="B77" s="12">
        <v>72</v>
      </c>
      <c r="C77" s="102" t="s">
        <v>384</v>
      </c>
      <c r="D77" s="115">
        <v>1</v>
      </c>
      <c r="E77" s="116" t="s">
        <v>115</v>
      </c>
      <c r="F77" s="221"/>
      <c r="G77" s="224">
        <f t="shared" si="1"/>
        <v>0</v>
      </c>
      <c r="H77" s="231"/>
      <c r="I77" s="129"/>
    </row>
    <row r="78" spans="1:9" s="109" customFormat="1" ht="27" customHeight="1" thickBot="1">
      <c r="A78" s="338"/>
      <c r="B78" s="12">
        <v>73</v>
      </c>
      <c r="C78" s="102" t="s">
        <v>385</v>
      </c>
      <c r="D78" s="115">
        <v>1</v>
      </c>
      <c r="E78" s="116" t="s">
        <v>115</v>
      </c>
      <c r="F78" s="221"/>
      <c r="G78" s="224">
        <f t="shared" si="1"/>
        <v>0</v>
      </c>
      <c r="H78" s="232"/>
      <c r="I78" s="129"/>
    </row>
    <row r="79" spans="1:9" ht="39.75" customHeight="1" thickBot="1">
      <c r="A79" s="21"/>
      <c r="B79" s="21"/>
      <c r="C79" s="21"/>
      <c r="D79" s="22"/>
      <c r="E79" s="23"/>
      <c r="F79" s="222" t="s">
        <v>118</v>
      </c>
      <c r="G79" s="233">
        <f>SUM(G6:G78)</f>
        <v>0</v>
      </c>
      <c r="H79" s="225"/>
      <c r="I79" s="21"/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93" ht="15" customHeight="1"/>
  </sheetData>
  <sheetProtection/>
  <mergeCells count="4">
    <mergeCell ref="A4:F4"/>
    <mergeCell ref="A6:A14"/>
    <mergeCell ref="A15:A78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20"/>
  <sheetViews>
    <sheetView zoomScalePageLayoutView="0" workbookViewId="0" topLeftCell="A152">
      <selection activeCell="K10" sqref="K10"/>
    </sheetView>
  </sheetViews>
  <sheetFormatPr defaultColWidth="8.8515625" defaultRowHeight="15"/>
  <cols>
    <col min="1" max="1" width="16.00390625" style="31" customWidth="1"/>
    <col min="2" max="2" width="6.421875" style="31" customWidth="1"/>
    <col min="3" max="3" width="32.140625" style="2" customWidth="1"/>
    <col min="4" max="4" width="21.140625" style="1" customWidth="1"/>
    <col min="5" max="5" width="12.57421875" style="1" customWidth="1"/>
    <col min="6" max="6" width="14.421875" style="155" customWidth="1"/>
    <col min="7" max="7" width="17.57421875" style="7" customWidth="1"/>
    <col min="8" max="8" width="19.57421875" style="31" customWidth="1"/>
    <col min="9" max="12" width="8.8515625" style="31" customWidth="1"/>
    <col min="13" max="13" width="21.140625" style="31" customWidth="1"/>
    <col min="14" max="16384" width="8.8515625" style="31" customWidth="1"/>
  </cols>
  <sheetData>
    <row r="1" ht="25.5" customHeight="1"/>
    <row r="2" spans="1:8" ht="15">
      <c r="A2" s="316" t="s">
        <v>638</v>
      </c>
      <c r="B2" s="317"/>
      <c r="C2" s="317"/>
      <c r="D2" s="317"/>
      <c r="E2" s="317"/>
      <c r="F2" s="317"/>
      <c r="G2" s="317"/>
      <c r="H2" s="317"/>
    </row>
    <row r="3" spans="1:6" ht="9" customHeight="1">
      <c r="A3" s="84"/>
      <c r="B3" s="84"/>
      <c r="C3" s="84"/>
      <c r="D3" s="84"/>
      <c r="E3" s="84"/>
      <c r="F3" s="84"/>
    </row>
    <row r="4" spans="1:6" ht="15.75" thickBot="1">
      <c r="A4" s="345"/>
      <c r="B4" s="345"/>
      <c r="C4" s="345"/>
      <c r="D4" s="345"/>
      <c r="E4" s="345"/>
      <c r="F4" s="345"/>
    </row>
    <row r="5" spans="1:8" ht="45" customHeight="1">
      <c r="A5" s="346" t="s">
        <v>10</v>
      </c>
      <c r="B5" s="323" t="s">
        <v>0</v>
      </c>
      <c r="C5" s="323" t="s">
        <v>9</v>
      </c>
      <c r="D5" s="323" t="s">
        <v>453</v>
      </c>
      <c r="E5" s="323" t="s">
        <v>111</v>
      </c>
      <c r="F5" s="347" t="s">
        <v>113</v>
      </c>
      <c r="G5" s="349" t="s">
        <v>114</v>
      </c>
      <c r="H5" s="351" t="s">
        <v>739</v>
      </c>
    </row>
    <row r="6" spans="1:8" ht="74.25" customHeight="1">
      <c r="A6" s="325"/>
      <c r="B6" s="324"/>
      <c r="C6" s="324"/>
      <c r="D6" s="324"/>
      <c r="E6" s="324"/>
      <c r="F6" s="348"/>
      <c r="G6" s="350"/>
      <c r="H6" s="352"/>
    </row>
    <row r="7" spans="1:17" s="106" customFormat="1" ht="30" customHeight="1">
      <c r="A7" s="353" t="s">
        <v>760</v>
      </c>
      <c r="B7" s="26">
        <v>1</v>
      </c>
      <c r="C7" s="24" t="s">
        <v>637</v>
      </c>
      <c r="D7" s="26">
        <v>2</v>
      </c>
      <c r="E7" s="117" t="s">
        <v>115</v>
      </c>
      <c r="F7" s="235"/>
      <c r="G7" s="239">
        <f>D7*F7</f>
        <v>0</v>
      </c>
      <c r="H7" s="240"/>
      <c r="M7" s="189"/>
      <c r="N7" s="188"/>
      <c r="O7" s="187"/>
      <c r="P7" s="144"/>
      <c r="Q7" s="186"/>
    </row>
    <row r="8" spans="1:17" s="106" customFormat="1" ht="30" customHeight="1">
      <c r="A8" s="354"/>
      <c r="B8" s="26">
        <v>2</v>
      </c>
      <c r="C8" s="24" t="s">
        <v>636</v>
      </c>
      <c r="D8" s="26">
        <v>5</v>
      </c>
      <c r="E8" s="117" t="s">
        <v>115</v>
      </c>
      <c r="F8" s="235"/>
      <c r="G8" s="239">
        <f aca="true" t="shared" si="0" ref="G8:G71">D8*F8</f>
        <v>0</v>
      </c>
      <c r="H8" s="240"/>
      <c r="M8" s="189"/>
      <c r="N8" s="188"/>
      <c r="O8" s="187"/>
      <c r="P8" s="144"/>
      <c r="Q8" s="186"/>
    </row>
    <row r="9" spans="1:17" s="106" customFormat="1" ht="30" customHeight="1">
      <c r="A9" s="354"/>
      <c r="B9" s="26">
        <v>3</v>
      </c>
      <c r="C9" s="24" t="s">
        <v>635</v>
      </c>
      <c r="D9" s="26">
        <v>5</v>
      </c>
      <c r="E9" s="117" t="s">
        <v>115</v>
      </c>
      <c r="F9" s="235"/>
      <c r="G9" s="239">
        <f t="shared" si="0"/>
        <v>0</v>
      </c>
      <c r="H9" s="240"/>
      <c r="M9" s="189"/>
      <c r="N9" s="188"/>
      <c r="O9" s="187"/>
      <c r="P9" s="144"/>
      <c r="Q9" s="186"/>
    </row>
    <row r="10" spans="1:17" s="106" customFormat="1" ht="30" customHeight="1">
      <c r="A10" s="354"/>
      <c r="B10" s="26">
        <v>4</v>
      </c>
      <c r="C10" s="24" t="s">
        <v>634</v>
      </c>
      <c r="D10" s="26">
        <v>2</v>
      </c>
      <c r="E10" s="117" t="s">
        <v>115</v>
      </c>
      <c r="F10" s="235"/>
      <c r="G10" s="239">
        <f t="shared" si="0"/>
        <v>0</v>
      </c>
      <c r="H10" s="240"/>
      <c r="M10" s="189"/>
      <c r="N10" s="188"/>
      <c r="O10" s="187"/>
      <c r="P10" s="144"/>
      <c r="Q10" s="186"/>
    </row>
    <row r="11" spans="1:17" s="106" customFormat="1" ht="30" customHeight="1">
      <c r="A11" s="354"/>
      <c r="B11" s="26">
        <v>5</v>
      </c>
      <c r="C11" s="24" t="s">
        <v>633</v>
      </c>
      <c r="D11" s="26">
        <v>2</v>
      </c>
      <c r="E11" s="117" t="s">
        <v>115</v>
      </c>
      <c r="F11" s="235"/>
      <c r="G11" s="239">
        <f t="shared" si="0"/>
        <v>0</v>
      </c>
      <c r="H11" s="240"/>
      <c r="M11" s="189"/>
      <c r="N11" s="188"/>
      <c r="O11" s="187"/>
      <c r="P11" s="144"/>
      <c r="Q11" s="186"/>
    </row>
    <row r="12" spans="1:17" s="106" customFormat="1" ht="30" customHeight="1">
      <c r="A12" s="354"/>
      <c r="B12" s="26">
        <v>6</v>
      </c>
      <c r="C12" s="24" t="s">
        <v>632</v>
      </c>
      <c r="D12" s="26">
        <v>2</v>
      </c>
      <c r="E12" s="117" t="s">
        <v>115</v>
      </c>
      <c r="F12" s="235"/>
      <c r="G12" s="239">
        <f t="shared" si="0"/>
        <v>0</v>
      </c>
      <c r="H12" s="240"/>
      <c r="M12" s="189"/>
      <c r="N12" s="188"/>
      <c r="O12" s="187"/>
      <c r="P12" s="144"/>
      <c r="Q12" s="186"/>
    </row>
    <row r="13" spans="1:17" s="106" customFormat="1" ht="30" customHeight="1">
      <c r="A13" s="354"/>
      <c r="B13" s="26">
        <v>7</v>
      </c>
      <c r="C13" s="24" t="s">
        <v>631</v>
      </c>
      <c r="D13" s="26">
        <v>5</v>
      </c>
      <c r="E13" s="117" t="s">
        <v>115</v>
      </c>
      <c r="F13" s="235"/>
      <c r="G13" s="239">
        <f t="shared" si="0"/>
        <v>0</v>
      </c>
      <c r="H13" s="240"/>
      <c r="M13" s="189"/>
      <c r="N13" s="188"/>
      <c r="O13" s="187"/>
      <c r="P13" s="144"/>
      <c r="Q13" s="186"/>
    </row>
    <row r="14" spans="1:17" s="106" customFormat="1" ht="30" customHeight="1">
      <c r="A14" s="354"/>
      <c r="B14" s="26">
        <v>8</v>
      </c>
      <c r="C14" s="24" t="s">
        <v>630</v>
      </c>
      <c r="D14" s="26">
        <v>5</v>
      </c>
      <c r="E14" s="117" t="s">
        <v>115</v>
      </c>
      <c r="F14" s="235"/>
      <c r="G14" s="239">
        <f t="shared" si="0"/>
        <v>0</v>
      </c>
      <c r="H14" s="240"/>
      <c r="M14" s="189"/>
      <c r="N14" s="188"/>
      <c r="O14" s="187"/>
      <c r="P14" s="144"/>
      <c r="Q14" s="186"/>
    </row>
    <row r="15" spans="1:17" s="106" customFormat="1" ht="30" customHeight="1">
      <c r="A15" s="354"/>
      <c r="B15" s="26">
        <v>9</v>
      </c>
      <c r="C15" s="24" t="s">
        <v>629</v>
      </c>
      <c r="D15" s="26">
        <v>3</v>
      </c>
      <c r="E15" s="117" t="s">
        <v>115</v>
      </c>
      <c r="F15" s="235"/>
      <c r="G15" s="239">
        <f t="shared" si="0"/>
        <v>0</v>
      </c>
      <c r="H15" s="240"/>
      <c r="M15" s="189"/>
      <c r="N15" s="188"/>
      <c r="O15" s="187"/>
      <c r="P15" s="144"/>
      <c r="Q15" s="186"/>
    </row>
    <row r="16" spans="1:17" s="106" customFormat="1" ht="30" customHeight="1">
      <c r="A16" s="354"/>
      <c r="B16" s="26">
        <v>10</v>
      </c>
      <c r="C16" s="24" t="s">
        <v>628</v>
      </c>
      <c r="D16" s="26">
        <v>3</v>
      </c>
      <c r="E16" s="117" t="s">
        <v>115</v>
      </c>
      <c r="F16" s="235"/>
      <c r="G16" s="239">
        <f t="shared" si="0"/>
        <v>0</v>
      </c>
      <c r="H16" s="240"/>
      <c r="M16" s="189"/>
      <c r="N16" s="188"/>
      <c r="O16" s="187"/>
      <c r="P16" s="144"/>
      <c r="Q16" s="186"/>
    </row>
    <row r="17" spans="1:8" ht="30" customHeight="1">
      <c r="A17" s="354"/>
      <c r="B17" s="26">
        <v>11</v>
      </c>
      <c r="C17" s="24" t="s">
        <v>627</v>
      </c>
      <c r="D17" s="26">
        <v>2</v>
      </c>
      <c r="E17" s="18" t="s">
        <v>115</v>
      </c>
      <c r="F17" s="211"/>
      <c r="G17" s="239">
        <f t="shared" si="0"/>
        <v>0</v>
      </c>
      <c r="H17" s="240"/>
    </row>
    <row r="18" spans="1:8" ht="30" customHeight="1">
      <c r="A18" s="354"/>
      <c r="B18" s="26">
        <v>12</v>
      </c>
      <c r="C18" s="24" t="s">
        <v>626</v>
      </c>
      <c r="D18" s="26">
        <v>5</v>
      </c>
      <c r="E18" s="18" t="s">
        <v>115</v>
      </c>
      <c r="F18" s="211"/>
      <c r="G18" s="239">
        <f t="shared" si="0"/>
        <v>0</v>
      </c>
      <c r="H18" s="240"/>
    </row>
    <row r="19" spans="1:8" ht="30" customHeight="1">
      <c r="A19" s="354"/>
      <c r="B19" s="26">
        <v>13</v>
      </c>
      <c r="C19" s="24" t="s">
        <v>625</v>
      </c>
      <c r="D19" s="26">
        <v>2</v>
      </c>
      <c r="E19" s="18" t="s">
        <v>115</v>
      </c>
      <c r="F19" s="211"/>
      <c r="G19" s="239">
        <f t="shared" si="0"/>
        <v>0</v>
      </c>
      <c r="H19" s="240"/>
    </row>
    <row r="20" spans="1:8" ht="30" customHeight="1">
      <c r="A20" s="354"/>
      <c r="B20" s="26">
        <v>14</v>
      </c>
      <c r="C20" s="24" t="s">
        <v>624</v>
      </c>
      <c r="D20" s="26">
        <v>1</v>
      </c>
      <c r="E20" s="18" t="s">
        <v>115</v>
      </c>
      <c r="F20" s="211"/>
      <c r="G20" s="239">
        <f t="shared" si="0"/>
        <v>0</v>
      </c>
      <c r="H20" s="240"/>
    </row>
    <row r="21" spans="1:8" ht="30" customHeight="1">
      <c r="A21" s="354"/>
      <c r="B21" s="26">
        <v>15</v>
      </c>
      <c r="C21" s="24" t="s">
        <v>623</v>
      </c>
      <c r="D21" s="26">
        <v>1</v>
      </c>
      <c r="E21" s="18" t="s">
        <v>115</v>
      </c>
      <c r="F21" s="211"/>
      <c r="G21" s="239">
        <f t="shared" si="0"/>
        <v>0</v>
      </c>
      <c r="H21" s="240"/>
    </row>
    <row r="22" spans="1:8" ht="30" customHeight="1">
      <c r="A22" s="354"/>
      <c r="B22" s="26">
        <v>16</v>
      </c>
      <c r="C22" s="24" t="s">
        <v>622</v>
      </c>
      <c r="D22" s="26">
        <v>2</v>
      </c>
      <c r="E22" s="18" t="s">
        <v>115</v>
      </c>
      <c r="F22" s="211"/>
      <c r="G22" s="239">
        <f t="shared" si="0"/>
        <v>0</v>
      </c>
      <c r="H22" s="240"/>
    </row>
    <row r="23" spans="1:8" ht="30" customHeight="1">
      <c r="A23" s="354"/>
      <c r="B23" s="26">
        <v>17</v>
      </c>
      <c r="C23" s="24" t="s">
        <v>620</v>
      </c>
      <c r="D23" s="26">
        <v>1</v>
      </c>
      <c r="E23" s="18" t="s">
        <v>115</v>
      </c>
      <c r="F23" s="211"/>
      <c r="G23" s="239">
        <f t="shared" si="0"/>
        <v>0</v>
      </c>
      <c r="H23" s="240"/>
    </row>
    <row r="24" spans="1:8" ht="30" customHeight="1">
      <c r="A24" s="354"/>
      <c r="B24" s="26">
        <v>18</v>
      </c>
      <c r="C24" s="24" t="s">
        <v>621</v>
      </c>
      <c r="D24" s="26">
        <v>1</v>
      </c>
      <c r="E24" s="18" t="s">
        <v>115</v>
      </c>
      <c r="F24" s="211"/>
      <c r="G24" s="239">
        <f t="shared" si="0"/>
        <v>0</v>
      </c>
      <c r="H24" s="240"/>
    </row>
    <row r="25" spans="1:8" ht="30" customHeight="1">
      <c r="A25" s="354"/>
      <c r="B25" s="26">
        <v>19</v>
      </c>
      <c r="C25" s="24" t="s">
        <v>620</v>
      </c>
      <c r="D25" s="26">
        <v>1</v>
      </c>
      <c r="E25" s="18" t="s">
        <v>115</v>
      </c>
      <c r="F25" s="211"/>
      <c r="G25" s="239">
        <f t="shared" si="0"/>
        <v>0</v>
      </c>
      <c r="H25" s="240"/>
    </row>
    <row r="26" spans="1:8" ht="30" customHeight="1">
      <c r="A26" s="354"/>
      <c r="B26" s="26">
        <v>20</v>
      </c>
      <c r="C26" s="24" t="s">
        <v>619</v>
      </c>
      <c r="D26" s="26">
        <v>1</v>
      </c>
      <c r="E26" s="18" t="s">
        <v>115</v>
      </c>
      <c r="F26" s="211"/>
      <c r="G26" s="239">
        <f t="shared" si="0"/>
        <v>0</v>
      </c>
      <c r="H26" s="240"/>
    </row>
    <row r="27" spans="1:10" ht="30" customHeight="1">
      <c r="A27" s="354"/>
      <c r="B27" s="26">
        <v>21</v>
      </c>
      <c r="C27" s="24" t="s">
        <v>618</v>
      </c>
      <c r="D27" s="26">
        <v>1</v>
      </c>
      <c r="E27" s="18" t="s">
        <v>115</v>
      </c>
      <c r="F27" s="211"/>
      <c r="G27" s="239">
        <f t="shared" si="0"/>
        <v>0</v>
      </c>
      <c r="H27" s="240"/>
      <c r="J27" s="192"/>
    </row>
    <row r="28" spans="1:8" ht="30" customHeight="1">
      <c r="A28" s="354"/>
      <c r="B28" s="26">
        <v>22</v>
      </c>
      <c r="C28" s="24" t="s">
        <v>617</v>
      </c>
      <c r="D28" s="26">
        <v>2</v>
      </c>
      <c r="E28" s="18" t="s">
        <v>115</v>
      </c>
      <c r="F28" s="211"/>
      <c r="G28" s="239">
        <f t="shared" si="0"/>
        <v>0</v>
      </c>
      <c r="H28" s="240"/>
    </row>
    <row r="29" spans="1:8" ht="30" customHeight="1">
      <c r="A29" s="354"/>
      <c r="B29" s="26">
        <v>23</v>
      </c>
      <c r="C29" s="24" t="s">
        <v>616</v>
      </c>
      <c r="D29" s="26">
        <v>2</v>
      </c>
      <c r="E29" s="18" t="s">
        <v>115</v>
      </c>
      <c r="F29" s="211"/>
      <c r="G29" s="239">
        <f t="shared" si="0"/>
        <v>0</v>
      </c>
      <c r="H29" s="240"/>
    </row>
    <row r="30" spans="1:8" ht="30" customHeight="1">
      <c r="A30" s="354"/>
      <c r="B30" s="26">
        <v>24</v>
      </c>
      <c r="C30" s="24" t="s">
        <v>615</v>
      </c>
      <c r="D30" s="26">
        <v>1</v>
      </c>
      <c r="E30" s="18" t="s">
        <v>115</v>
      </c>
      <c r="F30" s="211"/>
      <c r="G30" s="239">
        <f t="shared" si="0"/>
        <v>0</v>
      </c>
      <c r="H30" s="240"/>
    </row>
    <row r="31" spans="1:8" ht="30" customHeight="1">
      <c r="A31" s="354"/>
      <c r="B31" s="26">
        <v>25</v>
      </c>
      <c r="C31" s="24" t="s">
        <v>614</v>
      </c>
      <c r="D31" s="26">
        <v>1</v>
      </c>
      <c r="E31" s="18" t="s">
        <v>115</v>
      </c>
      <c r="F31" s="211"/>
      <c r="G31" s="239">
        <f t="shared" si="0"/>
        <v>0</v>
      </c>
      <c r="H31" s="240"/>
    </row>
    <row r="32" spans="1:8" ht="30" customHeight="1">
      <c r="A32" s="354"/>
      <c r="B32" s="26">
        <v>26</v>
      </c>
      <c r="C32" s="24" t="s">
        <v>613</v>
      </c>
      <c r="D32" s="26">
        <v>2</v>
      </c>
      <c r="E32" s="18" t="s">
        <v>115</v>
      </c>
      <c r="F32" s="211"/>
      <c r="G32" s="239">
        <f t="shared" si="0"/>
        <v>0</v>
      </c>
      <c r="H32" s="240"/>
    </row>
    <row r="33" spans="1:8" ht="30" customHeight="1">
      <c r="A33" s="354"/>
      <c r="B33" s="26">
        <v>27</v>
      </c>
      <c r="C33" s="24" t="s">
        <v>612</v>
      </c>
      <c r="D33" s="26">
        <v>2</v>
      </c>
      <c r="E33" s="18" t="s">
        <v>115</v>
      </c>
      <c r="F33" s="211"/>
      <c r="G33" s="239">
        <f t="shared" si="0"/>
        <v>0</v>
      </c>
      <c r="H33" s="240"/>
    </row>
    <row r="34" spans="1:8" ht="30" customHeight="1">
      <c r="A34" s="354"/>
      <c r="B34" s="26">
        <v>28</v>
      </c>
      <c r="C34" s="24" t="s">
        <v>611</v>
      </c>
      <c r="D34" s="26">
        <v>2</v>
      </c>
      <c r="E34" s="18" t="s">
        <v>115</v>
      </c>
      <c r="F34" s="211"/>
      <c r="G34" s="239">
        <f t="shared" si="0"/>
        <v>0</v>
      </c>
      <c r="H34" s="240"/>
    </row>
    <row r="35" spans="1:8" ht="30" customHeight="1">
      <c r="A35" s="354"/>
      <c r="B35" s="26">
        <v>29</v>
      </c>
      <c r="C35" s="24" t="s">
        <v>610</v>
      </c>
      <c r="D35" s="26">
        <v>2</v>
      </c>
      <c r="E35" s="18" t="s">
        <v>115</v>
      </c>
      <c r="F35" s="211"/>
      <c r="G35" s="239">
        <f t="shared" si="0"/>
        <v>0</v>
      </c>
      <c r="H35" s="240"/>
    </row>
    <row r="36" spans="1:8" ht="30" customHeight="1">
      <c r="A36" s="354"/>
      <c r="B36" s="26">
        <v>30</v>
      </c>
      <c r="C36" s="24" t="s">
        <v>609</v>
      </c>
      <c r="D36" s="26">
        <v>2</v>
      </c>
      <c r="E36" s="18" t="s">
        <v>115</v>
      </c>
      <c r="F36" s="211"/>
      <c r="G36" s="239">
        <f t="shared" si="0"/>
        <v>0</v>
      </c>
      <c r="H36" s="240"/>
    </row>
    <row r="37" spans="1:8" ht="30" customHeight="1">
      <c r="A37" s="354"/>
      <c r="B37" s="26">
        <v>31</v>
      </c>
      <c r="C37" s="24" t="s">
        <v>608</v>
      </c>
      <c r="D37" s="26">
        <v>2</v>
      </c>
      <c r="E37" s="18" t="s">
        <v>115</v>
      </c>
      <c r="F37" s="211"/>
      <c r="G37" s="239">
        <f t="shared" si="0"/>
        <v>0</v>
      </c>
      <c r="H37" s="240"/>
    </row>
    <row r="38" spans="1:8" ht="30" customHeight="1">
      <c r="A38" s="354"/>
      <c r="B38" s="26">
        <v>32</v>
      </c>
      <c r="C38" s="24" t="s">
        <v>607</v>
      </c>
      <c r="D38" s="26">
        <v>2</v>
      </c>
      <c r="E38" s="18" t="s">
        <v>115</v>
      </c>
      <c r="F38" s="211"/>
      <c r="G38" s="239">
        <f t="shared" si="0"/>
        <v>0</v>
      </c>
      <c r="H38" s="240"/>
    </row>
    <row r="39" spans="1:8" ht="30" customHeight="1">
      <c r="A39" s="354"/>
      <c r="B39" s="26">
        <v>33</v>
      </c>
      <c r="C39" s="24" t="s">
        <v>606</v>
      </c>
      <c r="D39" s="26">
        <v>2</v>
      </c>
      <c r="E39" s="18" t="s">
        <v>115</v>
      </c>
      <c r="F39" s="211"/>
      <c r="G39" s="239">
        <f t="shared" si="0"/>
        <v>0</v>
      </c>
      <c r="H39" s="240"/>
    </row>
    <row r="40" spans="1:8" ht="30" customHeight="1">
      <c r="A40" s="354"/>
      <c r="B40" s="26">
        <v>34</v>
      </c>
      <c r="C40" s="24" t="s">
        <v>605</v>
      </c>
      <c r="D40" s="26">
        <v>1</v>
      </c>
      <c r="E40" s="18" t="s">
        <v>115</v>
      </c>
      <c r="F40" s="211"/>
      <c r="G40" s="239">
        <f t="shared" si="0"/>
        <v>0</v>
      </c>
      <c r="H40" s="240"/>
    </row>
    <row r="41" spans="1:8" ht="30" customHeight="1">
      <c r="A41" s="354"/>
      <c r="B41" s="26">
        <v>35</v>
      </c>
      <c r="C41" s="24" t="s">
        <v>604</v>
      </c>
      <c r="D41" s="26">
        <v>1</v>
      </c>
      <c r="E41" s="18" t="s">
        <v>115</v>
      </c>
      <c r="F41" s="211"/>
      <c r="G41" s="239">
        <f t="shared" si="0"/>
        <v>0</v>
      </c>
      <c r="H41" s="240"/>
    </row>
    <row r="42" spans="1:8" ht="30" customHeight="1">
      <c r="A42" s="354"/>
      <c r="B42" s="26">
        <v>36</v>
      </c>
      <c r="C42" s="24" t="s">
        <v>603</v>
      </c>
      <c r="D42" s="26">
        <v>1</v>
      </c>
      <c r="E42" s="18" t="s">
        <v>115</v>
      </c>
      <c r="F42" s="211"/>
      <c r="G42" s="239">
        <f t="shared" si="0"/>
        <v>0</v>
      </c>
      <c r="H42" s="240"/>
    </row>
    <row r="43" spans="1:8" ht="30" customHeight="1">
      <c r="A43" s="355"/>
      <c r="B43" s="26">
        <v>37</v>
      </c>
      <c r="C43" s="24" t="s">
        <v>602</v>
      </c>
      <c r="D43" s="26">
        <v>1</v>
      </c>
      <c r="E43" s="18" t="s">
        <v>115</v>
      </c>
      <c r="F43" s="211"/>
      <c r="G43" s="239">
        <f t="shared" si="0"/>
        <v>0</v>
      </c>
      <c r="H43" s="240"/>
    </row>
    <row r="44" spans="1:8" ht="30" customHeight="1">
      <c r="A44" s="341" t="s">
        <v>762</v>
      </c>
      <c r="B44" s="26">
        <v>38</v>
      </c>
      <c r="C44" s="25" t="s">
        <v>601</v>
      </c>
      <c r="D44" s="26">
        <v>2</v>
      </c>
      <c r="E44" s="18" t="s">
        <v>115</v>
      </c>
      <c r="F44" s="211"/>
      <c r="G44" s="239">
        <f t="shared" si="0"/>
        <v>0</v>
      </c>
      <c r="H44" s="240"/>
    </row>
    <row r="45" spans="1:8" ht="30" customHeight="1">
      <c r="A45" s="342"/>
      <c r="B45" s="26">
        <v>39</v>
      </c>
      <c r="C45" s="25" t="s">
        <v>600</v>
      </c>
      <c r="D45" s="26">
        <v>2</v>
      </c>
      <c r="E45" s="18" t="s">
        <v>115</v>
      </c>
      <c r="F45" s="211"/>
      <c r="G45" s="239">
        <f t="shared" si="0"/>
        <v>0</v>
      </c>
      <c r="H45" s="240"/>
    </row>
    <row r="46" spans="1:8" ht="30" customHeight="1">
      <c r="A46" s="342"/>
      <c r="B46" s="26">
        <v>40</v>
      </c>
      <c r="C46" s="25" t="s">
        <v>599</v>
      </c>
      <c r="D46" s="26">
        <v>20</v>
      </c>
      <c r="E46" s="18" t="s">
        <v>115</v>
      </c>
      <c r="F46" s="211"/>
      <c r="G46" s="239">
        <f t="shared" si="0"/>
        <v>0</v>
      </c>
      <c r="H46" s="240"/>
    </row>
    <row r="47" spans="1:8" ht="30" customHeight="1">
      <c r="A47" s="342"/>
      <c r="B47" s="26">
        <v>41</v>
      </c>
      <c r="C47" s="25" t="s">
        <v>598</v>
      </c>
      <c r="D47" s="26">
        <v>20</v>
      </c>
      <c r="E47" s="18" t="s">
        <v>115</v>
      </c>
      <c r="F47" s="211"/>
      <c r="G47" s="239">
        <f t="shared" si="0"/>
        <v>0</v>
      </c>
      <c r="H47" s="240"/>
    </row>
    <row r="48" spans="1:8" ht="30" customHeight="1">
      <c r="A48" s="342"/>
      <c r="B48" s="26">
        <v>42</v>
      </c>
      <c r="C48" s="25" t="s">
        <v>597</v>
      </c>
      <c r="D48" s="26">
        <v>20</v>
      </c>
      <c r="E48" s="18" t="s">
        <v>115</v>
      </c>
      <c r="F48" s="211"/>
      <c r="G48" s="239">
        <f t="shared" si="0"/>
        <v>0</v>
      </c>
      <c r="H48" s="240"/>
    </row>
    <row r="49" spans="1:8" ht="30" customHeight="1">
      <c r="A49" s="342"/>
      <c r="B49" s="26">
        <v>43</v>
      </c>
      <c r="C49" s="25" t="s">
        <v>596</v>
      </c>
      <c r="D49" s="26">
        <v>4</v>
      </c>
      <c r="E49" s="18" t="s">
        <v>115</v>
      </c>
      <c r="F49" s="211"/>
      <c r="G49" s="239">
        <f t="shared" si="0"/>
        <v>0</v>
      </c>
      <c r="H49" s="240"/>
    </row>
    <row r="50" spans="1:8" ht="30" customHeight="1">
      <c r="A50" s="342"/>
      <c r="B50" s="26">
        <v>44</v>
      </c>
      <c r="C50" s="25" t="s">
        <v>595</v>
      </c>
      <c r="D50" s="26">
        <v>2</v>
      </c>
      <c r="E50" s="18" t="s">
        <v>115</v>
      </c>
      <c r="F50" s="211"/>
      <c r="G50" s="239">
        <f t="shared" si="0"/>
        <v>0</v>
      </c>
      <c r="H50" s="240"/>
    </row>
    <row r="51" spans="1:8" s="106" customFormat="1" ht="30" customHeight="1">
      <c r="A51" s="342"/>
      <c r="B51" s="26">
        <v>45</v>
      </c>
      <c r="C51" s="24" t="s">
        <v>655</v>
      </c>
      <c r="D51" s="26">
        <v>2</v>
      </c>
      <c r="E51" s="117" t="s">
        <v>115</v>
      </c>
      <c r="F51" s="236"/>
      <c r="G51" s="239">
        <f t="shared" si="0"/>
        <v>0</v>
      </c>
      <c r="H51" s="241"/>
    </row>
    <row r="52" spans="1:8" s="106" customFormat="1" ht="30" customHeight="1">
      <c r="A52" s="342"/>
      <c r="B52" s="26">
        <v>46</v>
      </c>
      <c r="C52" s="24" t="s">
        <v>656</v>
      </c>
      <c r="D52" s="26">
        <v>2</v>
      </c>
      <c r="E52" s="117" t="s">
        <v>115</v>
      </c>
      <c r="F52" s="236"/>
      <c r="G52" s="239">
        <f t="shared" si="0"/>
        <v>0</v>
      </c>
      <c r="H52" s="241"/>
    </row>
    <row r="53" spans="1:8" ht="30" customHeight="1">
      <c r="A53" s="342"/>
      <c r="B53" s="26">
        <v>47</v>
      </c>
      <c r="C53" s="24" t="s">
        <v>594</v>
      </c>
      <c r="D53" s="26">
        <v>2</v>
      </c>
      <c r="E53" s="18" t="s">
        <v>115</v>
      </c>
      <c r="F53" s="211"/>
      <c r="G53" s="239">
        <f t="shared" si="0"/>
        <v>0</v>
      </c>
      <c r="H53" s="240"/>
    </row>
    <row r="54" spans="1:8" ht="30" customHeight="1">
      <c r="A54" s="342"/>
      <c r="B54" s="26">
        <v>48</v>
      </c>
      <c r="C54" s="24" t="s">
        <v>593</v>
      </c>
      <c r="D54" s="26">
        <v>2</v>
      </c>
      <c r="E54" s="18" t="s">
        <v>115</v>
      </c>
      <c r="F54" s="211"/>
      <c r="G54" s="239">
        <f t="shared" si="0"/>
        <v>0</v>
      </c>
      <c r="H54" s="240"/>
    </row>
    <row r="55" spans="1:8" ht="30" customHeight="1">
      <c r="A55" s="342"/>
      <c r="B55" s="26">
        <v>49</v>
      </c>
      <c r="C55" s="24" t="s">
        <v>592</v>
      </c>
      <c r="D55" s="26">
        <v>2</v>
      </c>
      <c r="E55" s="18" t="s">
        <v>115</v>
      </c>
      <c r="F55" s="211"/>
      <c r="G55" s="239">
        <f t="shared" si="0"/>
        <v>0</v>
      </c>
      <c r="H55" s="240"/>
    </row>
    <row r="56" spans="1:8" ht="30" customHeight="1">
      <c r="A56" s="342"/>
      <c r="B56" s="26">
        <v>50</v>
      </c>
      <c r="C56" s="24" t="s">
        <v>591</v>
      </c>
      <c r="D56" s="26">
        <v>2</v>
      </c>
      <c r="E56" s="18" t="s">
        <v>115</v>
      </c>
      <c r="F56" s="211"/>
      <c r="G56" s="239">
        <f t="shared" si="0"/>
        <v>0</v>
      </c>
      <c r="H56" s="240"/>
    </row>
    <row r="57" spans="1:8" ht="30" customHeight="1">
      <c r="A57" s="342"/>
      <c r="B57" s="26">
        <v>51</v>
      </c>
      <c r="C57" s="24" t="s">
        <v>590</v>
      </c>
      <c r="D57" s="26">
        <v>2</v>
      </c>
      <c r="E57" s="18" t="s">
        <v>115</v>
      </c>
      <c r="F57" s="211"/>
      <c r="G57" s="239">
        <f t="shared" si="0"/>
        <v>0</v>
      </c>
      <c r="H57" s="240"/>
    </row>
    <row r="58" spans="1:8" ht="30" customHeight="1">
      <c r="A58" s="342"/>
      <c r="B58" s="26">
        <v>52</v>
      </c>
      <c r="C58" s="24" t="s">
        <v>589</v>
      </c>
      <c r="D58" s="26">
        <v>2</v>
      </c>
      <c r="E58" s="18" t="s">
        <v>115</v>
      </c>
      <c r="F58" s="211"/>
      <c r="G58" s="239">
        <f t="shared" si="0"/>
        <v>0</v>
      </c>
      <c r="H58" s="240"/>
    </row>
    <row r="59" spans="1:8" ht="30" customHeight="1">
      <c r="A59" s="342"/>
      <c r="B59" s="26">
        <v>53</v>
      </c>
      <c r="C59" s="24" t="s">
        <v>588</v>
      </c>
      <c r="D59" s="26">
        <v>2</v>
      </c>
      <c r="E59" s="18" t="s">
        <v>115</v>
      </c>
      <c r="F59" s="211"/>
      <c r="G59" s="239">
        <f t="shared" si="0"/>
        <v>0</v>
      </c>
      <c r="H59" s="240"/>
    </row>
    <row r="60" spans="1:8" ht="30" customHeight="1">
      <c r="A60" s="342"/>
      <c r="B60" s="26">
        <v>54</v>
      </c>
      <c r="C60" s="24" t="s">
        <v>587</v>
      </c>
      <c r="D60" s="26">
        <v>2</v>
      </c>
      <c r="E60" s="18" t="s">
        <v>115</v>
      </c>
      <c r="F60" s="211"/>
      <c r="G60" s="239">
        <f t="shared" si="0"/>
        <v>0</v>
      </c>
      <c r="H60" s="240"/>
    </row>
    <row r="61" spans="1:8" ht="30" customHeight="1">
      <c r="A61" s="342"/>
      <c r="B61" s="26">
        <v>55</v>
      </c>
      <c r="C61" s="24" t="s">
        <v>586</v>
      </c>
      <c r="D61" s="26">
        <v>2</v>
      </c>
      <c r="E61" s="18" t="s">
        <v>115</v>
      </c>
      <c r="F61" s="211"/>
      <c r="G61" s="239">
        <f t="shared" si="0"/>
        <v>0</v>
      </c>
      <c r="H61" s="240"/>
    </row>
    <row r="62" spans="1:8" ht="30" customHeight="1">
      <c r="A62" s="342"/>
      <c r="B62" s="26">
        <v>56</v>
      </c>
      <c r="C62" s="24" t="s">
        <v>585</v>
      </c>
      <c r="D62" s="26">
        <v>2</v>
      </c>
      <c r="E62" s="18" t="s">
        <v>115</v>
      </c>
      <c r="F62" s="211"/>
      <c r="G62" s="239">
        <f t="shared" si="0"/>
        <v>0</v>
      </c>
      <c r="H62" s="240"/>
    </row>
    <row r="63" spans="1:8" ht="30" customHeight="1">
      <c r="A63" s="342"/>
      <c r="B63" s="26">
        <v>57</v>
      </c>
      <c r="C63" s="24" t="s">
        <v>584</v>
      </c>
      <c r="D63" s="26">
        <v>2</v>
      </c>
      <c r="E63" s="18" t="s">
        <v>115</v>
      </c>
      <c r="F63" s="211"/>
      <c r="G63" s="239">
        <f t="shared" si="0"/>
        <v>0</v>
      </c>
      <c r="H63" s="240"/>
    </row>
    <row r="64" spans="1:8" ht="30" customHeight="1">
      <c r="A64" s="342"/>
      <c r="B64" s="26">
        <v>58</v>
      </c>
      <c r="C64" s="24" t="s">
        <v>583</v>
      </c>
      <c r="D64" s="26">
        <v>2</v>
      </c>
      <c r="E64" s="18" t="s">
        <v>115</v>
      </c>
      <c r="F64" s="211"/>
      <c r="G64" s="239">
        <f t="shared" si="0"/>
        <v>0</v>
      </c>
      <c r="H64" s="240"/>
    </row>
    <row r="65" spans="1:8" ht="30" customHeight="1">
      <c r="A65" s="342"/>
      <c r="B65" s="26">
        <v>59</v>
      </c>
      <c r="C65" s="24" t="s">
        <v>582</v>
      </c>
      <c r="D65" s="26">
        <v>2</v>
      </c>
      <c r="E65" s="18" t="s">
        <v>115</v>
      </c>
      <c r="F65" s="211"/>
      <c r="G65" s="239">
        <f t="shared" si="0"/>
        <v>0</v>
      </c>
      <c r="H65" s="240"/>
    </row>
    <row r="66" spans="1:8" ht="30" customHeight="1">
      <c r="A66" s="342"/>
      <c r="B66" s="26">
        <v>60</v>
      </c>
      <c r="C66" s="24" t="s">
        <v>581</v>
      </c>
      <c r="D66" s="26">
        <v>2</v>
      </c>
      <c r="E66" s="18" t="s">
        <v>115</v>
      </c>
      <c r="F66" s="211"/>
      <c r="G66" s="239">
        <f t="shared" si="0"/>
        <v>0</v>
      </c>
      <c r="H66" s="240"/>
    </row>
    <row r="67" spans="1:8" ht="30" customHeight="1">
      <c r="A67" s="342"/>
      <c r="B67" s="26">
        <v>61</v>
      </c>
      <c r="C67" s="24" t="s">
        <v>580</v>
      </c>
      <c r="D67" s="26">
        <v>2</v>
      </c>
      <c r="E67" s="18" t="s">
        <v>115</v>
      </c>
      <c r="F67" s="211"/>
      <c r="G67" s="239">
        <f t="shared" si="0"/>
        <v>0</v>
      </c>
      <c r="H67" s="240"/>
    </row>
    <row r="68" spans="1:8" ht="30" customHeight="1">
      <c r="A68" s="342"/>
      <c r="B68" s="26">
        <v>62</v>
      </c>
      <c r="C68" s="24" t="s">
        <v>579</v>
      </c>
      <c r="D68" s="26">
        <v>2</v>
      </c>
      <c r="E68" s="18" t="s">
        <v>115</v>
      </c>
      <c r="F68" s="211"/>
      <c r="G68" s="239">
        <f t="shared" si="0"/>
        <v>0</v>
      </c>
      <c r="H68" s="240"/>
    </row>
    <row r="69" spans="1:8" ht="30" customHeight="1">
      <c r="A69" s="342"/>
      <c r="B69" s="26">
        <v>63</v>
      </c>
      <c r="C69" s="24" t="s">
        <v>578</v>
      </c>
      <c r="D69" s="26">
        <v>2</v>
      </c>
      <c r="E69" s="18" t="s">
        <v>115</v>
      </c>
      <c r="F69" s="211"/>
      <c r="G69" s="239">
        <f t="shared" si="0"/>
        <v>0</v>
      </c>
      <c r="H69" s="240"/>
    </row>
    <row r="70" spans="1:17" s="106" customFormat="1" ht="30" customHeight="1">
      <c r="A70" s="342"/>
      <c r="B70" s="26">
        <v>64</v>
      </c>
      <c r="C70" s="24" t="s">
        <v>577</v>
      </c>
      <c r="D70" s="26">
        <v>1</v>
      </c>
      <c r="E70" s="117" t="s">
        <v>115</v>
      </c>
      <c r="F70" s="235"/>
      <c r="G70" s="239">
        <f t="shared" si="0"/>
        <v>0</v>
      </c>
      <c r="H70" s="240"/>
      <c r="M70" s="189"/>
      <c r="N70" s="188"/>
      <c r="O70" s="187"/>
      <c r="P70" s="144"/>
      <c r="Q70" s="186"/>
    </row>
    <row r="71" spans="1:8" ht="30" customHeight="1">
      <c r="A71" s="342"/>
      <c r="B71" s="26">
        <v>65</v>
      </c>
      <c r="C71" s="24" t="s">
        <v>576</v>
      </c>
      <c r="D71" s="26">
        <v>1</v>
      </c>
      <c r="E71" s="18" t="s">
        <v>115</v>
      </c>
      <c r="F71" s="211"/>
      <c r="G71" s="239">
        <f t="shared" si="0"/>
        <v>0</v>
      </c>
      <c r="H71" s="240"/>
    </row>
    <row r="72" spans="1:8" ht="30" customHeight="1">
      <c r="A72" s="342"/>
      <c r="B72" s="26">
        <v>66</v>
      </c>
      <c r="C72" s="24" t="s">
        <v>575</v>
      </c>
      <c r="D72" s="26">
        <v>1</v>
      </c>
      <c r="E72" s="18" t="s">
        <v>115</v>
      </c>
      <c r="F72" s="211"/>
      <c r="G72" s="239">
        <f aca="true" t="shared" si="1" ref="G72:G135">D72*F72</f>
        <v>0</v>
      </c>
      <c r="H72" s="240"/>
    </row>
    <row r="73" spans="1:8" ht="30" customHeight="1">
      <c r="A73" s="342"/>
      <c r="B73" s="26">
        <v>67</v>
      </c>
      <c r="C73" s="24" t="s">
        <v>574</v>
      </c>
      <c r="D73" s="26">
        <v>1</v>
      </c>
      <c r="E73" s="18" t="s">
        <v>115</v>
      </c>
      <c r="F73" s="211"/>
      <c r="G73" s="239">
        <f t="shared" si="1"/>
        <v>0</v>
      </c>
      <c r="H73" s="240"/>
    </row>
    <row r="74" spans="1:8" ht="30" customHeight="1">
      <c r="A74" s="342"/>
      <c r="B74" s="26">
        <v>68</v>
      </c>
      <c r="C74" s="24" t="s">
        <v>573</v>
      </c>
      <c r="D74" s="26">
        <v>1</v>
      </c>
      <c r="E74" s="18" t="s">
        <v>115</v>
      </c>
      <c r="F74" s="211"/>
      <c r="G74" s="239">
        <f t="shared" si="1"/>
        <v>0</v>
      </c>
      <c r="H74" s="240"/>
    </row>
    <row r="75" spans="1:8" ht="30" customHeight="1">
      <c r="A75" s="342"/>
      <c r="B75" s="26">
        <v>69</v>
      </c>
      <c r="C75" s="24" t="s">
        <v>572</v>
      </c>
      <c r="D75" s="26">
        <v>1</v>
      </c>
      <c r="E75" s="18" t="s">
        <v>115</v>
      </c>
      <c r="F75" s="211"/>
      <c r="G75" s="239">
        <f t="shared" si="1"/>
        <v>0</v>
      </c>
      <c r="H75" s="240"/>
    </row>
    <row r="76" spans="1:8" ht="30" customHeight="1">
      <c r="A76" s="342"/>
      <c r="B76" s="26">
        <v>70</v>
      </c>
      <c r="C76" s="185" t="s">
        <v>571</v>
      </c>
      <c r="D76" s="26">
        <v>1</v>
      </c>
      <c r="E76" s="18" t="s">
        <v>115</v>
      </c>
      <c r="F76" s="211"/>
      <c r="G76" s="239">
        <f t="shared" si="1"/>
        <v>0</v>
      </c>
      <c r="H76" s="240"/>
    </row>
    <row r="77" spans="1:8" ht="30" customHeight="1">
      <c r="A77" s="342"/>
      <c r="B77" s="26">
        <v>71</v>
      </c>
      <c r="C77" s="185" t="s">
        <v>570</v>
      </c>
      <c r="D77" s="26">
        <v>1</v>
      </c>
      <c r="E77" s="18" t="s">
        <v>115</v>
      </c>
      <c r="F77" s="211"/>
      <c r="G77" s="239">
        <f t="shared" si="1"/>
        <v>0</v>
      </c>
      <c r="H77" s="240"/>
    </row>
    <row r="78" spans="1:8" ht="30" customHeight="1">
      <c r="A78" s="342"/>
      <c r="B78" s="26">
        <v>72</v>
      </c>
      <c r="C78" s="185" t="s">
        <v>569</v>
      </c>
      <c r="D78" s="26">
        <v>1</v>
      </c>
      <c r="E78" s="18" t="s">
        <v>115</v>
      </c>
      <c r="F78" s="211"/>
      <c r="G78" s="239">
        <f t="shared" si="1"/>
        <v>0</v>
      </c>
      <c r="H78" s="240"/>
    </row>
    <row r="79" spans="1:8" ht="30" customHeight="1">
      <c r="A79" s="342"/>
      <c r="B79" s="26">
        <v>73</v>
      </c>
      <c r="C79" s="185" t="s">
        <v>568</v>
      </c>
      <c r="D79" s="26">
        <v>1</v>
      </c>
      <c r="E79" s="18" t="s">
        <v>115</v>
      </c>
      <c r="F79" s="211"/>
      <c r="G79" s="239">
        <f t="shared" si="1"/>
        <v>0</v>
      </c>
      <c r="H79" s="240"/>
    </row>
    <row r="80" spans="1:8" ht="30" customHeight="1">
      <c r="A80" s="342"/>
      <c r="B80" s="26">
        <v>74</v>
      </c>
      <c r="C80" s="185" t="s">
        <v>567</v>
      </c>
      <c r="D80" s="26">
        <v>1</v>
      </c>
      <c r="E80" s="18" t="s">
        <v>115</v>
      </c>
      <c r="F80" s="211"/>
      <c r="G80" s="239">
        <f t="shared" si="1"/>
        <v>0</v>
      </c>
      <c r="H80" s="240"/>
    </row>
    <row r="81" spans="1:8" ht="30" customHeight="1">
      <c r="A81" s="342"/>
      <c r="B81" s="26">
        <v>75</v>
      </c>
      <c r="C81" s="185" t="s">
        <v>566</v>
      </c>
      <c r="D81" s="26">
        <v>1</v>
      </c>
      <c r="E81" s="18" t="s">
        <v>115</v>
      </c>
      <c r="F81" s="211"/>
      <c r="G81" s="239">
        <f t="shared" si="1"/>
        <v>0</v>
      </c>
      <c r="H81" s="240"/>
    </row>
    <row r="82" spans="1:8" ht="30" customHeight="1">
      <c r="A82" s="342"/>
      <c r="B82" s="26">
        <v>76</v>
      </c>
      <c r="C82" s="185" t="s">
        <v>565</v>
      </c>
      <c r="D82" s="26">
        <v>1</v>
      </c>
      <c r="E82" s="18" t="s">
        <v>115</v>
      </c>
      <c r="F82" s="211"/>
      <c r="G82" s="239">
        <f t="shared" si="1"/>
        <v>0</v>
      </c>
      <c r="H82" s="240"/>
    </row>
    <row r="83" spans="1:8" ht="30" customHeight="1">
      <c r="A83" s="341" t="s">
        <v>761</v>
      </c>
      <c r="B83" s="26">
        <v>77</v>
      </c>
      <c r="C83" s="24" t="s">
        <v>564</v>
      </c>
      <c r="D83" s="26">
        <v>50</v>
      </c>
      <c r="E83" s="18" t="s">
        <v>115</v>
      </c>
      <c r="F83" s="211"/>
      <c r="G83" s="239">
        <f t="shared" si="1"/>
        <v>0</v>
      </c>
      <c r="H83" s="241"/>
    </row>
    <row r="84" spans="1:8" ht="30" customHeight="1">
      <c r="A84" s="342"/>
      <c r="B84" s="26">
        <v>78</v>
      </c>
      <c r="C84" s="25" t="s">
        <v>563</v>
      </c>
      <c r="D84" s="26">
        <v>50</v>
      </c>
      <c r="E84" s="18" t="s">
        <v>115</v>
      </c>
      <c r="F84" s="211"/>
      <c r="G84" s="239">
        <f t="shared" si="1"/>
        <v>0</v>
      </c>
      <c r="H84" s="240"/>
    </row>
    <row r="85" spans="1:8" ht="30" customHeight="1">
      <c r="A85" s="342"/>
      <c r="B85" s="26">
        <v>79</v>
      </c>
      <c r="C85" s="25" t="s">
        <v>562</v>
      </c>
      <c r="D85" s="26">
        <v>1</v>
      </c>
      <c r="E85" s="18" t="s">
        <v>115</v>
      </c>
      <c r="F85" s="211"/>
      <c r="G85" s="239">
        <f t="shared" si="1"/>
        <v>0</v>
      </c>
      <c r="H85" s="241"/>
    </row>
    <row r="86" spans="1:8" ht="30" customHeight="1">
      <c r="A86" s="342"/>
      <c r="B86" s="26">
        <v>80</v>
      </c>
      <c r="C86" s="25" t="s">
        <v>561</v>
      </c>
      <c r="D86" s="26">
        <v>20</v>
      </c>
      <c r="E86" s="18" t="s">
        <v>115</v>
      </c>
      <c r="F86" s="211"/>
      <c r="G86" s="239">
        <f t="shared" si="1"/>
        <v>0</v>
      </c>
      <c r="H86" s="240"/>
    </row>
    <row r="87" spans="1:8" ht="30" customHeight="1">
      <c r="A87" s="342"/>
      <c r="B87" s="26">
        <v>81</v>
      </c>
      <c r="C87" s="25" t="s">
        <v>560</v>
      </c>
      <c r="D87" s="26">
        <v>10</v>
      </c>
      <c r="E87" s="18" t="s">
        <v>115</v>
      </c>
      <c r="F87" s="211"/>
      <c r="G87" s="239">
        <f t="shared" si="1"/>
        <v>0</v>
      </c>
      <c r="H87" s="240"/>
    </row>
    <row r="88" spans="1:8" ht="30" customHeight="1">
      <c r="A88" s="342"/>
      <c r="B88" s="26">
        <v>82</v>
      </c>
      <c r="C88" s="25" t="s">
        <v>559</v>
      </c>
      <c r="D88" s="26">
        <v>15</v>
      </c>
      <c r="E88" s="18" t="s">
        <v>115</v>
      </c>
      <c r="F88" s="211"/>
      <c r="G88" s="239">
        <f t="shared" si="1"/>
        <v>0</v>
      </c>
      <c r="H88" s="240"/>
    </row>
    <row r="89" spans="1:8" ht="30" customHeight="1">
      <c r="A89" s="342"/>
      <c r="B89" s="26">
        <v>83</v>
      </c>
      <c r="C89" s="24" t="s">
        <v>558</v>
      </c>
      <c r="D89" s="26">
        <v>1</v>
      </c>
      <c r="E89" s="18" t="s">
        <v>115</v>
      </c>
      <c r="F89" s="211"/>
      <c r="G89" s="239">
        <f t="shared" si="1"/>
        <v>0</v>
      </c>
      <c r="H89" s="240"/>
    </row>
    <row r="90" spans="1:8" ht="30" customHeight="1">
      <c r="A90" s="342"/>
      <c r="B90" s="26">
        <v>84</v>
      </c>
      <c r="C90" s="24" t="s">
        <v>557</v>
      </c>
      <c r="D90" s="26">
        <v>1</v>
      </c>
      <c r="E90" s="18" t="s">
        <v>115</v>
      </c>
      <c r="F90" s="211"/>
      <c r="G90" s="239">
        <f t="shared" si="1"/>
        <v>0</v>
      </c>
      <c r="H90" s="240"/>
    </row>
    <row r="91" spans="1:8" ht="30" customHeight="1">
      <c r="A91" s="342"/>
      <c r="B91" s="26">
        <v>85</v>
      </c>
      <c r="C91" s="24" t="s">
        <v>556</v>
      </c>
      <c r="D91" s="26">
        <v>3</v>
      </c>
      <c r="E91" s="18" t="s">
        <v>115</v>
      </c>
      <c r="F91" s="211"/>
      <c r="G91" s="239">
        <f t="shared" si="1"/>
        <v>0</v>
      </c>
      <c r="H91" s="240"/>
    </row>
    <row r="92" spans="1:8" ht="30" customHeight="1">
      <c r="A92" s="342"/>
      <c r="B92" s="26">
        <v>86</v>
      </c>
      <c r="C92" s="24" t="s">
        <v>555</v>
      </c>
      <c r="D92" s="26">
        <v>2</v>
      </c>
      <c r="E92" s="18" t="s">
        <v>115</v>
      </c>
      <c r="F92" s="211"/>
      <c r="G92" s="239">
        <f t="shared" si="1"/>
        <v>0</v>
      </c>
      <c r="H92" s="240"/>
    </row>
    <row r="93" spans="1:8" ht="30" customHeight="1">
      <c r="A93" s="342"/>
      <c r="B93" s="26">
        <v>87</v>
      </c>
      <c r="C93" s="24" t="s">
        <v>554</v>
      </c>
      <c r="D93" s="26">
        <v>2</v>
      </c>
      <c r="E93" s="18" t="s">
        <v>115</v>
      </c>
      <c r="F93" s="211"/>
      <c r="G93" s="239">
        <f t="shared" si="1"/>
        <v>0</v>
      </c>
      <c r="H93" s="240"/>
    </row>
    <row r="94" spans="1:8" ht="30" customHeight="1">
      <c r="A94" s="342"/>
      <c r="B94" s="26">
        <v>88</v>
      </c>
      <c r="C94" s="24" t="s">
        <v>553</v>
      </c>
      <c r="D94" s="26">
        <v>1</v>
      </c>
      <c r="E94" s="18" t="s">
        <v>115</v>
      </c>
      <c r="F94" s="211"/>
      <c r="G94" s="239">
        <f t="shared" si="1"/>
        <v>0</v>
      </c>
      <c r="H94" s="240"/>
    </row>
    <row r="95" spans="1:8" ht="30" customHeight="1">
      <c r="A95" s="342"/>
      <c r="B95" s="26">
        <v>89</v>
      </c>
      <c r="C95" s="24" t="s">
        <v>552</v>
      </c>
      <c r="D95" s="26">
        <v>1</v>
      </c>
      <c r="E95" s="18" t="s">
        <v>115</v>
      </c>
      <c r="F95" s="211"/>
      <c r="G95" s="239">
        <f t="shared" si="1"/>
        <v>0</v>
      </c>
      <c r="H95" s="240"/>
    </row>
    <row r="96" spans="1:8" ht="30" customHeight="1">
      <c r="A96" s="342"/>
      <c r="B96" s="26">
        <v>90</v>
      </c>
      <c r="C96" s="24" t="s">
        <v>551</v>
      </c>
      <c r="D96" s="26">
        <v>1</v>
      </c>
      <c r="E96" s="18" t="s">
        <v>115</v>
      </c>
      <c r="F96" s="211"/>
      <c r="G96" s="239">
        <f t="shared" si="1"/>
        <v>0</v>
      </c>
      <c r="H96" s="240"/>
    </row>
    <row r="97" spans="1:8" ht="30" customHeight="1">
      <c r="A97" s="342"/>
      <c r="B97" s="26">
        <v>91</v>
      </c>
      <c r="C97" s="24" t="s">
        <v>550</v>
      </c>
      <c r="D97" s="26">
        <v>1</v>
      </c>
      <c r="E97" s="18" t="s">
        <v>115</v>
      </c>
      <c r="F97" s="211"/>
      <c r="G97" s="239">
        <f t="shared" si="1"/>
        <v>0</v>
      </c>
      <c r="H97" s="240"/>
    </row>
    <row r="98" spans="1:8" ht="30" customHeight="1">
      <c r="A98" s="342"/>
      <c r="B98" s="26">
        <v>92</v>
      </c>
      <c r="C98" s="24" t="s">
        <v>549</v>
      </c>
      <c r="D98" s="26">
        <v>1</v>
      </c>
      <c r="E98" s="18" t="s">
        <v>115</v>
      </c>
      <c r="F98" s="211"/>
      <c r="G98" s="239">
        <f t="shared" si="1"/>
        <v>0</v>
      </c>
      <c r="H98" s="240"/>
    </row>
    <row r="99" spans="1:8" ht="30" customHeight="1">
      <c r="A99" s="342"/>
      <c r="B99" s="26">
        <v>93</v>
      </c>
      <c r="C99" s="24" t="s">
        <v>548</v>
      </c>
      <c r="D99" s="26">
        <v>1</v>
      </c>
      <c r="E99" s="18" t="s">
        <v>115</v>
      </c>
      <c r="F99" s="211"/>
      <c r="G99" s="239">
        <f t="shared" si="1"/>
        <v>0</v>
      </c>
      <c r="H99" s="240"/>
    </row>
    <row r="100" spans="1:8" ht="30" customHeight="1">
      <c r="A100" s="342"/>
      <c r="B100" s="26">
        <v>94</v>
      </c>
      <c r="C100" s="24" t="s">
        <v>547</v>
      </c>
      <c r="D100" s="26">
        <v>1</v>
      </c>
      <c r="E100" s="18" t="s">
        <v>115</v>
      </c>
      <c r="F100" s="211"/>
      <c r="G100" s="239">
        <f t="shared" si="1"/>
        <v>0</v>
      </c>
      <c r="H100" s="240"/>
    </row>
    <row r="101" spans="1:8" ht="30" customHeight="1">
      <c r="A101" s="342"/>
      <c r="B101" s="26">
        <v>95</v>
      </c>
      <c r="C101" s="24" t="s">
        <v>546</v>
      </c>
      <c r="D101" s="26">
        <v>1</v>
      </c>
      <c r="E101" s="18" t="s">
        <v>115</v>
      </c>
      <c r="F101" s="211"/>
      <c r="G101" s="239">
        <f t="shared" si="1"/>
        <v>0</v>
      </c>
      <c r="H101" s="240"/>
    </row>
    <row r="102" spans="1:8" ht="30" customHeight="1">
      <c r="A102" s="342"/>
      <c r="B102" s="26">
        <v>96</v>
      </c>
      <c r="C102" s="24" t="s">
        <v>545</v>
      </c>
      <c r="D102" s="26">
        <v>2</v>
      </c>
      <c r="E102" s="18" t="s">
        <v>115</v>
      </c>
      <c r="F102" s="211"/>
      <c r="G102" s="239">
        <f t="shared" si="1"/>
        <v>0</v>
      </c>
      <c r="H102" s="240"/>
    </row>
    <row r="103" spans="1:8" ht="30" customHeight="1">
      <c r="A103" s="342"/>
      <c r="B103" s="26">
        <v>97</v>
      </c>
      <c r="C103" s="24" t="s">
        <v>544</v>
      </c>
      <c r="D103" s="26">
        <v>6</v>
      </c>
      <c r="E103" s="18" t="s">
        <v>115</v>
      </c>
      <c r="F103" s="211"/>
      <c r="G103" s="239">
        <f t="shared" si="1"/>
        <v>0</v>
      </c>
      <c r="H103" s="240"/>
    </row>
    <row r="104" spans="1:8" ht="30" customHeight="1">
      <c r="A104" s="342"/>
      <c r="B104" s="26">
        <v>98</v>
      </c>
      <c r="C104" s="24" t="s">
        <v>543</v>
      </c>
      <c r="D104" s="26">
        <v>6</v>
      </c>
      <c r="E104" s="18" t="s">
        <v>115</v>
      </c>
      <c r="F104" s="211"/>
      <c r="G104" s="239">
        <f t="shared" si="1"/>
        <v>0</v>
      </c>
      <c r="H104" s="241"/>
    </row>
    <row r="105" spans="1:8" ht="30" customHeight="1">
      <c r="A105" s="342"/>
      <c r="B105" s="26">
        <v>99</v>
      </c>
      <c r="C105" s="24" t="s">
        <v>542</v>
      </c>
      <c r="D105" s="26">
        <v>5</v>
      </c>
      <c r="E105" s="18" t="s">
        <v>115</v>
      </c>
      <c r="F105" s="211"/>
      <c r="G105" s="239">
        <f t="shared" si="1"/>
        <v>0</v>
      </c>
      <c r="H105" s="240"/>
    </row>
    <row r="106" spans="1:8" ht="30" customHeight="1">
      <c r="A106" s="342"/>
      <c r="B106" s="26">
        <v>100</v>
      </c>
      <c r="C106" s="24" t="s">
        <v>541</v>
      </c>
      <c r="D106" s="26">
        <v>5</v>
      </c>
      <c r="E106" s="18" t="s">
        <v>115</v>
      </c>
      <c r="F106" s="211"/>
      <c r="G106" s="239">
        <f t="shared" si="1"/>
        <v>0</v>
      </c>
      <c r="H106" s="240"/>
    </row>
    <row r="107" spans="1:8" ht="30" customHeight="1">
      <c r="A107" s="342"/>
      <c r="B107" s="26">
        <v>101</v>
      </c>
      <c r="C107" s="24" t="s">
        <v>540</v>
      </c>
      <c r="D107" s="26">
        <v>20</v>
      </c>
      <c r="E107" s="18" t="s">
        <v>115</v>
      </c>
      <c r="F107" s="211"/>
      <c r="G107" s="239">
        <f t="shared" si="1"/>
        <v>0</v>
      </c>
      <c r="H107" s="241"/>
    </row>
    <row r="108" spans="1:8" ht="30" customHeight="1">
      <c r="A108" s="342"/>
      <c r="B108" s="26">
        <v>102</v>
      </c>
      <c r="C108" s="24" t="s">
        <v>539</v>
      </c>
      <c r="D108" s="26">
        <v>10</v>
      </c>
      <c r="E108" s="18" t="s">
        <v>115</v>
      </c>
      <c r="F108" s="211"/>
      <c r="G108" s="239">
        <f t="shared" si="1"/>
        <v>0</v>
      </c>
      <c r="H108" s="241"/>
    </row>
    <row r="109" spans="1:8" ht="30" customHeight="1">
      <c r="A109" s="342"/>
      <c r="B109" s="26">
        <v>103</v>
      </c>
      <c r="C109" s="24" t="s">
        <v>538</v>
      </c>
      <c r="D109" s="26">
        <v>5</v>
      </c>
      <c r="E109" s="18" t="s">
        <v>115</v>
      </c>
      <c r="F109" s="211"/>
      <c r="G109" s="239">
        <f t="shared" si="1"/>
        <v>0</v>
      </c>
      <c r="H109" s="240"/>
    </row>
    <row r="110" spans="1:8" ht="30" customHeight="1">
      <c r="A110" s="342"/>
      <c r="B110" s="26">
        <v>104</v>
      </c>
      <c r="C110" s="24" t="s">
        <v>537</v>
      </c>
      <c r="D110" s="26">
        <v>10</v>
      </c>
      <c r="E110" s="18" t="s">
        <v>115</v>
      </c>
      <c r="F110" s="211"/>
      <c r="G110" s="239">
        <f t="shared" si="1"/>
        <v>0</v>
      </c>
      <c r="H110" s="241"/>
    </row>
    <row r="111" spans="1:8" ht="30" customHeight="1">
      <c r="A111" s="342"/>
      <c r="B111" s="26">
        <v>105</v>
      </c>
      <c r="C111" s="24" t="s">
        <v>536</v>
      </c>
      <c r="D111" s="26">
        <v>5</v>
      </c>
      <c r="E111" s="18" t="s">
        <v>115</v>
      </c>
      <c r="F111" s="211"/>
      <c r="G111" s="239">
        <f t="shared" si="1"/>
        <v>0</v>
      </c>
      <c r="H111" s="240"/>
    </row>
    <row r="112" spans="1:8" ht="30" customHeight="1">
      <c r="A112" s="342"/>
      <c r="B112" s="26">
        <v>106</v>
      </c>
      <c r="C112" s="24" t="s">
        <v>535</v>
      </c>
      <c r="D112" s="26">
        <v>5</v>
      </c>
      <c r="E112" s="18" t="s">
        <v>115</v>
      </c>
      <c r="F112" s="211"/>
      <c r="G112" s="239">
        <f t="shared" si="1"/>
        <v>0</v>
      </c>
      <c r="H112" s="240"/>
    </row>
    <row r="113" spans="1:8" ht="30" customHeight="1">
      <c r="A113" s="342"/>
      <c r="B113" s="26">
        <v>107</v>
      </c>
      <c r="C113" s="24" t="s">
        <v>534</v>
      </c>
      <c r="D113" s="26">
        <v>6</v>
      </c>
      <c r="E113" s="18" t="s">
        <v>115</v>
      </c>
      <c r="F113" s="211"/>
      <c r="G113" s="239">
        <f t="shared" si="1"/>
        <v>0</v>
      </c>
      <c r="H113" s="240"/>
    </row>
    <row r="114" spans="1:8" ht="30" customHeight="1">
      <c r="A114" s="342"/>
      <c r="B114" s="26">
        <v>108</v>
      </c>
      <c r="C114" s="24" t="s">
        <v>533</v>
      </c>
      <c r="D114" s="26">
        <v>4</v>
      </c>
      <c r="E114" s="18" t="s">
        <v>115</v>
      </c>
      <c r="F114" s="211"/>
      <c r="G114" s="239">
        <f t="shared" si="1"/>
        <v>0</v>
      </c>
      <c r="H114" s="240"/>
    </row>
    <row r="115" spans="1:8" ht="30" customHeight="1">
      <c r="A115" s="342"/>
      <c r="B115" s="26">
        <v>109</v>
      </c>
      <c r="C115" s="24" t="s">
        <v>532</v>
      </c>
      <c r="D115" s="26">
        <v>2</v>
      </c>
      <c r="E115" s="18" t="s">
        <v>115</v>
      </c>
      <c r="F115" s="211"/>
      <c r="G115" s="239">
        <f t="shared" si="1"/>
        <v>0</v>
      </c>
      <c r="H115" s="240"/>
    </row>
    <row r="116" spans="1:17" s="106" customFormat="1" ht="30" customHeight="1">
      <c r="A116" s="342"/>
      <c r="B116" s="26">
        <v>110</v>
      </c>
      <c r="C116" s="24" t="s">
        <v>531</v>
      </c>
      <c r="D116" s="26">
        <v>10</v>
      </c>
      <c r="E116" s="117" t="s">
        <v>115</v>
      </c>
      <c r="F116" s="235"/>
      <c r="G116" s="239">
        <f t="shared" si="1"/>
        <v>0</v>
      </c>
      <c r="H116" s="240"/>
      <c r="M116" s="189"/>
      <c r="N116" s="188"/>
      <c r="O116" s="187"/>
      <c r="P116" s="144"/>
      <c r="Q116" s="186"/>
    </row>
    <row r="117" spans="1:8" ht="30" customHeight="1">
      <c r="A117" s="342"/>
      <c r="B117" s="26">
        <v>111</v>
      </c>
      <c r="C117" s="24" t="s">
        <v>530</v>
      </c>
      <c r="D117" s="26">
        <v>4</v>
      </c>
      <c r="E117" s="117" t="s">
        <v>115</v>
      </c>
      <c r="F117" s="235"/>
      <c r="G117" s="239">
        <f t="shared" si="1"/>
        <v>0</v>
      </c>
      <c r="H117" s="240"/>
    </row>
    <row r="118" spans="1:8" ht="30" customHeight="1">
      <c r="A118" s="342"/>
      <c r="B118" s="26">
        <v>112</v>
      </c>
      <c r="C118" s="24" t="s">
        <v>529</v>
      </c>
      <c r="D118" s="26">
        <v>4</v>
      </c>
      <c r="E118" s="117" t="s">
        <v>115</v>
      </c>
      <c r="F118" s="235"/>
      <c r="G118" s="239">
        <f t="shared" si="1"/>
        <v>0</v>
      </c>
      <c r="H118" s="240"/>
    </row>
    <row r="119" spans="1:8" ht="30" customHeight="1">
      <c r="A119" s="342"/>
      <c r="B119" s="26">
        <v>113</v>
      </c>
      <c r="C119" s="24" t="s">
        <v>528</v>
      </c>
      <c r="D119" s="26">
        <v>7</v>
      </c>
      <c r="E119" s="117" t="s">
        <v>115</v>
      </c>
      <c r="F119" s="235"/>
      <c r="G119" s="239">
        <f t="shared" si="1"/>
        <v>0</v>
      </c>
      <c r="H119" s="240"/>
    </row>
    <row r="120" spans="1:8" ht="30" customHeight="1">
      <c r="A120" s="342"/>
      <c r="B120" s="26">
        <v>114</v>
      </c>
      <c r="C120" s="24" t="s">
        <v>527</v>
      </c>
      <c r="D120" s="26">
        <v>2</v>
      </c>
      <c r="E120" s="117" t="s">
        <v>115</v>
      </c>
      <c r="F120" s="235"/>
      <c r="G120" s="239">
        <f t="shared" si="1"/>
        <v>0</v>
      </c>
      <c r="H120" s="240"/>
    </row>
    <row r="121" spans="1:8" ht="30" customHeight="1">
      <c r="A121" s="342"/>
      <c r="B121" s="26">
        <v>115</v>
      </c>
      <c r="C121" s="24" t="s">
        <v>526</v>
      </c>
      <c r="D121" s="26">
        <v>1</v>
      </c>
      <c r="E121" s="117" t="s">
        <v>115</v>
      </c>
      <c r="F121" s="235"/>
      <c r="G121" s="239">
        <f t="shared" si="1"/>
        <v>0</v>
      </c>
      <c r="H121" s="240"/>
    </row>
    <row r="122" spans="1:17" s="106" customFormat="1" ht="30" customHeight="1">
      <c r="A122" s="342"/>
      <c r="B122" s="26">
        <v>116</v>
      </c>
      <c r="C122" s="191" t="s">
        <v>525</v>
      </c>
      <c r="D122" s="26">
        <v>1</v>
      </c>
      <c r="E122" s="117" t="s">
        <v>115</v>
      </c>
      <c r="F122" s="235"/>
      <c r="G122" s="239">
        <f t="shared" si="1"/>
        <v>0</v>
      </c>
      <c r="H122" s="240"/>
      <c r="M122" s="190"/>
      <c r="N122" s="188"/>
      <c r="O122" s="187"/>
      <c r="P122" s="144"/>
      <c r="Q122" s="186"/>
    </row>
    <row r="123" spans="1:8" ht="30" customHeight="1">
      <c r="A123" s="342"/>
      <c r="B123" s="26">
        <v>117</v>
      </c>
      <c r="C123" s="185" t="s">
        <v>524</v>
      </c>
      <c r="D123" s="26">
        <v>1</v>
      </c>
      <c r="E123" s="18" t="s">
        <v>115</v>
      </c>
      <c r="F123" s="211"/>
      <c r="G123" s="239">
        <f t="shared" si="1"/>
        <v>0</v>
      </c>
      <c r="H123" s="240"/>
    </row>
    <row r="124" spans="1:8" ht="30" customHeight="1">
      <c r="A124" s="342"/>
      <c r="B124" s="26">
        <v>118</v>
      </c>
      <c r="C124" s="185" t="s">
        <v>523</v>
      </c>
      <c r="D124" s="26">
        <v>1</v>
      </c>
      <c r="E124" s="18" t="s">
        <v>115</v>
      </c>
      <c r="F124" s="211"/>
      <c r="G124" s="239">
        <f t="shared" si="1"/>
        <v>0</v>
      </c>
      <c r="H124" s="240"/>
    </row>
    <row r="125" spans="1:8" ht="30" customHeight="1">
      <c r="A125" s="342"/>
      <c r="B125" s="26">
        <v>119</v>
      </c>
      <c r="C125" s="185" t="s">
        <v>522</v>
      </c>
      <c r="D125" s="26">
        <v>1</v>
      </c>
      <c r="E125" s="18" t="s">
        <v>115</v>
      </c>
      <c r="F125" s="211"/>
      <c r="G125" s="239">
        <f t="shared" si="1"/>
        <v>0</v>
      </c>
      <c r="H125" s="240"/>
    </row>
    <row r="126" spans="1:8" ht="30" customHeight="1">
      <c r="A126" s="342"/>
      <c r="B126" s="26">
        <v>120</v>
      </c>
      <c r="C126" s="185" t="s">
        <v>521</v>
      </c>
      <c r="D126" s="26">
        <v>1</v>
      </c>
      <c r="E126" s="18" t="s">
        <v>115</v>
      </c>
      <c r="F126" s="211"/>
      <c r="G126" s="239">
        <f t="shared" si="1"/>
        <v>0</v>
      </c>
      <c r="H126" s="240"/>
    </row>
    <row r="127" spans="1:8" ht="30" customHeight="1">
      <c r="A127" s="342"/>
      <c r="B127" s="26">
        <v>121</v>
      </c>
      <c r="C127" s="185" t="s">
        <v>520</v>
      </c>
      <c r="D127" s="26">
        <v>1</v>
      </c>
      <c r="E127" s="18" t="s">
        <v>115</v>
      </c>
      <c r="F127" s="211"/>
      <c r="G127" s="239">
        <f t="shared" si="1"/>
        <v>0</v>
      </c>
      <c r="H127" s="240"/>
    </row>
    <row r="128" spans="1:8" ht="48.75" customHeight="1">
      <c r="A128" s="342"/>
      <c r="B128" s="26">
        <v>122</v>
      </c>
      <c r="C128" s="25" t="s">
        <v>519</v>
      </c>
      <c r="D128" s="26">
        <v>1</v>
      </c>
      <c r="E128" s="18" t="s">
        <v>115</v>
      </c>
      <c r="F128" s="211"/>
      <c r="G128" s="239">
        <f t="shared" si="1"/>
        <v>0</v>
      </c>
      <c r="H128" s="240"/>
    </row>
    <row r="129" spans="1:8" ht="47.25" customHeight="1">
      <c r="A129" s="342"/>
      <c r="B129" s="26">
        <v>123</v>
      </c>
      <c r="C129" s="25" t="s">
        <v>518</v>
      </c>
      <c r="D129" s="26">
        <v>1</v>
      </c>
      <c r="E129" s="18" t="s">
        <v>115</v>
      </c>
      <c r="F129" s="211"/>
      <c r="G129" s="239">
        <f t="shared" si="1"/>
        <v>0</v>
      </c>
      <c r="H129" s="240"/>
    </row>
    <row r="130" spans="1:8" ht="48.75" customHeight="1">
      <c r="A130" s="342"/>
      <c r="B130" s="26">
        <v>124</v>
      </c>
      <c r="C130" s="25" t="s">
        <v>517</v>
      </c>
      <c r="D130" s="26">
        <v>1</v>
      </c>
      <c r="E130" s="18" t="s">
        <v>115</v>
      </c>
      <c r="F130" s="211"/>
      <c r="G130" s="239">
        <f t="shared" si="1"/>
        <v>0</v>
      </c>
      <c r="H130" s="240"/>
    </row>
    <row r="131" spans="1:8" ht="45" customHeight="1">
      <c r="A131" s="342"/>
      <c r="B131" s="26">
        <v>125</v>
      </c>
      <c r="C131" s="25" t="s">
        <v>516</v>
      </c>
      <c r="D131" s="26">
        <v>2</v>
      </c>
      <c r="E131" s="18" t="s">
        <v>115</v>
      </c>
      <c r="F131" s="211"/>
      <c r="G131" s="239">
        <f t="shared" si="1"/>
        <v>0</v>
      </c>
      <c r="H131" s="240"/>
    </row>
    <row r="132" spans="1:8" ht="48.75" customHeight="1">
      <c r="A132" s="342"/>
      <c r="B132" s="26">
        <v>126</v>
      </c>
      <c r="C132" s="25" t="s">
        <v>515</v>
      </c>
      <c r="D132" s="26">
        <v>2</v>
      </c>
      <c r="E132" s="18" t="s">
        <v>115</v>
      </c>
      <c r="F132" s="211"/>
      <c r="G132" s="239">
        <f t="shared" si="1"/>
        <v>0</v>
      </c>
      <c r="H132" s="240"/>
    </row>
    <row r="133" spans="1:17" s="106" customFormat="1" ht="49.5" customHeight="1">
      <c r="A133" s="342"/>
      <c r="B133" s="26">
        <v>127</v>
      </c>
      <c r="C133" s="24" t="s">
        <v>514</v>
      </c>
      <c r="D133" s="26">
        <v>1</v>
      </c>
      <c r="E133" s="117" t="s">
        <v>115</v>
      </c>
      <c r="F133" s="235"/>
      <c r="G133" s="239">
        <f t="shared" si="1"/>
        <v>0</v>
      </c>
      <c r="H133" s="240"/>
      <c r="M133" s="189"/>
      <c r="N133" s="188"/>
      <c r="O133" s="187"/>
      <c r="P133" s="144"/>
      <c r="Q133" s="186"/>
    </row>
    <row r="134" spans="1:8" ht="49.5" customHeight="1">
      <c r="A134" s="342"/>
      <c r="B134" s="26">
        <v>128</v>
      </c>
      <c r="C134" s="25" t="s">
        <v>513</v>
      </c>
      <c r="D134" s="26">
        <v>1</v>
      </c>
      <c r="E134" s="18" t="s">
        <v>115</v>
      </c>
      <c r="F134" s="211"/>
      <c r="G134" s="239">
        <f t="shared" si="1"/>
        <v>0</v>
      </c>
      <c r="H134" s="240"/>
    </row>
    <row r="135" spans="1:8" ht="46.5" customHeight="1">
      <c r="A135" s="342"/>
      <c r="B135" s="26">
        <v>129</v>
      </c>
      <c r="C135" s="25" t="s">
        <v>512</v>
      </c>
      <c r="D135" s="26">
        <v>8</v>
      </c>
      <c r="E135" s="18" t="s">
        <v>115</v>
      </c>
      <c r="F135" s="211"/>
      <c r="G135" s="239">
        <f t="shared" si="1"/>
        <v>0</v>
      </c>
      <c r="H135" s="240"/>
    </row>
    <row r="136" spans="1:8" ht="47.25" customHeight="1">
      <c r="A136" s="342"/>
      <c r="B136" s="26">
        <v>130</v>
      </c>
      <c r="C136" s="25" t="s">
        <v>511</v>
      </c>
      <c r="D136" s="26">
        <v>3</v>
      </c>
      <c r="E136" s="18" t="s">
        <v>115</v>
      </c>
      <c r="F136" s="211"/>
      <c r="G136" s="239">
        <f aca="true" t="shared" si="2" ref="G136:G165">D136*F136</f>
        <v>0</v>
      </c>
      <c r="H136" s="240"/>
    </row>
    <row r="137" spans="1:8" ht="49.5" customHeight="1">
      <c r="A137" s="342"/>
      <c r="B137" s="26">
        <v>131</v>
      </c>
      <c r="C137" s="25" t="s">
        <v>510</v>
      </c>
      <c r="D137" s="26">
        <v>1</v>
      </c>
      <c r="E137" s="18" t="s">
        <v>115</v>
      </c>
      <c r="F137" s="211"/>
      <c r="G137" s="239">
        <f t="shared" si="2"/>
        <v>0</v>
      </c>
      <c r="H137" s="240"/>
    </row>
    <row r="138" spans="1:8" ht="48.75" customHeight="1">
      <c r="A138" s="342"/>
      <c r="B138" s="26">
        <v>132</v>
      </c>
      <c r="C138" s="25" t="s">
        <v>509</v>
      </c>
      <c r="D138" s="26">
        <v>2</v>
      </c>
      <c r="E138" s="18" t="s">
        <v>115</v>
      </c>
      <c r="F138" s="211"/>
      <c r="G138" s="239">
        <f t="shared" si="2"/>
        <v>0</v>
      </c>
      <c r="H138" s="240"/>
    </row>
    <row r="139" spans="1:8" ht="45" customHeight="1">
      <c r="A139" s="342"/>
      <c r="B139" s="26">
        <v>133</v>
      </c>
      <c r="C139" s="25" t="s">
        <v>508</v>
      </c>
      <c r="D139" s="26">
        <v>2</v>
      </c>
      <c r="E139" s="18" t="s">
        <v>115</v>
      </c>
      <c r="F139" s="211"/>
      <c r="G139" s="239">
        <f t="shared" si="2"/>
        <v>0</v>
      </c>
      <c r="H139" s="240"/>
    </row>
    <row r="140" spans="1:8" ht="49.5" customHeight="1">
      <c r="A140" s="342"/>
      <c r="B140" s="26">
        <v>134</v>
      </c>
      <c r="C140" s="25" t="s">
        <v>507</v>
      </c>
      <c r="D140" s="26">
        <v>2</v>
      </c>
      <c r="E140" s="18" t="s">
        <v>115</v>
      </c>
      <c r="F140" s="211"/>
      <c r="G140" s="239">
        <f t="shared" si="2"/>
        <v>0</v>
      </c>
      <c r="H140" s="240"/>
    </row>
    <row r="141" spans="1:8" ht="42" customHeight="1">
      <c r="A141" s="342"/>
      <c r="B141" s="26">
        <v>135</v>
      </c>
      <c r="C141" s="25" t="s">
        <v>506</v>
      </c>
      <c r="D141" s="26">
        <v>1</v>
      </c>
      <c r="E141" s="18" t="s">
        <v>115</v>
      </c>
      <c r="F141" s="211"/>
      <c r="G141" s="239">
        <f t="shared" si="2"/>
        <v>0</v>
      </c>
      <c r="H141" s="240"/>
    </row>
    <row r="142" spans="1:8" ht="49.5" customHeight="1">
      <c r="A142" s="342"/>
      <c r="B142" s="26">
        <v>136</v>
      </c>
      <c r="C142" s="25" t="s">
        <v>505</v>
      </c>
      <c r="D142" s="26">
        <v>1</v>
      </c>
      <c r="E142" s="18" t="s">
        <v>115</v>
      </c>
      <c r="F142" s="211"/>
      <c r="G142" s="239">
        <f t="shared" si="2"/>
        <v>0</v>
      </c>
      <c r="H142" s="240"/>
    </row>
    <row r="143" spans="1:8" ht="44.25" customHeight="1">
      <c r="A143" s="342"/>
      <c r="B143" s="26">
        <v>137</v>
      </c>
      <c r="C143" s="25" t="s">
        <v>504</v>
      </c>
      <c r="D143" s="26">
        <v>3</v>
      </c>
      <c r="E143" s="18" t="s">
        <v>115</v>
      </c>
      <c r="F143" s="211"/>
      <c r="G143" s="239">
        <f t="shared" si="2"/>
        <v>0</v>
      </c>
      <c r="H143" s="240"/>
    </row>
    <row r="144" spans="1:8" ht="42.75" customHeight="1">
      <c r="A144" s="342"/>
      <c r="B144" s="26">
        <v>138</v>
      </c>
      <c r="C144" s="25" t="s">
        <v>503</v>
      </c>
      <c r="D144" s="26">
        <v>1</v>
      </c>
      <c r="E144" s="18" t="s">
        <v>115</v>
      </c>
      <c r="F144" s="211"/>
      <c r="G144" s="239">
        <f t="shared" si="2"/>
        <v>0</v>
      </c>
      <c r="H144" s="240"/>
    </row>
    <row r="145" spans="1:8" ht="46.5" customHeight="1">
      <c r="A145" s="342"/>
      <c r="B145" s="26">
        <v>139</v>
      </c>
      <c r="C145" s="25" t="s">
        <v>502</v>
      </c>
      <c r="D145" s="26">
        <v>1</v>
      </c>
      <c r="E145" s="18" t="s">
        <v>115</v>
      </c>
      <c r="F145" s="211"/>
      <c r="G145" s="239">
        <f t="shared" si="2"/>
        <v>0</v>
      </c>
      <c r="H145" s="240"/>
    </row>
    <row r="146" spans="1:8" ht="45.75" customHeight="1">
      <c r="A146" s="342"/>
      <c r="B146" s="26">
        <v>140</v>
      </c>
      <c r="C146" s="25" t="s">
        <v>501</v>
      </c>
      <c r="D146" s="26">
        <v>1</v>
      </c>
      <c r="E146" s="18" t="s">
        <v>115</v>
      </c>
      <c r="F146" s="211"/>
      <c r="G146" s="239">
        <f t="shared" si="2"/>
        <v>0</v>
      </c>
      <c r="H146" s="240"/>
    </row>
    <row r="147" spans="1:8" ht="47.25" customHeight="1">
      <c r="A147" s="342"/>
      <c r="B147" s="26">
        <v>141</v>
      </c>
      <c r="C147" s="25" t="s">
        <v>500</v>
      </c>
      <c r="D147" s="26">
        <v>1</v>
      </c>
      <c r="E147" s="18" t="s">
        <v>115</v>
      </c>
      <c r="F147" s="211"/>
      <c r="G147" s="239">
        <f t="shared" si="2"/>
        <v>0</v>
      </c>
      <c r="H147" s="240"/>
    </row>
    <row r="148" spans="1:8" ht="45" customHeight="1">
      <c r="A148" s="342"/>
      <c r="B148" s="26">
        <v>142</v>
      </c>
      <c r="C148" s="25" t="s">
        <v>499</v>
      </c>
      <c r="D148" s="26">
        <v>1</v>
      </c>
      <c r="E148" s="18" t="s">
        <v>115</v>
      </c>
      <c r="F148" s="211"/>
      <c r="G148" s="239">
        <f t="shared" si="2"/>
        <v>0</v>
      </c>
      <c r="H148" s="240"/>
    </row>
    <row r="149" spans="1:8" ht="46.5" customHeight="1">
      <c r="A149" s="342"/>
      <c r="B149" s="26">
        <v>143</v>
      </c>
      <c r="C149" s="25" t="s">
        <v>498</v>
      </c>
      <c r="D149" s="26">
        <v>1</v>
      </c>
      <c r="E149" s="18" t="s">
        <v>115</v>
      </c>
      <c r="F149" s="211"/>
      <c r="G149" s="239">
        <f t="shared" si="2"/>
        <v>0</v>
      </c>
      <c r="H149" s="240"/>
    </row>
    <row r="150" spans="1:8" ht="45" customHeight="1">
      <c r="A150" s="342"/>
      <c r="B150" s="26">
        <v>144</v>
      </c>
      <c r="C150" s="185" t="s">
        <v>497</v>
      </c>
      <c r="D150" s="26">
        <v>1</v>
      </c>
      <c r="E150" s="18" t="s">
        <v>115</v>
      </c>
      <c r="F150" s="211"/>
      <c r="G150" s="239">
        <f t="shared" si="2"/>
        <v>0</v>
      </c>
      <c r="H150" s="240"/>
    </row>
    <row r="151" spans="1:8" ht="45" customHeight="1">
      <c r="A151" s="342"/>
      <c r="B151" s="26">
        <v>145</v>
      </c>
      <c r="C151" s="185" t="s">
        <v>496</v>
      </c>
      <c r="D151" s="26">
        <v>1</v>
      </c>
      <c r="E151" s="18" t="s">
        <v>115</v>
      </c>
      <c r="F151" s="211"/>
      <c r="G151" s="239">
        <f t="shared" si="2"/>
        <v>0</v>
      </c>
      <c r="H151" s="240"/>
    </row>
    <row r="152" spans="1:8" ht="45" customHeight="1">
      <c r="A152" s="342"/>
      <c r="B152" s="26">
        <v>146</v>
      </c>
      <c r="C152" s="185" t="s">
        <v>495</v>
      </c>
      <c r="D152" s="26">
        <v>1</v>
      </c>
      <c r="E152" s="18" t="s">
        <v>115</v>
      </c>
      <c r="F152" s="211"/>
      <c r="G152" s="239">
        <f t="shared" si="2"/>
        <v>0</v>
      </c>
      <c r="H152" s="240"/>
    </row>
    <row r="153" spans="1:8" ht="45" customHeight="1">
      <c r="A153" s="342"/>
      <c r="B153" s="26">
        <v>147</v>
      </c>
      <c r="C153" s="185" t="s">
        <v>494</v>
      </c>
      <c r="D153" s="26">
        <v>1</v>
      </c>
      <c r="E153" s="18" t="s">
        <v>115</v>
      </c>
      <c r="F153" s="211"/>
      <c r="G153" s="239">
        <f t="shared" si="2"/>
        <v>0</v>
      </c>
      <c r="H153" s="240"/>
    </row>
    <row r="154" spans="1:8" ht="45" customHeight="1">
      <c r="A154" s="342"/>
      <c r="B154" s="26">
        <v>148</v>
      </c>
      <c r="C154" s="185" t="s">
        <v>493</v>
      </c>
      <c r="D154" s="26">
        <v>1</v>
      </c>
      <c r="E154" s="18" t="s">
        <v>115</v>
      </c>
      <c r="F154" s="211"/>
      <c r="G154" s="239">
        <f t="shared" si="2"/>
        <v>0</v>
      </c>
      <c r="H154" s="240"/>
    </row>
    <row r="155" spans="1:8" ht="45" customHeight="1">
      <c r="A155" s="342"/>
      <c r="B155" s="26">
        <v>149</v>
      </c>
      <c r="C155" s="185" t="s">
        <v>492</v>
      </c>
      <c r="D155" s="26">
        <v>1</v>
      </c>
      <c r="E155" s="18" t="s">
        <v>115</v>
      </c>
      <c r="F155" s="211"/>
      <c r="G155" s="239">
        <f t="shared" si="2"/>
        <v>0</v>
      </c>
      <c r="H155" s="240"/>
    </row>
    <row r="156" spans="1:8" ht="30" customHeight="1">
      <c r="A156" s="342"/>
      <c r="B156" s="26">
        <v>150</v>
      </c>
      <c r="C156" s="184" t="s">
        <v>491</v>
      </c>
      <c r="D156" s="26">
        <v>2</v>
      </c>
      <c r="E156" s="18" t="s">
        <v>115</v>
      </c>
      <c r="F156" s="211"/>
      <c r="G156" s="239">
        <f t="shared" si="2"/>
        <v>0</v>
      </c>
      <c r="H156" s="240"/>
    </row>
    <row r="157" spans="1:8" ht="30" customHeight="1">
      <c r="A157" s="342"/>
      <c r="B157" s="26">
        <v>151</v>
      </c>
      <c r="C157" s="184" t="s">
        <v>490</v>
      </c>
      <c r="D157" s="26">
        <v>20</v>
      </c>
      <c r="E157" s="18" t="s">
        <v>115</v>
      </c>
      <c r="F157" s="211"/>
      <c r="G157" s="239">
        <f t="shared" si="2"/>
        <v>0</v>
      </c>
      <c r="H157" s="241"/>
    </row>
    <row r="158" spans="1:8" ht="30" customHeight="1">
      <c r="A158" s="342"/>
      <c r="B158" s="26">
        <v>152</v>
      </c>
      <c r="C158" s="184" t="s">
        <v>489</v>
      </c>
      <c r="D158" s="26">
        <v>20</v>
      </c>
      <c r="E158" s="18" t="s">
        <v>115</v>
      </c>
      <c r="F158" s="211"/>
      <c r="G158" s="239">
        <f t="shared" si="2"/>
        <v>0</v>
      </c>
      <c r="H158" s="240"/>
    </row>
    <row r="159" spans="1:8" ht="30" customHeight="1">
      <c r="A159" s="342"/>
      <c r="B159" s="26">
        <v>153</v>
      </c>
      <c r="C159" s="184" t="s">
        <v>488</v>
      </c>
      <c r="D159" s="26">
        <v>5</v>
      </c>
      <c r="E159" s="18" t="s">
        <v>115</v>
      </c>
      <c r="F159" s="211"/>
      <c r="G159" s="239">
        <f t="shared" si="2"/>
        <v>0</v>
      </c>
      <c r="H159" s="240"/>
    </row>
    <row r="160" spans="1:8" ht="30" customHeight="1">
      <c r="A160" s="342"/>
      <c r="B160" s="26">
        <v>154</v>
      </c>
      <c r="C160" s="184" t="s">
        <v>487</v>
      </c>
      <c r="D160" s="26">
        <v>10</v>
      </c>
      <c r="E160" s="18" t="s">
        <v>115</v>
      </c>
      <c r="F160" s="211"/>
      <c r="G160" s="239">
        <f t="shared" si="2"/>
        <v>0</v>
      </c>
      <c r="H160" s="240"/>
    </row>
    <row r="161" spans="1:8" ht="30" customHeight="1">
      <c r="A161" s="342"/>
      <c r="B161" s="26">
        <v>155</v>
      </c>
      <c r="C161" s="184" t="s">
        <v>486</v>
      </c>
      <c r="D161" s="26">
        <v>2</v>
      </c>
      <c r="E161" s="18" t="s">
        <v>115</v>
      </c>
      <c r="F161" s="211"/>
      <c r="G161" s="239">
        <f t="shared" si="2"/>
        <v>0</v>
      </c>
      <c r="H161" s="240"/>
    </row>
    <row r="162" spans="1:8" ht="30" customHeight="1">
      <c r="A162" s="342"/>
      <c r="B162" s="26">
        <v>156</v>
      </c>
      <c r="C162" s="184" t="s">
        <v>485</v>
      </c>
      <c r="D162" s="26">
        <v>2</v>
      </c>
      <c r="E162" s="18" t="s">
        <v>115</v>
      </c>
      <c r="F162" s="211"/>
      <c r="G162" s="239">
        <f t="shared" si="2"/>
        <v>0</v>
      </c>
      <c r="H162" s="240"/>
    </row>
    <row r="163" spans="1:8" ht="30" customHeight="1">
      <c r="A163" s="342"/>
      <c r="B163" s="26">
        <v>157</v>
      </c>
      <c r="C163" s="184" t="s">
        <v>484</v>
      </c>
      <c r="D163" s="26">
        <v>2</v>
      </c>
      <c r="E163" s="18" t="s">
        <v>115</v>
      </c>
      <c r="F163" s="211"/>
      <c r="G163" s="239">
        <f t="shared" si="2"/>
        <v>0</v>
      </c>
      <c r="H163" s="240"/>
    </row>
    <row r="164" spans="1:8" ht="30" customHeight="1">
      <c r="A164" s="342"/>
      <c r="B164" s="26">
        <v>158</v>
      </c>
      <c r="C164" s="184" t="s">
        <v>483</v>
      </c>
      <c r="D164" s="26">
        <v>2</v>
      </c>
      <c r="E164" s="18" t="s">
        <v>115</v>
      </c>
      <c r="F164" s="211"/>
      <c r="G164" s="239">
        <f t="shared" si="2"/>
        <v>0</v>
      </c>
      <c r="H164" s="240"/>
    </row>
    <row r="165" spans="1:8" ht="30" customHeight="1" thickBot="1">
      <c r="A165" s="343"/>
      <c r="B165" s="26">
        <v>159</v>
      </c>
      <c r="C165" s="183" t="s">
        <v>482</v>
      </c>
      <c r="D165" s="234">
        <v>2</v>
      </c>
      <c r="E165" s="57" t="s">
        <v>115</v>
      </c>
      <c r="F165" s="237"/>
      <c r="G165" s="239">
        <f t="shared" si="2"/>
        <v>0</v>
      </c>
      <c r="H165" s="242"/>
    </row>
    <row r="166" spans="1:8" ht="30" customHeight="1" thickBot="1">
      <c r="A166" s="327" t="s">
        <v>118</v>
      </c>
      <c r="B166" s="344"/>
      <c r="C166" s="344"/>
      <c r="D166" s="344"/>
      <c r="E166" s="344"/>
      <c r="F166" s="344"/>
      <c r="G166" s="312">
        <f>SUM(G7:G165)</f>
        <v>0</v>
      </c>
      <c r="H166" s="238"/>
    </row>
    <row r="167" spans="2:5" ht="15">
      <c r="B167" s="180"/>
      <c r="C167" s="182"/>
      <c r="D167" s="155"/>
      <c r="E167" s="181"/>
    </row>
    <row r="168" spans="3:5" ht="27" customHeight="1">
      <c r="C168" s="182"/>
      <c r="D168" s="155"/>
      <c r="E168" s="181"/>
    </row>
    <row r="169" spans="3:5" ht="15">
      <c r="C169" s="182"/>
      <c r="D169" s="155"/>
      <c r="E169" s="181"/>
    </row>
    <row r="170" spans="3:5" ht="15">
      <c r="C170" s="182"/>
      <c r="D170" s="155"/>
      <c r="E170" s="181"/>
    </row>
    <row r="171" spans="3:5" ht="15">
      <c r="C171" s="182"/>
      <c r="D171" s="155"/>
      <c r="E171" s="181"/>
    </row>
    <row r="172" spans="3:5" ht="15">
      <c r="C172" s="182"/>
      <c r="D172" s="155"/>
      <c r="E172" s="181"/>
    </row>
    <row r="173" spans="3:5" ht="15">
      <c r="C173" s="182"/>
      <c r="D173" s="155"/>
      <c r="E173" s="181"/>
    </row>
    <row r="174" spans="3:5" ht="15">
      <c r="C174" s="182"/>
      <c r="D174" s="155"/>
      <c r="E174" s="181"/>
    </row>
    <row r="175" spans="3:5" ht="15">
      <c r="C175" s="182"/>
      <c r="D175" s="155"/>
      <c r="E175" s="181"/>
    </row>
    <row r="176" spans="3:5" ht="15">
      <c r="C176" s="182"/>
      <c r="D176" s="155"/>
      <c r="E176" s="181"/>
    </row>
    <row r="177" spans="3:5" ht="15">
      <c r="C177" s="182"/>
      <c r="D177" s="155"/>
      <c r="E177" s="181"/>
    </row>
    <row r="178" spans="3:5" ht="15">
      <c r="C178" s="182"/>
      <c r="D178" s="155"/>
      <c r="E178" s="181"/>
    </row>
    <row r="179" spans="3:7" s="155" customFormat="1" ht="15">
      <c r="C179" s="182"/>
      <c r="E179" s="181"/>
      <c r="G179" s="7"/>
    </row>
    <row r="180" spans="3:7" s="155" customFormat="1" ht="15">
      <c r="C180" s="182"/>
      <c r="E180" s="181"/>
      <c r="G180" s="7"/>
    </row>
    <row r="181" spans="3:7" s="155" customFormat="1" ht="15">
      <c r="C181" s="182"/>
      <c r="E181" s="181"/>
      <c r="G181" s="7"/>
    </row>
    <row r="182" spans="3:7" s="155" customFormat="1" ht="15">
      <c r="C182" s="182"/>
      <c r="E182" s="181"/>
      <c r="G182" s="7"/>
    </row>
    <row r="183" spans="3:7" s="155" customFormat="1" ht="15">
      <c r="C183" s="182"/>
      <c r="E183" s="181"/>
      <c r="G183" s="7"/>
    </row>
    <row r="184" spans="3:7" s="155" customFormat="1" ht="15">
      <c r="C184" s="182"/>
      <c r="E184" s="181"/>
      <c r="G184" s="7"/>
    </row>
    <row r="185" spans="3:7" s="155" customFormat="1" ht="15">
      <c r="C185" s="182"/>
      <c r="E185" s="181"/>
      <c r="G185" s="7"/>
    </row>
    <row r="186" spans="3:7" s="155" customFormat="1" ht="15">
      <c r="C186" s="182"/>
      <c r="E186" s="181"/>
      <c r="G186" s="7"/>
    </row>
    <row r="187" spans="3:7" s="155" customFormat="1" ht="15">
      <c r="C187" s="182"/>
      <c r="E187" s="181"/>
      <c r="G187" s="7"/>
    </row>
    <row r="189" spans="3:7" s="155" customFormat="1" ht="15">
      <c r="C189" s="182"/>
      <c r="E189" s="181"/>
      <c r="G189" s="7"/>
    </row>
    <row r="190" spans="3:7" s="155" customFormat="1" ht="15">
      <c r="C190" s="182"/>
      <c r="E190" s="181"/>
      <c r="G190" s="7"/>
    </row>
    <row r="191" spans="3:7" s="155" customFormat="1" ht="15">
      <c r="C191" s="182"/>
      <c r="E191" s="181"/>
      <c r="G191" s="7"/>
    </row>
    <row r="192" spans="3:7" s="155" customFormat="1" ht="15">
      <c r="C192" s="182"/>
      <c r="E192" s="181"/>
      <c r="G192" s="7"/>
    </row>
    <row r="193" spans="3:7" s="155" customFormat="1" ht="15">
      <c r="C193" s="182"/>
      <c r="E193" s="181"/>
      <c r="G193" s="7"/>
    </row>
    <row r="194" spans="3:7" s="155" customFormat="1" ht="15">
      <c r="C194" s="182"/>
      <c r="E194" s="181"/>
      <c r="G194" s="7"/>
    </row>
    <row r="195" spans="3:7" s="155" customFormat="1" ht="15">
      <c r="C195" s="182"/>
      <c r="E195" s="181"/>
      <c r="G195" s="7"/>
    </row>
    <row r="196" spans="3:7" s="155" customFormat="1" ht="15">
      <c r="C196" s="182"/>
      <c r="E196" s="181"/>
      <c r="G196" s="7"/>
    </row>
    <row r="197" spans="3:7" s="155" customFormat="1" ht="15">
      <c r="C197" s="182"/>
      <c r="E197" s="181"/>
      <c r="G197" s="7"/>
    </row>
    <row r="200" spans="3:7" s="155" customFormat="1" ht="15">
      <c r="C200" s="182"/>
      <c r="E200" s="181"/>
      <c r="G200" s="7"/>
    </row>
    <row r="201" spans="3:7" s="155" customFormat="1" ht="15">
      <c r="C201" s="182"/>
      <c r="E201" s="181"/>
      <c r="G201" s="7"/>
    </row>
    <row r="202" spans="3:7" s="155" customFormat="1" ht="15">
      <c r="C202" s="182"/>
      <c r="E202" s="181"/>
      <c r="G202" s="7"/>
    </row>
    <row r="203" spans="3:7" s="155" customFormat="1" ht="15">
      <c r="C203" s="182"/>
      <c r="E203" s="181"/>
      <c r="G203" s="7"/>
    </row>
    <row r="204" spans="3:7" s="155" customFormat="1" ht="15">
      <c r="C204" s="182"/>
      <c r="E204" s="181"/>
      <c r="G204" s="7"/>
    </row>
    <row r="205" spans="3:7" s="155" customFormat="1" ht="15">
      <c r="C205" s="182"/>
      <c r="E205" s="181"/>
      <c r="G205" s="7"/>
    </row>
    <row r="206" spans="3:7" s="155" customFormat="1" ht="15">
      <c r="C206" s="182"/>
      <c r="E206" s="181"/>
      <c r="G206" s="7"/>
    </row>
    <row r="207" spans="3:7" s="155" customFormat="1" ht="15">
      <c r="C207" s="182"/>
      <c r="E207" s="181"/>
      <c r="G207" s="7"/>
    </row>
    <row r="208" spans="3:7" s="155" customFormat="1" ht="15">
      <c r="C208" s="182"/>
      <c r="E208" s="181"/>
      <c r="G208" s="7"/>
    </row>
    <row r="209" spans="3:7" s="155" customFormat="1" ht="15">
      <c r="C209" s="182"/>
      <c r="E209" s="181"/>
      <c r="G209" s="7"/>
    </row>
    <row r="210" spans="3:7" s="155" customFormat="1" ht="15">
      <c r="C210" s="182"/>
      <c r="E210" s="181"/>
      <c r="G210" s="7"/>
    </row>
    <row r="211" spans="3:7" s="155" customFormat="1" ht="15">
      <c r="C211" s="182"/>
      <c r="E211" s="181"/>
      <c r="G211" s="7"/>
    </row>
    <row r="212" spans="3:7" s="155" customFormat="1" ht="15">
      <c r="C212" s="182"/>
      <c r="E212" s="181"/>
      <c r="G212" s="7"/>
    </row>
    <row r="213" spans="3:7" s="155" customFormat="1" ht="15">
      <c r="C213" s="182"/>
      <c r="E213" s="181"/>
      <c r="G213" s="7"/>
    </row>
    <row r="214" spans="3:7" s="155" customFormat="1" ht="15">
      <c r="C214" s="182"/>
      <c r="E214" s="181"/>
      <c r="G214" s="7"/>
    </row>
    <row r="215" spans="3:7" s="155" customFormat="1" ht="15">
      <c r="C215" s="182"/>
      <c r="E215" s="181"/>
      <c r="G215" s="7"/>
    </row>
    <row r="216" spans="3:7" s="155" customFormat="1" ht="15">
      <c r="C216" s="182"/>
      <c r="E216" s="181"/>
      <c r="G216" s="7"/>
    </row>
    <row r="217" spans="3:7" s="155" customFormat="1" ht="15">
      <c r="C217" s="182"/>
      <c r="E217" s="181"/>
      <c r="G217" s="7"/>
    </row>
    <row r="218" spans="3:7" s="155" customFormat="1" ht="15">
      <c r="C218" s="182"/>
      <c r="E218" s="181"/>
      <c r="G218" s="7"/>
    </row>
    <row r="219" spans="3:7" s="155" customFormat="1" ht="15">
      <c r="C219" s="182"/>
      <c r="E219" s="181"/>
      <c r="G219" s="7"/>
    </row>
    <row r="220" spans="3:7" s="155" customFormat="1" ht="15">
      <c r="C220" s="182"/>
      <c r="E220" s="181"/>
      <c r="G220" s="7"/>
    </row>
  </sheetData>
  <sheetProtection/>
  <mergeCells count="14">
    <mergeCell ref="G5:G6"/>
    <mergeCell ref="H5:H6"/>
    <mergeCell ref="A7:A43"/>
    <mergeCell ref="A44:A82"/>
    <mergeCell ref="A83:A165"/>
    <mergeCell ref="A166:F166"/>
    <mergeCell ref="A2:H2"/>
    <mergeCell ref="A4:F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07"/>
  <sheetViews>
    <sheetView zoomScalePageLayoutView="0" workbookViewId="0" topLeftCell="A196">
      <selection activeCell="O6" sqref="O6"/>
    </sheetView>
  </sheetViews>
  <sheetFormatPr defaultColWidth="8.8515625" defaultRowHeight="15"/>
  <cols>
    <col min="1" max="1" width="18.7109375" style="31" customWidth="1"/>
    <col min="2" max="2" width="6.140625" style="31" customWidth="1"/>
    <col min="3" max="3" width="33.421875" style="82" customWidth="1"/>
    <col min="4" max="4" width="21.57421875" style="1" customWidth="1"/>
    <col min="5" max="5" width="11.28125" style="6" customWidth="1"/>
    <col min="6" max="6" width="18.421875" style="193" customWidth="1"/>
    <col min="7" max="7" width="21.28125" style="7" customWidth="1"/>
    <col min="8" max="8" width="22.00390625" style="31" customWidth="1"/>
    <col min="9" max="11" width="8.8515625" style="31" customWidth="1"/>
    <col min="12" max="12" width="11.7109375" style="31" customWidth="1"/>
    <col min="13" max="16384" width="8.8515625" style="31" customWidth="1"/>
  </cols>
  <sheetData>
    <row r="1" ht="25.5" customHeight="1"/>
    <row r="2" spans="1:8" ht="15">
      <c r="A2" s="364" t="s">
        <v>646</v>
      </c>
      <c r="B2" s="365"/>
      <c r="C2" s="365"/>
      <c r="D2" s="365"/>
      <c r="E2" s="365"/>
      <c r="F2" s="365"/>
      <c r="G2" s="365"/>
      <c r="H2" s="365"/>
    </row>
    <row r="3" spans="1:6" ht="20.25" customHeight="1">
      <c r="A3" s="85"/>
      <c r="B3" s="85"/>
      <c r="C3" s="85"/>
      <c r="D3" s="85"/>
      <c r="E3" s="85"/>
      <c r="F3" s="156"/>
    </row>
    <row r="4" spans="1:6" ht="15.75" thickBot="1">
      <c r="A4" s="345"/>
      <c r="B4" s="345"/>
      <c r="C4" s="345"/>
      <c r="D4" s="345"/>
      <c r="E4" s="345"/>
      <c r="F4" s="345"/>
    </row>
    <row r="5" spans="1:8" ht="45" customHeight="1">
      <c r="A5" s="369" t="s">
        <v>10</v>
      </c>
      <c r="B5" s="362" t="s">
        <v>0</v>
      </c>
      <c r="C5" s="360" t="s">
        <v>9</v>
      </c>
      <c r="D5" s="362" t="s">
        <v>453</v>
      </c>
      <c r="E5" s="362" t="s">
        <v>111</v>
      </c>
      <c r="F5" s="373" t="s">
        <v>113</v>
      </c>
      <c r="G5" s="366" t="s">
        <v>114</v>
      </c>
      <c r="H5" s="371" t="s">
        <v>739</v>
      </c>
    </row>
    <row r="6" spans="1:8" ht="71.25" customHeight="1">
      <c r="A6" s="370"/>
      <c r="B6" s="363"/>
      <c r="C6" s="361"/>
      <c r="D6" s="363"/>
      <c r="E6" s="363"/>
      <c r="F6" s="374"/>
      <c r="G6" s="367"/>
      <c r="H6" s="372"/>
    </row>
    <row r="7" spans="1:8" ht="39.75" customHeight="1">
      <c r="A7" s="358" t="s">
        <v>759</v>
      </c>
      <c r="B7" s="26">
        <v>1</v>
      </c>
      <c r="C7" s="19" t="s">
        <v>243</v>
      </c>
      <c r="D7" s="26">
        <v>10</v>
      </c>
      <c r="E7" s="117" t="s">
        <v>115</v>
      </c>
      <c r="F7" s="235"/>
      <c r="G7" s="254">
        <f>D7*F7</f>
        <v>0</v>
      </c>
      <c r="H7" s="240"/>
    </row>
    <row r="8" spans="1:8" ht="39.75" customHeight="1">
      <c r="A8" s="358"/>
      <c r="B8" s="26">
        <v>2</v>
      </c>
      <c r="C8" s="19" t="s">
        <v>244</v>
      </c>
      <c r="D8" s="26">
        <v>30</v>
      </c>
      <c r="E8" s="117" t="s">
        <v>115</v>
      </c>
      <c r="F8" s="235"/>
      <c r="G8" s="254">
        <f aca="true" t="shared" si="0" ref="G8:G71">D8*F8</f>
        <v>0</v>
      </c>
      <c r="H8" s="240"/>
    </row>
    <row r="9" spans="1:8" ht="39.75" customHeight="1">
      <c r="A9" s="358"/>
      <c r="B9" s="26">
        <v>3</v>
      </c>
      <c r="C9" s="19" t="s">
        <v>245</v>
      </c>
      <c r="D9" s="26">
        <v>10</v>
      </c>
      <c r="E9" s="117" t="s">
        <v>115</v>
      </c>
      <c r="F9" s="235"/>
      <c r="G9" s="254">
        <f t="shared" si="0"/>
        <v>0</v>
      </c>
      <c r="H9" s="240"/>
    </row>
    <row r="10" spans="1:8" ht="39.75" customHeight="1">
      <c r="A10" s="358"/>
      <c r="B10" s="26">
        <v>4</v>
      </c>
      <c r="C10" s="19" t="s">
        <v>246</v>
      </c>
      <c r="D10" s="26">
        <v>5</v>
      </c>
      <c r="E10" s="117" t="s">
        <v>115</v>
      </c>
      <c r="F10" s="235"/>
      <c r="G10" s="254">
        <f t="shared" si="0"/>
        <v>0</v>
      </c>
      <c r="H10" s="240"/>
    </row>
    <row r="11" spans="1:8" ht="39.75" customHeight="1">
      <c r="A11" s="358"/>
      <c r="B11" s="26">
        <v>5</v>
      </c>
      <c r="C11" s="19" t="s">
        <v>247</v>
      </c>
      <c r="D11" s="26">
        <v>5</v>
      </c>
      <c r="E11" s="117" t="s">
        <v>115</v>
      </c>
      <c r="F11" s="235"/>
      <c r="G11" s="254">
        <f t="shared" si="0"/>
        <v>0</v>
      </c>
      <c r="H11" s="240"/>
    </row>
    <row r="12" spans="1:8" ht="39.75" customHeight="1">
      <c r="A12" s="358"/>
      <c r="B12" s="26">
        <v>6</v>
      </c>
      <c r="C12" s="19" t="s">
        <v>248</v>
      </c>
      <c r="D12" s="26">
        <v>2</v>
      </c>
      <c r="E12" s="117" t="s">
        <v>115</v>
      </c>
      <c r="F12" s="235"/>
      <c r="G12" s="254">
        <f t="shared" si="0"/>
        <v>0</v>
      </c>
      <c r="H12" s="240"/>
    </row>
    <row r="13" spans="1:8" ht="39.75" customHeight="1">
      <c r="A13" s="358"/>
      <c r="B13" s="26">
        <v>7</v>
      </c>
      <c r="C13" s="19" t="s">
        <v>718</v>
      </c>
      <c r="D13" s="26">
        <v>2</v>
      </c>
      <c r="E13" s="117" t="s">
        <v>115</v>
      </c>
      <c r="F13" s="235"/>
      <c r="G13" s="254">
        <f t="shared" si="0"/>
        <v>0</v>
      </c>
      <c r="H13" s="240"/>
    </row>
    <row r="14" spans="1:8" ht="39.75" customHeight="1">
      <c r="A14" s="358"/>
      <c r="B14" s="26">
        <v>8</v>
      </c>
      <c r="C14" s="19" t="s">
        <v>719</v>
      </c>
      <c r="D14" s="26">
        <v>2</v>
      </c>
      <c r="E14" s="117" t="s">
        <v>115</v>
      </c>
      <c r="F14" s="235"/>
      <c r="G14" s="254">
        <f t="shared" si="0"/>
        <v>0</v>
      </c>
      <c r="H14" s="240"/>
    </row>
    <row r="15" spans="1:8" ht="39.75" customHeight="1">
      <c r="A15" s="359"/>
      <c r="B15" s="26">
        <v>9</v>
      </c>
      <c r="C15" s="19" t="s">
        <v>249</v>
      </c>
      <c r="D15" s="26">
        <v>15</v>
      </c>
      <c r="E15" s="117" t="s">
        <v>115</v>
      </c>
      <c r="F15" s="235"/>
      <c r="G15" s="254">
        <f t="shared" si="0"/>
        <v>0</v>
      </c>
      <c r="H15" s="240"/>
    </row>
    <row r="16" spans="1:8" ht="39.75" customHeight="1">
      <c r="A16" s="359"/>
      <c r="B16" s="26">
        <v>10</v>
      </c>
      <c r="C16" s="19" t="s">
        <v>250</v>
      </c>
      <c r="D16" s="26">
        <v>30</v>
      </c>
      <c r="E16" s="117" t="s">
        <v>115</v>
      </c>
      <c r="F16" s="235"/>
      <c r="G16" s="254">
        <f t="shared" si="0"/>
        <v>0</v>
      </c>
      <c r="H16" s="240"/>
    </row>
    <row r="17" spans="1:8" ht="39.75" customHeight="1">
      <c r="A17" s="359"/>
      <c r="B17" s="26">
        <v>11</v>
      </c>
      <c r="C17" s="19" t="s">
        <v>251</v>
      </c>
      <c r="D17" s="26">
        <v>20</v>
      </c>
      <c r="E17" s="117" t="s">
        <v>115</v>
      </c>
      <c r="F17" s="235"/>
      <c r="G17" s="254">
        <f t="shared" si="0"/>
        <v>0</v>
      </c>
      <c r="H17" s="240"/>
    </row>
    <row r="18" spans="1:8" ht="39.75" customHeight="1">
      <c r="A18" s="359"/>
      <c r="B18" s="26">
        <v>12</v>
      </c>
      <c r="C18" s="19" t="s">
        <v>252</v>
      </c>
      <c r="D18" s="26">
        <v>10</v>
      </c>
      <c r="E18" s="117" t="s">
        <v>115</v>
      </c>
      <c r="F18" s="235"/>
      <c r="G18" s="254">
        <f t="shared" si="0"/>
        <v>0</v>
      </c>
      <c r="H18" s="240"/>
    </row>
    <row r="19" spans="1:8" ht="39.75" customHeight="1">
      <c r="A19" s="359"/>
      <c r="B19" s="26">
        <v>13</v>
      </c>
      <c r="C19" s="19" t="s">
        <v>253</v>
      </c>
      <c r="D19" s="26">
        <v>10</v>
      </c>
      <c r="E19" s="117" t="s">
        <v>115</v>
      </c>
      <c r="F19" s="235"/>
      <c r="G19" s="254">
        <f t="shared" si="0"/>
        <v>0</v>
      </c>
      <c r="H19" s="240"/>
    </row>
    <row r="20" spans="1:8" ht="39.75" customHeight="1">
      <c r="A20" s="359"/>
      <c r="B20" s="26">
        <v>14</v>
      </c>
      <c r="C20" s="19" t="s">
        <v>254</v>
      </c>
      <c r="D20" s="26">
        <v>4</v>
      </c>
      <c r="E20" s="117" t="s">
        <v>115</v>
      </c>
      <c r="F20" s="235"/>
      <c r="G20" s="254">
        <f t="shared" si="0"/>
        <v>0</v>
      </c>
      <c r="H20" s="240"/>
    </row>
    <row r="21" spans="1:8" ht="39.75" customHeight="1">
      <c r="A21" s="359"/>
      <c r="B21" s="26">
        <v>15</v>
      </c>
      <c r="C21" s="19" t="s">
        <v>720</v>
      </c>
      <c r="D21" s="26">
        <v>2</v>
      </c>
      <c r="E21" s="117" t="s">
        <v>115</v>
      </c>
      <c r="F21" s="235"/>
      <c r="G21" s="254">
        <f t="shared" si="0"/>
        <v>0</v>
      </c>
      <c r="H21" s="240"/>
    </row>
    <row r="22" spans="1:8" ht="39.75" customHeight="1">
      <c r="A22" s="359"/>
      <c r="B22" s="26">
        <v>16</v>
      </c>
      <c r="C22" s="19" t="s">
        <v>721</v>
      </c>
      <c r="D22" s="26">
        <v>2</v>
      </c>
      <c r="E22" s="117" t="s">
        <v>115</v>
      </c>
      <c r="F22" s="235"/>
      <c r="G22" s="254">
        <f t="shared" si="0"/>
        <v>0</v>
      </c>
      <c r="H22" s="240"/>
    </row>
    <row r="23" spans="1:8" ht="39.75" customHeight="1">
      <c r="A23" s="359"/>
      <c r="B23" s="26">
        <v>17</v>
      </c>
      <c r="C23" s="19" t="s">
        <v>138</v>
      </c>
      <c r="D23" s="26">
        <v>5</v>
      </c>
      <c r="E23" s="117" t="s">
        <v>115</v>
      </c>
      <c r="F23" s="235"/>
      <c r="G23" s="254">
        <f t="shared" si="0"/>
        <v>0</v>
      </c>
      <c r="H23" s="240"/>
    </row>
    <row r="24" spans="1:8" ht="39.75" customHeight="1">
      <c r="A24" s="359"/>
      <c r="B24" s="26">
        <v>18</v>
      </c>
      <c r="C24" s="19" t="s">
        <v>139</v>
      </c>
      <c r="D24" s="26">
        <v>5</v>
      </c>
      <c r="E24" s="117" t="s">
        <v>115</v>
      </c>
      <c r="F24" s="235"/>
      <c r="G24" s="254">
        <f t="shared" si="0"/>
        <v>0</v>
      </c>
      <c r="H24" s="240"/>
    </row>
    <row r="25" spans="1:8" ht="39.75" customHeight="1">
      <c r="A25" s="359"/>
      <c r="B25" s="26">
        <v>19</v>
      </c>
      <c r="C25" s="19" t="s">
        <v>140</v>
      </c>
      <c r="D25" s="26">
        <v>5</v>
      </c>
      <c r="E25" s="117" t="s">
        <v>115</v>
      </c>
      <c r="F25" s="235"/>
      <c r="G25" s="254">
        <f t="shared" si="0"/>
        <v>0</v>
      </c>
      <c r="H25" s="240"/>
    </row>
    <row r="26" spans="1:8" ht="39.75" customHeight="1">
      <c r="A26" s="359"/>
      <c r="B26" s="26">
        <v>20</v>
      </c>
      <c r="C26" s="19" t="s">
        <v>141</v>
      </c>
      <c r="D26" s="26">
        <v>5</v>
      </c>
      <c r="E26" s="117" t="s">
        <v>115</v>
      </c>
      <c r="F26" s="235"/>
      <c r="G26" s="254">
        <f t="shared" si="0"/>
        <v>0</v>
      </c>
      <c r="H26" s="240"/>
    </row>
    <row r="27" spans="1:8" ht="39.75" customHeight="1">
      <c r="A27" s="359"/>
      <c r="B27" s="26">
        <v>21</v>
      </c>
      <c r="C27" s="19" t="s">
        <v>142</v>
      </c>
      <c r="D27" s="26">
        <v>4</v>
      </c>
      <c r="E27" s="117" t="s">
        <v>115</v>
      </c>
      <c r="F27" s="235"/>
      <c r="G27" s="254">
        <f t="shared" si="0"/>
        <v>0</v>
      </c>
      <c r="H27" s="240"/>
    </row>
    <row r="28" spans="1:8" ht="39.75" customHeight="1">
      <c r="A28" s="359"/>
      <c r="B28" s="26">
        <v>22</v>
      </c>
      <c r="C28" s="19" t="s">
        <v>143</v>
      </c>
      <c r="D28" s="26">
        <v>3</v>
      </c>
      <c r="E28" s="117" t="s">
        <v>115</v>
      </c>
      <c r="F28" s="235"/>
      <c r="G28" s="254">
        <f t="shared" si="0"/>
        <v>0</v>
      </c>
      <c r="H28" s="240"/>
    </row>
    <row r="29" spans="1:8" ht="39.75" customHeight="1">
      <c r="A29" s="359"/>
      <c r="B29" s="26">
        <v>23</v>
      </c>
      <c r="C29" s="19" t="s">
        <v>722</v>
      </c>
      <c r="D29" s="26">
        <v>31</v>
      </c>
      <c r="E29" s="117" t="s">
        <v>115</v>
      </c>
      <c r="F29" s="235"/>
      <c r="G29" s="254">
        <f t="shared" si="0"/>
        <v>0</v>
      </c>
      <c r="H29" s="240"/>
    </row>
    <row r="30" spans="1:8" ht="39.75" customHeight="1">
      <c r="A30" s="359"/>
      <c r="B30" s="26">
        <v>24</v>
      </c>
      <c r="C30" s="19" t="s">
        <v>723</v>
      </c>
      <c r="D30" s="26">
        <v>1</v>
      </c>
      <c r="E30" s="117" t="s">
        <v>115</v>
      </c>
      <c r="F30" s="235"/>
      <c r="G30" s="254">
        <f t="shared" si="0"/>
        <v>0</v>
      </c>
      <c r="H30" s="240"/>
    </row>
    <row r="31" spans="1:8" ht="39.75" customHeight="1">
      <c r="A31" s="359"/>
      <c r="B31" s="26">
        <v>25</v>
      </c>
      <c r="C31" s="19" t="s">
        <v>144</v>
      </c>
      <c r="D31" s="26">
        <v>5</v>
      </c>
      <c r="E31" s="117" t="s">
        <v>115</v>
      </c>
      <c r="F31" s="235"/>
      <c r="G31" s="254">
        <f t="shared" si="0"/>
        <v>0</v>
      </c>
      <c r="H31" s="240"/>
    </row>
    <row r="32" spans="1:8" ht="39.75" customHeight="1">
      <c r="A32" s="359"/>
      <c r="B32" s="26">
        <v>26</v>
      </c>
      <c r="C32" s="19" t="s">
        <v>145</v>
      </c>
      <c r="D32" s="26">
        <v>5</v>
      </c>
      <c r="E32" s="117" t="s">
        <v>115</v>
      </c>
      <c r="F32" s="235"/>
      <c r="G32" s="254">
        <f t="shared" si="0"/>
        <v>0</v>
      </c>
      <c r="H32" s="240"/>
    </row>
    <row r="33" spans="1:8" ht="39.75" customHeight="1">
      <c r="A33" s="359"/>
      <c r="B33" s="26">
        <v>27</v>
      </c>
      <c r="C33" s="19" t="s">
        <v>146</v>
      </c>
      <c r="D33" s="26">
        <v>5</v>
      </c>
      <c r="E33" s="117" t="s">
        <v>115</v>
      </c>
      <c r="F33" s="235"/>
      <c r="G33" s="254">
        <f t="shared" si="0"/>
        <v>0</v>
      </c>
      <c r="H33" s="240"/>
    </row>
    <row r="34" spans="1:8" ht="39.75" customHeight="1">
      <c r="A34" s="359"/>
      <c r="B34" s="26">
        <v>28</v>
      </c>
      <c r="C34" s="19" t="s">
        <v>147</v>
      </c>
      <c r="D34" s="26">
        <v>5</v>
      </c>
      <c r="E34" s="117" t="s">
        <v>115</v>
      </c>
      <c r="F34" s="235"/>
      <c r="G34" s="254">
        <f t="shared" si="0"/>
        <v>0</v>
      </c>
      <c r="H34" s="240"/>
    </row>
    <row r="35" spans="1:8" ht="39.75" customHeight="1">
      <c r="A35" s="359"/>
      <c r="B35" s="26">
        <v>29</v>
      </c>
      <c r="C35" s="19" t="s">
        <v>148</v>
      </c>
      <c r="D35" s="26">
        <v>5</v>
      </c>
      <c r="E35" s="117" t="s">
        <v>115</v>
      </c>
      <c r="F35" s="235"/>
      <c r="G35" s="254">
        <f t="shared" si="0"/>
        <v>0</v>
      </c>
      <c r="H35" s="240"/>
    </row>
    <row r="36" spans="1:8" ht="39.75" customHeight="1">
      <c r="A36" s="359"/>
      <c r="B36" s="26">
        <v>30</v>
      </c>
      <c r="C36" s="19" t="s">
        <v>149</v>
      </c>
      <c r="D36" s="26">
        <v>5</v>
      </c>
      <c r="E36" s="117" t="s">
        <v>115</v>
      </c>
      <c r="F36" s="235"/>
      <c r="G36" s="254">
        <f t="shared" si="0"/>
        <v>0</v>
      </c>
      <c r="H36" s="240"/>
    </row>
    <row r="37" spans="1:8" ht="39.75" customHeight="1">
      <c r="A37" s="359"/>
      <c r="B37" s="26">
        <v>31</v>
      </c>
      <c r="C37" s="19" t="s">
        <v>724</v>
      </c>
      <c r="D37" s="26">
        <v>5</v>
      </c>
      <c r="E37" s="117" t="s">
        <v>115</v>
      </c>
      <c r="F37" s="235"/>
      <c r="G37" s="254">
        <f t="shared" si="0"/>
        <v>0</v>
      </c>
      <c r="H37" s="240"/>
    </row>
    <row r="38" spans="1:8" ht="39.75" customHeight="1">
      <c r="A38" s="359"/>
      <c r="B38" s="26">
        <v>32</v>
      </c>
      <c r="C38" s="19" t="s">
        <v>725</v>
      </c>
      <c r="D38" s="26">
        <v>5</v>
      </c>
      <c r="E38" s="117" t="s">
        <v>115</v>
      </c>
      <c r="F38" s="235"/>
      <c r="G38" s="254">
        <f t="shared" si="0"/>
        <v>0</v>
      </c>
      <c r="H38" s="240"/>
    </row>
    <row r="39" spans="1:8" ht="39.75" customHeight="1">
      <c r="A39" s="359"/>
      <c r="B39" s="26">
        <v>33</v>
      </c>
      <c r="C39" s="19" t="s">
        <v>150</v>
      </c>
      <c r="D39" s="26">
        <v>15</v>
      </c>
      <c r="E39" s="117" t="s">
        <v>115</v>
      </c>
      <c r="F39" s="235"/>
      <c r="G39" s="254">
        <f t="shared" si="0"/>
        <v>0</v>
      </c>
      <c r="H39" s="240"/>
    </row>
    <row r="40" spans="1:8" ht="39.75" customHeight="1">
      <c r="A40" s="359"/>
      <c r="B40" s="26">
        <v>34</v>
      </c>
      <c r="C40" s="19" t="s">
        <v>151</v>
      </c>
      <c r="D40" s="26">
        <v>5</v>
      </c>
      <c r="E40" s="117" t="s">
        <v>115</v>
      </c>
      <c r="F40" s="235"/>
      <c r="G40" s="254">
        <f t="shared" si="0"/>
        <v>0</v>
      </c>
      <c r="H40" s="240"/>
    </row>
    <row r="41" spans="1:8" ht="39.75" customHeight="1">
      <c r="A41" s="359"/>
      <c r="B41" s="26">
        <v>35</v>
      </c>
      <c r="C41" s="19" t="s">
        <v>440</v>
      </c>
      <c r="D41" s="26">
        <v>5</v>
      </c>
      <c r="E41" s="117" t="s">
        <v>115</v>
      </c>
      <c r="F41" s="235"/>
      <c r="G41" s="254">
        <f t="shared" si="0"/>
        <v>0</v>
      </c>
      <c r="H41" s="240"/>
    </row>
    <row r="42" spans="1:8" ht="39.75" customHeight="1">
      <c r="A42" s="359"/>
      <c r="B42" s="26">
        <v>36</v>
      </c>
      <c r="C42" s="19" t="s">
        <v>153</v>
      </c>
      <c r="D42" s="26">
        <v>5</v>
      </c>
      <c r="E42" s="117" t="s">
        <v>115</v>
      </c>
      <c r="F42" s="235"/>
      <c r="G42" s="254">
        <f t="shared" si="0"/>
        <v>0</v>
      </c>
      <c r="H42" s="240"/>
    </row>
    <row r="43" spans="1:8" ht="39.75" customHeight="1">
      <c r="A43" s="359"/>
      <c r="B43" s="26">
        <v>37</v>
      </c>
      <c r="C43" s="19" t="s">
        <v>152</v>
      </c>
      <c r="D43" s="26">
        <v>5</v>
      </c>
      <c r="E43" s="117" t="s">
        <v>115</v>
      </c>
      <c r="F43" s="235"/>
      <c r="G43" s="254">
        <f t="shared" si="0"/>
        <v>0</v>
      </c>
      <c r="H43" s="240"/>
    </row>
    <row r="44" spans="1:8" ht="39.75" customHeight="1">
      <c r="A44" s="359"/>
      <c r="B44" s="26">
        <v>38</v>
      </c>
      <c r="C44" s="19" t="s">
        <v>727</v>
      </c>
      <c r="D44" s="26">
        <v>2</v>
      </c>
      <c r="E44" s="117" t="s">
        <v>115</v>
      </c>
      <c r="F44" s="235"/>
      <c r="G44" s="254">
        <f t="shared" si="0"/>
        <v>0</v>
      </c>
      <c r="H44" s="240"/>
    </row>
    <row r="45" spans="1:8" ht="39.75" customHeight="1">
      <c r="A45" s="359"/>
      <c r="B45" s="26">
        <v>39</v>
      </c>
      <c r="C45" s="19" t="s">
        <v>154</v>
      </c>
      <c r="D45" s="26">
        <v>2</v>
      </c>
      <c r="E45" s="117" t="s">
        <v>115</v>
      </c>
      <c r="F45" s="235"/>
      <c r="G45" s="254">
        <f t="shared" si="0"/>
        <v>0</v>
      </c>
      <c r="H45" s="240"/>
    </row>
    <row r="46" spans="1:8" ht="39.75" customHeight="1">
      <c r="A46" s="359"/>
      <c r="B46" s="26">
        <v>40</v>
      </c>
      <c r="C46" s="19" t="s">
        <v>726</v>
      </c>
      <c r="D46" s="26">
        <v>2</v>
      </c>
      <c r="E46" s="117" t="s">
        <v>115</v>
      </c>
      <c r="F46" s="235"/>
      <c r="G46" s="254">
        <f t="shared" si="0"/>
        <v>0</v>
      </c>
      <c r="H46" s="240"/>
    </row>
    <row r="47" spans="1:8" ht="39.75" customHeight="1">
      <c r="A47" s="359"/>
      <c r="B47" s="26">
        <v>41</v>
      </c>
      <c r="C47" s="19" t="s">
        <v>155</v>
      </c>
      <c r="D47" s="26">
        <v>20</v>
      </c>
      <c r="E47" s="117" t="s">
        <v>115</v>
      </c>
      <c r="F47" s="235"/>
      <c r="G47" s="254">
        <f t="shared" si="0"/>
        <v>0</v>
      </c>
      <c r="H47" s="240"/>
    </row>
    <row r="48" spans="1:8" ht="39.75" customHeight="1">
      <c r="A48" s="359"/>
      <c r="B48" s="26">
        <v>42</v>
      </c>
      <c r="C48" s="19" t="s">
        <v>156</v>
      </c>
      <c r="D48" s="26">
        <v>10</v>
      </c>
      <c r="E48" s="117" t="s">
        <v>115</v>
      </c>
      <c r="F48" s="235"/>
      <c r="G48" s="254">
        <f t="shared" si="0"/>
        <v>0</v>
      </c>
      <c r="H48" s="240"/>
    </row>
    <row r="49" spans="1:8" ht="39.75" customHeight="1">
      <c r="A49" s="359"/>
      <c r="B49" s="26">
        <v>43</v>
      </c>
      <c r="C49" s="19" t="s">
        <v>314</v>
      </c>
      <c r="D49" s="26">
        <v>50</v>
      </c>
      <c r="E49" s="117" t="s">
        <v>115</v>
      </c>
      <c r="F49" s="235"/>
      <c r="G49" s="254">
        <f t="shared" si="0"/>
        <v>0</v>
      </c>
      <c r="H49" s="240"/>
    </row>
    <row r="50" spans="1:8" ht="39.75" customHeight="1">
      <c r="A50" s="359"/>
      <c r="B50" s="26">
        <v>44</v>
      </c>
      <c r="C50" s="19" t="s">
        <v>157</v>
      </c>
      <c r="D50" s="26">
        <v>10</v>
      </c>
      <c r="E50" s="117" t="s">
        <v>115</v>
      </c>
      <c r="F50" s="235"/>
      <c r="G50" s="254">
        <f t="shared" si="0"/>
        <v>0</v>
      </c>
      <c r="H50" s="240"/>
    </row>
    <row r="51" spans="1:8" ht="39.75" customHeight="1">
      <c r="A51" s="359"/>
      <c r="B51" s="26">
        <v>45</v>
      </c>
      <c r="C51" s="19" t="s">
        <v>158</v>
      </c>
      <c r="D51" s="26">
        <v>50</v>
      </c>
      <c r="E51" s="117" t="s">
        <v>115</v>
      </c>
      <c r="F51" s="235"/>
      <c r="G51" s="254">
        <f t="shared" si="0"/>
        <v>0</v>
      </c>
      <c r="H51" s="240"/>
    </row>
    <row r="52" spans="1:8" ht="39.75" customHeight="1">
      <c r="A52" s="359"/>
      <c r="B52" s="26">
        <v>46</v>
      </c>
      <c r="C52" s="19" t="s">
        <v>159</v>
      </c>
      <c r="D52" s="26">
        <v>10</v>
      </c>
      <c r="E52" s="117" t="s">
        <v>115</v>
      </c>
      <c r="F52" s="235"/>
      <c r="G52" s="254">
        <f t="shared" si="0"/>
        <v>0</v>
      </c>
      <c r="H52" s="240"/>
    </row>
    <row r="53" spans="1:8" ht="39.75" customHeight="1">
      <c r="A53" s="359"/>
      <c r="B53" s="26">
        <v>47</v>
      </c>
      <c r="C53" s="19" t="s">
        <v>160</v>
      </c>
      <c r="D53" s="26">
        <v>10</v>
      </c>
      <c r="E53" s="117" t="s">
        <v>115</v>
      </c>
      <c r="F53" s="235"/>
      <c r="G53" s="254">
        <f t="shared" si="0"/>
        <v>0</v>
      </c>
      <c r="H53" s="240"/>
    </row>
    <row r="54" spans="1:8" ht="39.75" customHeight="1">
      <c r="A54" s="359"/>
      <c r="B54" s="26">
        <v>48</v>
      </c>
      <c r="C54" s="19" t="s">
        <v>161</v>
      </c>
      <c r="D54" s="26">
        <v>10</v>
      </c>
      <c r="E54" s="117" t="s">
        <v>115</v>
      </c>
      <c r="F54" s="235"/>
      <c r="G54" s="254">
        <f t="shared" si="0"/>
        <v>0</v>
      </c>
      <c r="H54" s="240"/>
    </row>
    <row r="55" spans="1:8" ht="39.75" customHeight="1">
      <c r="A55" s="359"/>
      <c r="B55" s="26">
        <v>49</v>
      </c>
      <c r="C55" s="19" t="s">
        <v>315</v>
      </c>
      <c r="D55" s="26">
        <v>10</v>
      </c>
      <c r="E55" s="117" t="s">
        <v>115</v>
      </c>
      <c r="F55" s="235"/>
      <c r="G55" s="254">
        <f t="shared" si="0"/>
        <v>0</v>
      </c>
      <c r="H55" s="240"/>
    </row>
    <row r="56" spans="1:8" ht="39.75" customHeight="1">
      <c r="A56" s="359"/>
      <c r="B56" s="26">
        <v>50</v>
      </c>
      <c r="C56" s="19" t="s">
        <v>316</v>
      </c>
      <c r="D56" s="26">
        <v>10</v>
      </c>
      <c r="E56" s="117" t="s">
        <v>115</v>
      </c>
      <c r="F56" s="235"/>
      <c r="G56" s="254">
        <f t="shared" si="0"/>
        <v>0</v>
      </c>
      <c r="H56" s="240"/>
    </row>
    <row r="57" spans="1:8" ht="39.75" customHeight="1">
      <c r="A57" s="359"/>
      <c r="B57" s="26">
        <v>51</v>
      </c>
      <c r="C57" s="19" t="s">
        <v>317</v>
      </c>
      <c r="D57" s="26">
        <v>10</v>
      </c>
      <c r="E57" s="117" t="s">
        <v>115</v>
      </c>
      <c r="F57" s="235"/>
      <c r="G57" s="254">
        <f t="shared" si="0"/>
        <v>0</v>
      </c>
      <c r="H57" s="240"/>
    </row>
    <row r="58" spans="1:8" ht="39.75" customHeight="1">
      <c r="A58" s="359"/>
      <c r="B58" s="26">
        <v>52</v>
      </c>
      <c r="C58" s="19" t="s">
        <v>319</v>
      </c>
      <c r="D58" s="26">
        <v>10</v>
      </c>
      <c r="E58" s="117" t="s">
        <v>115</v>
      </c>
      <c r="F58" s="235"/>
      <c r="G58" s="254">
        <f t="shared" si="0"/>
        <v>0</v>
      </c>
      <c r="H58" s="240"/>
    </row>
    <row r="59" spans="1:8" ht="39.75" customHeight="1">
      <c r="A59" s="359"/>
      <c r="B59" s="26">
        <v>53</v>
      </c>
      <c r="C59" s="19" t="s">
        <v>318</v>
      </c>
      <c r="D59" s="26">
        <v>1</v>
      </c>
      <c r="E59" s="117" t="s">
        <v>115</v>
      </c>
      <c r="F59" s="235"/>
      <c r="G59" s="254">
        <f t="shared" si="0"/>
        <v>0</v>
      </c>
      <c r="H59" s="240"/>
    </row>
    <row r="60" spans="1:8" ht="39.75" customHeight="1">
      <c r="A60" s="359"/>
      <c r="B60" s="26">
        <v>54</v>
      </c>
      <c r="C60" s="19" t="s">
        <v>347</v>
      </c>
      <c r="D60" s="26">
        <v>1</v>
      </c>
      <c r="E60" s="117" t="s">
        <v>115</v>
      </c>
      <c r="F60" s="235"/>
      <c r="G60" s="254">
        <f t="shared" si="0"/>
        <v>0</v>
      </c>
      <c r="H60" s="240"/>
    </row>
    <row r="61" spans="1:8" ht="39.75" customHeight="1">
      <c r="A61" s="359"/>
      <c r="B61" s="26">
        <v>55</v>
      </c>
      <c r="C61" s="19" t="s">
        <v>346</v>
      </c>
      <c r="D61" s="26">
        <v>1</v>
      </c>
      <c r="E61" s="117" t="s">
        <v>115</v>
      </c>
      <c r="F61" s="235"/>
      <c r="G61" s="254">
        <f t="shared" si="0"/>
        <v>0</v>
      </c>
      <c r="H61" s="240"/>
    </row>
    <row r="62" spans="1:8" ht="39.75" customHeight="1">
      <c r="A62" s="359"/>
      <c r="B62" s="26">
        <v>56</v>
      </c>
      <c r="C62" s="19" t="s">
        <v>162</v>
      </c>
      <c r="D62" s="26">
        <v>20</v>
      </c>
      <c r="E62" s="117" t="s">
        <v>115</v>
      </c>
      <c r="F62" s="235"/>
      <c r="G62" s="254">
        <f t="shared" si="0"/>
        <v>0</v>
      </c>
      <c r="H62" s="240"/>
    </row>
    <row r="63" spans="1:8" ht="39.75" customHeight="1">
      <c r="A63" s="359"/>
      <c r="B63" s="26">
        <v>57</v>
      </c>
      <c r="C63" s="19" t="s">
        <v>163</v>
      </c>
      <c r="D63" s="26">
        <v>40</v>
      </c>
      <c r="E63" s="117" t="s">
        <v>115</v>
      </c>
      <c r="F63" s="235"/>
      <c r="G63" s="254">
        <f t="shared" si="0"/>
        <v>0</v>
      </c>
      <c r="H63" s="240"/>
    </row>
    <row r="64" spans="1:8" ht="39.75" customHeight="1">
      <c r="A64" s="359"/>
      <c r="B64" s="26">
        <v>58</v>
      </c>
      <c r="C64" s="19" t="s">
        <v>164</v>
      </c>
      <c r="D64" s="26">
        <v>40</v>
      </c>
      <c r="E64" s="117" t="s">
        <v>115</v>
      </c>
      <c r="F64" s="235"/>
      <c r="G64" s="254">
        <f t="shared" si="0"/>
        <v>0</v>
      </c>
      <c r="H64" s="240"/>
    </row>
    <row r="65" spans="1:8" ht="39.75" customHeight="1">
      <c r="A65" s="359"/>
      <c r="B65" s="26">
        <v>59</v>
      </c>
      <c r="C65" s="19" t="s">
        <v>165</v>
      </c>
      <c r="D65" s="26">
        <v>15</v>
      </c>
      <c r="E65" s="117" t="s">
        <v>115</v>
      </c>
      <c r="F65" s="235"/>
      <c r="G65" s="254">
        <f t="shared" si="0"/>
        <v>0</v>
      </c>
      <c r="H65" s="240"/>
    </row>
    <row r="66" spans="1:8" ht="39.75" customHeight="1">
      <c r="A66" s="359"/>
      <c r="B66" s="26">
        <v>60</v>
      </c>
      <c r="C66" s="19" t="s">
        <v>166</v>
      </c>
      <c r="D66" s="26">
        <v>10</v>
      </c>
      <c r="E66" s="117" t="s">
        <v>115</v>
      </c>
      <c r="F66" s="235"/>
      <c r="G66" s="254">
        <f t="shared" si="0"/>
        <v>0</v>
      </c>
      <c r="H66" s="240"/>
    </row>
    <row r="67" spans="1:8" ht="39.75" customHeight="1">
      <c r="A67" s="359"/>
      <c r="B67" s="26">
        <v>61</v>
      </c>
      <c r="C67" s="19" t="s">
        <v>167</v>
      </c>
      <c r="D67" s="26">
        <v>15</v>
      </c>
      <c r="E67" s="117" t="s">
        <v>115</v>
      </c>
      <c r="F67" s="235"/>
      <c r="G67" s="254">
        <f t="shared" si="0"/>
        <v>0</v>
      </c>
      <c r="H67" s="240"/>
    </row>
    <row r="68" spans="1:8" ht="39.75" customHeight="1">
      <c r="A68" s="359"/>
      <c r="B68" s="26">
        <v>62</v>
      </c>
      <c r="C68" s="19" t="s">
        <v>168</v>
      </c>
      <c r="D68" s="26">
        <v>2</v>
      </c>
      <c r="E68" s="117" t="s">
        <v>115</v>
      </c>
      <c r="F68" s="235"/>
      <c r="G68" s="254">
        <f t="shared" si="0"/>
        <v>0</v>
      </c>
      <c r="H68" s="240"/>
    </row>
    <row r="69" spans="1:8" ht="39.75" customHeight="1">
      <c r="A69" s="359"/>
      <c r="B69" s="26">
        <v>63</v>
      </c>
      <c r="C69" s="19" t="s">
        <v>169</v>
      </c>
      <c r="D69" s="26">
        <v>1</v>
      </c>
      <c r="E69" s="117" t="s">
        <v>115</v>
      </c>
      <c r="F69" s="235"/>
      <c r="G69" s="254">
        <f t="shared" si="0"/>
        <v>0</v>
      </c>
      <c r="H69" s="240"/>
    </row>
    <row r="70" spans="1:8" ht="49.5" customHeight="1">
      <c r="A70" s="359"/>
      <c r="B70" s="26">
        <v>64</v>
      </c>
      <c r="C70" s="19" t="s">
        <v>170</v>
      </c>
      <c r="D70" s="26">
        <v>2</v>
      </c>
      <c r="E70" s="117" t="s">
        <v>115</v>
      </c>
      <c r="F70" s="235"/>
      <c r="G70" s="254">
        <f t="shared" si="0"/>
        <v>0</v>
      </c>
      <c r="H70" s="240"/>
    </row>
    <row r="71" spans="1:8" ht="49.5" customHeight="1">
      <c r="A71" s="359"/>
      <c r="B71" s="26">
        <v>65</v>
      </c>
      <c r="C71" s="19" t="s">
        <v>171</v>
      </c>
      <c r="D71" s="26">
        <v>2</v>
      </c>
      <c r="E71" s="117" t="s">
        <v>115</v>
      </c>
      <c r="F71" s="235"/>
      <c r="G71" s="254">
        <f t="shared" si="0"/>
        <v>0</v>
      </c>
      <c r="H71" s="240"/>
    </row>
    <row r="72" spans="1:8" ht="49.5" customHeight="1">
      <c r="A72" s="359"/>
      <c r="B72" s="26">
        <v>66</v>
      </c>
      <c r="C72" s="19" t="s">
        <v>172</v>
      </c>
      <c r="D72" s="26">
        <v>2</v>
      </c>
      <c r="E72" s="117" t="s">
        <v>115</v>
      </c>
      <c r="F72" s="235"/>
      <c r="G72" s="254">
        <f aca="true" t="shared" si="1" ref="G72:G135">D72*F72</f>
        <v>0</v>
      </c>
      <c r="H72" s="240"/>
    </row>
    <row r="73" spans="1:8" ht="49.5" customHeight="1">
      <c r="A73" s="359"/>
      <c r="B73" s="26">
        <v>67</v>
      </c>
      <c r="C73" s="19" t="s">
        <v>173</v>
      </c>
      <c r="D73" s="26">
        <v>1</v>
      </c>
      <c r="E73" s="117" t="s">
        <v>115</v>
      </c>
      <c r="F73" s="235"/>
      <c r="G73" s="254">
        <f t="shared" si="1"/>
        <v>0</v>
      </c>
      <c r="H73" s="240"/>
    </row>
    <row r="74" spans="1:8" ht="49.5" customHeight="1">
      <c r="A74" s="359"/>
      <c r="B74" s="26">
        <v>68</v>
      </c>
      <c r="C74" s="19" t="s">
        <v>174</v>
      </c>
      <c r="D74" s="26">
        <v>1</v>
      </c>
      <c r="E74" s="117" t="s">
        <v>115</v>
      </c>
      <c r="F74" s="235"/>
      <c r="G74" s="254">
        <f t="shared" si="1"/>
        <v>0</v>
      </c>
      <c r="H74" s="240"/>
    </row>
    <row r="75" spans="1:8" ht="49.5" customHeight="1">
      <c r="A75" s="359"/>
      <c r="B75" s="26">
        <v>69</v>
      </c>
      <c r="C75" s="19" t="s">
        <v>175</v>
      </c>
      <c r="D75" s="26">
        <v>1</v>
      </c>
      <c r="E75" s="117" t="s">
        <v>115</v>
      </c>
      <c r="F75" s="235"/>
      <c r="G75" s="254">
        <f t="shared" si="1"/>
        <v>0</v>
      </c>
      <c r="H75" s="240"/>
    </row>
    <row r="76" spans="1:12" ht="60" customHeight="1">
      <c r="A76" s="358" t="s">
        <v>758</v>
      </c>
      <c r="B76" s="26">
        <v>70</v>
      </c>
      <c r="C76" s="19" t="s">
        <v>681</v>
      </c>
      <c r="D76" s="26">
        <v>50</v>
      </c>
      <c r="E76" s="200" t="s">
        <v>115</v>
      </c>
      <c r="F76" s="235"/>
      <c r="G76" s="254">
        <f t="shared" si="1"/>
        <v>0</v>
      </c>
      <c r="H76" s="240"/>
      <c r="L76" s="194"/>
    </row>
    <row r="77" spans="1:12" s="106" customFormat="1" ht="60" customHeight="1">
      <c r="A77" s="358"/>
      <c r="B77" s="26">
        <v>71</v>
      </c>
      <c r="C77" s="19" t="s">
        <v>680</v>
      </c>
      <c r="D77" s="26">
        <v>20</v>
      </c>
      <c r="E77" s="200" t="s">
        <v>115</v>
      </c>
      <c r="F77" s="235"/>
      <c r="G77" s="254">
        <f t="shared" si="1"/>
        <v>0</v>
      </c>
      <c r="H77" s="240"/>
      <c r="L77" s="199"/>
    </row>
    <row r="78" spans="1:12" ht="60" customHeight="1">
      <c r="A78" s="368"/>
      <c r="B78" s="26">
        <v>72</v>
      </c>
      <c r="C78" s="19" t="s">
        <v>676</v>
      </c>
      <c r="D78" s="26">
        <v>120</v>
      </c>
      <c r="E78" s="200" t="s">
        <v>115</v>
      </c>
      <c r="F78" s="235"/>
      <c r="G78" s="254">
        <f t="shared" si="1"/>
        <v>0</v>
      </c>
      <c r="H78" s="240"/>
      <c r="L78" s="194"/>
    </row>
    <row r="79" spans="1:12" ht="60" customHeight="1">
      <c r="A79" s="368"/>
      <c r="B79" s="26">
        <v>73</v>
      </c>
      <c r="C79" s="19" t="s">
        <v>677</v>
      </c>
      <c r="D79" s="26">
        <v>2</v>
      </c>
      <c r="E79" s="200" t="s">
        <v>115</v>
      </c>
      <c r="F79" s="235"/>
      <c r="G79" s="254">
        <f t="shared" si="1"/>
        <v>0</v>
      </c>
      <c r="H79" s="240"/>
      <c r="L79" s="194"/>
    </row>
    <row r="80" spans="1:12" ht="60" customHeight="1">
      <c r="A80" s="368"/>
      <c r="B80" s="26">
        <v>74</v>
      </c>
      <c r="C80" s="19" t="s">
        <v>679</v>
      </c>
      <c r="D80" s="26">
        <v>2</v>
      </c>
      <c r="E80" s="200" t="s">
        <v>115</v>
      </c>
      <c r="F80" s="235"/>
      <c r="G80" s="254">
        <f t="shared" si="1"/>
        <v>0</v>
      </c>
      <c r="H80" s="240"/>
      <c r="L80" s="194"/>
    </row>
    <row r="81" spans="1:12" ht="60" customHeight="1">
      <c r="A81" s="368"/>
      <c r="B81" s="26">
        <v>75</v>
      </c>
      <c r="C81" s="19" t="s">
        <v>678</v>
      </c>
      <c r="D81" s="26">
        <v>2</v>
      </c>
      <c r="E81" s="200" t="s">
        <v>115</v>
      </c>
      <c r="F81" s="235"/>
      <c r="G81" s="254">
        <f t="shared" si="1"/>
        <v>0</v>
      </c>
      <c r="H81" s="240"/>
      <c r="L81" s="194"/>
    </row>
    <row r="82" spans="1:12" ht="30" customHeight="1">
      <c r="A82" s="368"/>
      <c r="B82" s="26">
        <v>76</v>
      </c>
      <c r="C82" s="19" t="s">
        <v>348</v>
      </c>
      <c r="D82" s="26">
        <v>10</v>
      </c>
      <c r="E82" s="200" t="s">
        <v>115</v>
      </c>
      <c r="F82" s="235"/>
      <c r="G82" s="254">
        <f t="shared" si="1"/>
        <v>0</v>
      </c>
      <c r="H82" s="240"/>
      <c r="L82" s="194"/>
    </row>
    <row r="83" spans="1:12" ht="30" customHeight="1">
      <c r="A83" s="368"/>
      <c r="B83" s="26">
        <v>77</v>
      </c>
      <c r="C83" s="19" t="s">
        <v>255</v>
      </c>
      <c r="D83" s="243">
        <v>2</v>
      </c>
      <c r="E83" s="200" t="s">
        <v>115</v>
      </c>
      <c r="F83" s="250"/>
      <c r="G83" s="254">
        <f t="shared" si="1"/>
        <v>0</v>
      </c>
      <c r="H83" s="240"/>
      <c r="L83" s="194"/>
    </row>
    <row r="84" spans="1:12" ht="30" customHeight="1">
      <c r="A84" s="368"/>
      <c r="B84" s="26">
        <v>78</v>
      </c>
      <c r="C84" s="19" t="s">
        <v>256</v>
      </c>
      <c r="D84" s="243">
        <v>2</v>
      </c>
      <c r="E84" s="200" t="s">
        <v>115</v>
      </c>
      <c r="F84" s="250"/>
      <c r="G84" s="254">
        <f t="shared" si="1"/>
        <v>0</v>
      </c>
      <c r="H84" s="240"/>
      <c r="L84" s="194"/>
    </row>
    <row r="85" spans="1:12" ht="30" customHeight="1">
      <c r="A85" s="368"/>
      <c r="B85" s="26">
        <v>79</v>
      </c>
      <c r="C85" s="19" t="s">
        <v>257</v>
      </c>
      <c r="D85" s="243">
        <v>2</v>
      </c>
      <c r="E85" s="200" t="s">
        <v>115</v>
      </c>
      <c r="F85" s="250"/>
      <c r="G85" s="254">
        <f t="shared" si="1"/>
        <v>0</v>
      </c>
      <c r="H85" s="240"/>
      <c r="L85" s="194"/>
    </row>
    <row r="86" spans="1:12" ht="30" customHeight="1">
      <c r="A86" s="368"/>
      <c r="B86" s="26">
        <v>80</v>
      </c>
      <c r="C86" s="19" t="s">
        <v>258</v>
      </c>
      <c r="D86" s="243">
        <v>2</v>
      </c>
      <c r="E86" s="200" t="s">
        <v>115</v>
      </c>
      <c r="F86" s="250"/>
      <c r="G86" s="254">
        <f t="shared" si="1"/>
        <v>0</v>
      </c>
      <c r="H86" s="240"/>
      <c r="L86" s="194"/>
    </row>
    <row r="87" spans="1:12" ht="30" customHeight="1">
      <c r="A87" s="368"/>
      <c r="B87" s="26">
        <v>81</v>
      </c>
      <c r="C87" s="19" t="s">
        <v>259</v>
      </c>
      <c r="D87" s="243">
        <v>2</v>
      </c>
      <c r="E87" s="200" t="s">
        <v>115</v>
      </c>
      <c r="F87" s="250"/>
      <c r="G87" s="254">
        <f t="shared" si="1"/>
        <v>0</v>
      </c>
      <c r="H87" s="240"/>
      <c r="L87" s="194"/>
    </row>
    <row r="88" spans="1:12" ht="30" customHeight="1">
      <c r="A88" s="368"/>
      <c r="B88" s="26">
        <v>82</v>
      </c>
      <c r="C88" s="19" t="s">
        <v>409</v>
      </c>
      <c r="D88" s="243">
        <v>2</v>
      </c>
      <c r="E88" s="200" t="s">
        <v>115</v>
      </c>
      <c r="F88" s="250"/>
      <c r="G88" s="254">
        <f t="shared" si="1"/>
        <v>0</v>
      </c>
      <c r="H88" s="240"/>
      <c r="L88" s="194"/>
    </row>
    <row r="89" spans="1:12" ht="30" customHeight="1">
      <c r="A89" s="368"/>
      <c r="B89" s="26">
        <v>83</v>
      </c>
      <c r="C89" s="19" t="s">
        <v>441</v>
      </c>
      <c r="D89" s="243">
        <v>600</v>
      </c>
      <c r="E89" s="200" t="s">
        <v>115</v>
      </c>
      <c r="F89" s="250"/>
      <c r="G89" s="254">
        <f t="shared" si="1"/>
        <v>0</v>
      </c>
      <c r="H89" s="240"/>
      <c r="L89" s="194"/>
    </row>
    <row r="90" spans="1:12" ht="30" customHeight="1">
      <c r="A90" s="358" t="s">
        <v>364</v>
      </c>
      <c r="B90" s="26">
        <v>84</v>
      </c>
      <c r="C90" s="19" t="s">
        <v>366</v>
      </c>
      <c r="D90" s="243">
        <v>4000</v>
      </c>
      <c r="E90" s="200" t="s">
        <v>115</v>
      </c>
      <c r="F90" s="250"/>
      <c r="G90" s="254">
        <f t="shared" si="1"/>
        <v>0</v>
      </c>
      <c r="H90" s="240"/>
      <c r="L90" s="194"/>
    </row>
    <row r="91" spans="1:12" ht="30" customHeight="1">
      <c r="A91" s="358"/>
      <c r="B91" s="26">
        <v>85</v>
      </c>
      <c r="C91" s="19" t="s">
        <v>367</v>
      </c>
      <c r="D91" s="243">
        <v>4000</v>
      </c>
      <c r="E91" s="200" t="s">
        <v>115</v>
      </c>
      <c r="F91" s="250"/>
      <c r="G91" s="254">
        <f t="shared" si="1"/>
        <v>0</v>
      </c>
      <c r="H91" s="240"/>
      <c r="L91" s="194"/>
    </row>
    <row r="92" spans="1:12" ht="30" customHeight="1">
      <c r="A92" s="358"/>
      <c r="B92" s="26">
        <v>86</v>
      </c>
      <c r="C92" s="19" t="s">
        <v>368</v>
      </c>
      <c r="D92" s="243">
        <v>50</v>
      </c>
      <c r="E92" s="200" t="s">
        <v>115</v>
      </c>
      <c r="F92" s="250"/>
      <c r="G92" s="254">
        <f t="shared" si="1"/>
        <v>0</v>
      </c>
      <c r="H92" s="240"/>
      <c r="L92" s="194"/>
    </row>
    <row r="93" spans="1:12" ht="30" customHeight="1">
      <c r="A93" s="358"/>
      <c r="B93" s="26">
        <v>87</v>
      </c>
      <c r="C93" s="19" t="s">
        <v>369</v>
      </c>
      <c r="D93" s="243">
        <v>50</v>
      </c>
      <c r="E93" s="200" t="s">
        <v>115</v>
      </c>
      <c r="F93" s="250"/>
      <c r="G93" s="254">
        <f t="shared" si="1"/>
        <v>0</v>
      </c>
      <c r="H93" s="240"/>
      <c r="L93" s="194"/>
    </row>
    <row r="94" spans="1:12" ht="30" customHeight="1">
      <c r="A94" s="358"/>
      <c r="B94" s="26">
        <v>88</v>
      </c>
      <c r="C94" s="19" t="s">
        <v>370</v>
      </c>
      <c r="D94" s="243">
        <v>30</v>
      </c>
      <c r="E94" s="200" t="s">
        <v>115</v>
      </c>
      <c r="F94" s="250"/>
      <c r="G94" s="254">
        <f t="shared" si="1"/>
        <v>0</v>
      </c>
      <c r="H94" s="240"/>
      <c r="L94" s="194"/>
    </row>
    <row r="95" spans="1:12" ht="30" customHeight="1">
      <c r="A95" s="358"/>
      <c r="B95" s="26">
        <v>89</v>
      </c>
      <c r="C95" s="19" t="s">
        <v>658</v>
      </c>
      <c r="D95" s="243">
        <v>500</v>
      </c>
      <c r="E95" s="200" t="s">
        <v>115</v>
      </c>
      <c r="F95" s="250"/>
      <c r="G95" s="254">
        <f t="shared" si="1"/>
        <v>0</v>
      </c>
      <c r="H95" s="240"/>
      <c r="L95" s="194"/>
    </row>
    <row r="96" spans="1:12" ht="30" customHeight="1">
      <c r="A96" s="358"/>
      <c r="B96" s="26">
        <v>90</v>
      </c>
      <c r="C96" s="19" t="s">
        <v>659</v>
      </c>
      <c r="D96" s="243">
        <v>500</v>
      </c>
      <c r="E96" s="200" t="s">
        <v>115</v>
      </c>
      <c r="F96" s="250"/>
      <c r="G96" s="254">
        <f t="shared" si="1"/>
        <v>0</v>
      </c>
      <c r="H96" s="240"/>
      <c r="L96" s="194"/>
    </row>
    <row r="97" spans="1:12" ht="30" customHeight="1">
      <c r="A97" s="358"/>
      <c r="B97" s="26">
        <v>91</v>
      </c>
      <c r="C97" s="19" t="s">
        <v>660</v>
      </c>
      <c r="D97" s="243">
        <v>20</v>
      </c>
      <c r="E97" s="200" t="s">
        <v>115</v>
      </c>
      <c r="F97" s="250"/>
      <c r="G97" s="254">
        <f t="shared" si="1"/>
        <v>0</v>
      </c>
      <c r="H97" s="240"/>
      <c r="L97" s="194"/>
    </row>
    <row r="98" spans="1:12" ht="30" customHeight="1">
      <c r="A98" s="358"/>
      <c r="B98" s="26">
        <v>92</v>
      </c>
      <c r="C98" s="19" t="s">
        <v>661</v>
      </c>
      <c r="D98" s="243">
        <v>20</v>
      </c>
      <c r="E98" s="200" t="s">
        <v>115</v>
      </c>
      <c r="F98" s="250"/>
      <c r="G98" s="254">
        <f t="shared" si="1"/>
        <v>0</v>
      </c>
      <c r="H98" s="240"/>
      <c r="L98" s="194"/>
    </row>
    <row r="99" spans="1:12" ht="30" customHeight="1">
      <c r="A99" s="358"/>
      <c r="B99" s="26">
        <v>93</v>
      </c>
      <c r="C99" s="19" t="s">
        <v>662</v>
      </c>
      <c r="D99" s="243">
        <v>20</v>
      </c>
      <c r="E99" s="200" t="s">
        <v>115</v>
      </c>
      <c r="F99" s="250"/>
      <c r="G99" s="254">
        <f t="shared" si="1"/>
        <v>0</v>
      </c>
      <c r="H99" s="240"/>
      <c r="L99" s="194"/>
    </row>
    <row r="100" spans="1:12" ht="30" customHeight="1">
      <c r="A100" s="358"/>
      <c r="B100" s="26">
        <v>94</v>
      </c>
      <c r="C100" s="19" t="s">
        <v>675</v>
      </c>
      <c r="D100" s="243">
        <v>5</v>
      </c>
      <c r="E100" s="200" t="s">
        <v>115</v>
      </c>
      <c r="F100" s="250"/>
      <c r="G100" s="254">
        <f t="shared" si="1"/>
        <v>0</v>
      </c>
      <c r="H100" s="240"/>
      <c r="L100" s="194"/>
    </row>
    <row r="101" spans="1:12" ht="30" customHeight="1">
      <c r="A101" s="358"/>
      <c r="B101" s="26">
        <v>95</v>
      </c>
      <c r="C101" s="19" t="s">
        <v>371</v>
      </c>
      <c r="D101" s="243">
        <v>50</v>
      </c>
      <c r="E101" s="200" t="s">
        <v>115</v>
      </c>
      <c r="F101" s="250"/>
      <c r="G101" s="254">
        <f t="shared" si="1"/>
        <v>0</v>
      </c>
      <c r="H101" s="240"/>
      <c r="L101" s="194"/>
    </row>
    <row r="102" spans="1:12" ht="30" customHeight="1">
      <c r="A102" s="358"/>
      <c r="B102" s="26">
        <v>96</v>
      </c>
      <c r="C102" s="19" t="s">
        <v>372</v>
      </c>
      <c r="D102" s="243">
        <v>50</v>
      </c>
      <c r="E102" s="200" t="s">
        <v>115</v>
      </c>
      <c r="F102" s="250"/>
      <c r="G102" s="254">
        <f t="shared" si="1"/>
        <v>0</v>
      </c>
      <c r="H102" s="240"/>
      <c r="L102" s="194"/>
    </row>
    <row r="103" spans="1:12" s="106" customFormat="1" ht="30" customHeight="1">
      <c r="A103" s="358"/>
      <c r="B103" s="26">
        <v>97</v>
      </c>
      <c r="C103" s="19" t="s">
        <v>657</v>
      </c>
      <c r="D103" s="243">
        <v>20</v>
      </c>
      <c r="E103" s="200" t="s">
        <v>115</v>
      </c>
      <c r="F103" s="250"/>
      <c r="G103" s="254">
        <f t="shared" si="1"/>
        <v>0</v>
      </c>
      <c r="H103" s="240"/>
      <c r="L103" s="199"/>
    </row>
    <row r="104" spans="1:12" ht="30" customHeight="1">
      <c r="A104" s="358"/>
      <c r="B104" s="26">
        <v>98</v>
      </c>
      <c r="C104" s="19" t="s">
        <v>373</v>
      </c>
      <c r="D104" s="243">
        <v>50</v>
      </c>
      <c r="E104" s="200" t="s">
        <v>115</v>
      </c>
      <c r="F104" s="250"/>
      <c r="G104" s="254">
        <f t="shared" si="1"/>
        <v>0</v>
      </c>
      <c r="H104" s="240"/>
      <c r="L104" s="194"/>
    </row>
    <row r="105" spans="1:12" ht="30" customHeight="1">
      <c r="A105" s="358"/>
      <c r="B105" s="26">
        <v>99</v>
      </c>
      <c r="C105" s="19" t="s">
        <v>374</v>
      </c>
      <c r="D105" s="243">
        <v>50</v>
      </c>
      <c r="E105" s="200" t="s">
        <v>115</v>
      </c>
      <c r="F105" s="250"/>
      <c r="G105" s="254">
        <f t="shared" si="1"/>
        <v>0</v>
      </c>
      <c r="H105" s="240"/>
      <c r="L105" s="194"/>
    </row>
    <row r="106" spans="1:12" ht="30" customHeight="1">
      <c r="A106" s="358"/>
      <c r="B106" s="26">
        <v>100</v>
      </c>
      <c r="C106" s="19" t="s">
        <v>375</v>
      </c>
      <c r="D106" s="243">
        <v>10</v>
      </c>
      <c r="E106" s="200" t="s">
        <v>115</v>
      </c>
      <c r="F106" s="250"/>
      <c r="G106" s="254">
        <f t="shared" si="1"/>
        <v>0</v>
      </c>
      <c r="H106" s="240"/>
      <c r="L106" s="194"/>
    </row>
    <row r="107" spans="1:12" ht="30" customHeight="1">
      <c r="A107" s="358"/>
      <c r="B107" s="26">
        <v>101</v>
      </c>
      <c r="C107" s="19" t="s">
        <v>683</v>
      </c>
      <c r="D107" s="243">
        <v>4</v>
      </c>
      <c r="E107" s="200" t="s">
        <v>115</v>
      </c>
      <c r="F107" s="250"/>
      <c r="G107" s="254">
        <f t="shared" si="1"/>
        <v>0</v>
      </c>
      <c r="H107" s="240"/>
      <c r="L107" s="194"/>
    </row>
    <row r="108" spans="1:12" ht="30" customHeight="1">
      <c r="A108" s="358"/>
      <c r="B108" s="26">
        <v>102</v>
      </c>
      <c r="C108" s="19" t="s">
        <v>682</v>
      </c>
      <c r="D108" s="243">
        <v>4</v>
      </c>
      <c r="E108" s="200" t="s">
        <v>115</v>
      </c>
      <c r="F108" s="250"/>
      <c r="G108" s="254">
        <f t="shared" si="1"/>
        <v>0</v>
      </c>
      <c r="H108" s="240"/>
      <c r="L108" s="194"/>
    </row>
    <row r="109" spans="1:12" ht="30" customHeight="1">
      <c r="A109" s="358"/>
      <c r="B109" s="26">
        <v>103</v>
      </c>
      <c r="C109" s="19" t="s">
        <v>352</v>
      </c>
      <c r="D109" s="243">
        <v>30</v>
      </c>
      <c r="E109" s="200" t="s">
        <v>115</v>
      </c>
      <c r="F109" s="250"/>
      <c r="G109" s="254">
        <f t="shared" si="1"/>
        <v>0</v>
      </c>
      <c r="H109" s="240"/>
      <c r="L109" s="194"/>
    </row>
    <row r="110" spans="1:12" ht="30" customHeight="1">
      <c r="A110" s="358" t="s">
        <v>757</v>
      </c>
      <c r="B110" s="26">
        <v>104</v>
      </c>
      <c r="C110" s="19" t="s">
        <v>410</v>
      </c>
      <c r="D110" s="26">
        <v>6</v>
      </c>
      <c r="E110" s="200" t="s">
        <v>115</v>
      </c>
      <c r="F110" s="250"/>
      <c r="G110" s="254">
        <f t="shared" si="1"/>
        <v>0</v>
      </c>
      <c r="H110" s="240"/>
      <c r="L110" s="194"/>
    </row>
    <row r="111" spans="1:12" ht="30" customHeight="1">
      <c r="A111" s="359"/>
      <c r="B111" s="26">
        <v>105</v>
      </c>
      <c r="C111" s="19" t="s">
        <v>411</v>
      </c>
      <c r="D111" s="26">
        <v>6</v>
      </c>
      <c r="E111" s="200" t="s">
        <v>115</v>
      </c>
      <c r="F111" s="250"/>
      <c r="G111" s="254">
        <f t="shared" si="1"/>
        <v>0</v>
      </c>
      <c r="H111" s="240"/>
      <c r="L111" s="194"/>
    </row>
    <row r="112" spans="1:12" ht="30" customHeight="1">
      <c r="A112" s="359"/>
      <c r="B112" s="26">
        <v>106</v>
      </c>
      <c r="C112" s="19" t="s">
        <v>412</v>
      </c>
      <c r="D112" s="26">
        <v>6</v>
      </c>
      <c r="E112" s="200" t="s">
        <v>115</v>
      </c>
      <c r="F112" s="250"/>
      <c r="G112" s="254">
        <f t="shared" si="1"/>
        <v>0</v>
      </c>
      <c r="H112" s="240"/>
      <c r="L112" s="194"/>
    </row>
    <row r="113" spans="1:12" ht="30" customHeight="1">
      <c r="A113" s="359"/>
      <c r="B113" s="26">
        <v>107</v>
      </c>
      <c r="C113" s="19" t="s">
        <v>413</v>
      </c>
      <c r="D113" s="26">
        <v>6</v>
      </c>
      <c r="E113" s="200" t="s">
        <v>115</v>
      </c>
      <c r="F113" s="250"/>
      <c r="G113" s="254">
        <f t="shared" si="1"/>
        <v>0</v>
      </c>
      <c r="H113" s="240"/>
      <c r="L113" s="194"/>
    </row>
    <row r="114" spans="1:12" ht="30" customHeight="1">
      <c r="A114" s="359"/>
      <c r="B114" s="26">
        <v>108</v>
      </c>
      <c r="C114" s="19" t="s">
        <v>414</v>
      </c>
      <c r="D114" s="26">
        <v>4</v>
      </c>
      <c r="E114" s="200" t="s">
        <v>115</v>
      </c>
      <c r="F114" s="250"/>
      <c r="G114" s="254">
        <f t="shared" si="1"/>
        <v>0</v>
      </c>
      <c r="H114" s="240"/>
      <c r="L114" s="194"/>
    </row>
    <row r="115" spans="1:12" ht="49.5" customHeight="1">
      <c r="A115" s="358" t="s">
        <v>756</v>
      </c>
      <c r="B115" s="26">
        <v>109</v>
      </c>
      <c r="C115" s="19" t="s">
        <v>176</v>
      </c>
      <c r="D115" s="26">
        <v>2</v>
      </c>
      <c r="E115" s="200" t="s">
        <v>115</v>
      </c>
      <c r="F115" s="250"/>
      <c r="G115" s="254">
        <f t="shared" si="1"/>
        <v>0</v>
      </c>
      <c r="H115" s="240"/>
      <c r="L115" s="194"/>
    </row>
    <row r="116" spans="1:12" ht="49.5" customHeight="1">
      <c r="A116" s="359"/>
      <c r="B116" s="26">
        <v>110</v>
      </c>
      <c r="C116" s="19" t="s">
        <v>177</v>
      </c>
      <c r="D116" s="26">
        <v>4</v>
      </c>
      <c r="E116" s="200" t="s">
        <v>115</v>
      </c>
      <c r="F116" s="250"/>
      <c r="G116" s="254">
        <f t="shared" si="1"/>
        <v>0</v>
      </c>
      <c r="H116" s="240"/>
      <c r="L116" s="194"/>
    </row>
    <row r="117" spans="1:12" ht="49.5" customHeight="1">
      <c r="A117" s="359"/>
      <c r="B117" s="26">
        <v>111</v>
      </c>
      <c r="C117" s="19" t="s">
        <v>178</v>
      </c>
      <c r="D117" s="26">
        <v>2</v>
      </c>
      <c r="E117" s="200" t="s">
        <v>115</v>
      </c>
      <c r="F117" s="250"/>
      <c r="G117" s="254">
        <f t="shared" si="1"/>
        <v>0</v>
      </c>
      <c r="H117" s="240"/>
      <c r="L117" s="194"/>
    </row>
    <row r="118" spans="1:12" ht="49.5" customHeight="1">
      <c r="A118" s="359"/>
      <c r="B118" s="26">
        <v>112</v>
      </c>
      <c r="C118" s="19" t="s">
        <v>179</v>
      </c>
      <c r="D118" s="26">
        <v>4</v>
      </c>
      <c r="E118" s="200" t="s">
        <v>115</v>
      </c>
      <c r="F118" s="250"/>
      <c r="G118" s="254">
        <f t="shared" si="1"/>
        <v>0</v>
      </c>
      <c r="H118" s="240"/>
      <c r="L118" s="194"/>
    </row>
    <row r="119" spans="1:12" ht="49.5" customHeight="1">
      <c r="A119" s="359"/>
      <c r="B119" s="26">
        <v>113</v>
      </c>
      <c r="C119" s="19" t="s">
        <v>180</v>
      </c>
      <c r="D119" s="26">
        <v>4</v>
      </c>
      <c r="E119" s="200" t="s">
        <v>115</v>
      </c>
      <c r="F119" s="250"/>
      <c r="G119" s="254">
        <f t="shared" si="1"/>
        <v>0</v>
      </c>
      <c r="H119" s="240"/>
      <c r="L119" s="194"/>
    </row>
    <row r="120" spans="1:12" ht="49.5" customHeight="1">
      <c r="A120" s="359"/>
      <c r="B120" s="26">
        <v>114</v>
      </c>
      <c r="C120" s="19" t="s">
        <v>181</v>
      </c>
      <c r="D120" s="26">
        <v>4</v>
      </c>
      <c r="E120" s="200" t="s">
        <v>115</v>
      </c>
      <c r="F120" s="250"/>
      <c r="G120" s="254">
        <f t="shared" si="1"/>
        <v>0</v>
      </c>
      <c r="H120" s="240"/>
      <c r="L120" s="194"/>
    </row>
    <row r="121" spans="1:12" ht="49.5" customHeight="1">
      <c r="A121" s="359"/>
      <c r="B121" s="26">
        <v>115</v>
      </c>
      <c r="C121" s="19" t="s">
        <v>182</v>
      </c>
      <c r="D121" s="26">
        <v>4</v>
      </c>
      <c r="E121" s="200" t="s">
        <v>115</v>
      </c>
      <c r="F121" s="250"/>
      <c r="G121" s="254">
        <f t="shared" si="1"/>
        <v>0</v>
      </c>
      <c r="H121" s="240"/>
      <c r="L121" s="194"/>
    </row>
    <row r="122" spans="1:12" ht="49.5" customHeight="1">
      <c r="A122" s="359"/>
      <c r="B122" s="26">
        <v>116</v>
      </c>
      <c r="C122" s="19" t="s">
        <v>183</v>
      </c>
      <c r="D122" s="26">
        <v>3</v>
      </c>
      <c r="E122" s="200" t="s">
        <v>115</v>
      </c>
      <c r="F122" s="250"/>
      <c r="G122" s="254">
        <f t="shared" si="1"/>
        <v>0</v>
      </c>
      <c r="H122" s="240"/>
      <c r="L122" s="194"/>
    </row>
    <row r="123" spans="1:12" ht="49.5" customHeight="1">
      <c r="A123" s="359"/>
      <c r="B123" s="26">
        <v>117</v>
      </c>
      <c r="C123" s="19" t="s">
        <v>184</v>
      </c>
      <c r="D123" s="26">
        <v>1</v>
      </c>
      <c r="E123" s="200" t="s">
        <v>115</v>
      </c>
      <c r="F123" s="250"/>
      <c r="G123" s="254">
        <f t="shared" si="1"/>
        <v>0</v>
      </c>
      <c r="H123" s="240"/>
      <c r="L123" s="194"/>
    </row>
    <row r="124" spans="1:12" ht="49.5" customHeight="1">
      <c r="A124" s="359"/>
      <c r="B124" s="26">
        <v>118</v>
      </c>
      <c r="C124" s="19" t="s">
        <v>185</v>
      </c>
      <c r="D124" s="26">
        <v>1</v>
      </c>
      <c r="E124" s="200" t="s">
        <v>115</v>
      </c>
      <c r="F124" s="250"/>
      <c r="G124" s="254">
        <f t="shared" si="1"/>
        <v>0</v>
      </c>
      <c r="H124" s="240"/>
      <c r="L124" s="194"/>
    </row>
    <row r="125" spans="1:12" ht="49.5" customHeight="1">
      <c r="A125" s="359"/>
      <c r="B125" s="26">
        <v>119</v>
      </c>
      <c r="C125" s="19" t="s">
        <v>186</v>
      </c>
      <c r="D125" s="26">
        <v>6</v>
      </c>
      <c r="E125" s="200" t="s">
        <v>115</v>
      </c>
      <c r="F125" s="250"/>
      <c r="G125" s="254">
        <f t="shared" si="1"/>
        <v>0</v>
      </c>
      <c r="H125" s="240"/>
      <c r="L125" s="194"/>
    </row>
    <row r="126" spans="1:12" ht="49.5" customHeight="1">
      <c r="A126" s="359"/>
      <c r="B126" s="26">
        <v>120</v>
      </c>
      <c r="C126" s="19" t="s">
        <v>187</v>
      </c>
      <c r="D126" s="26">
        <v>1</v>
      </c>
      <c r="E126" s="200" t="s">
        <v>115</v>
      </c>
      <c r="F126" s="250"/>
      <c r="G126" s="254">
        <f t="shared" si="1"/>
        <v>0</v>
      </c>
      <c r="H126" s="240"/>
      <c r="L126" s="194"/>
    </row>
    <row r="127" spans="1:12" ht="49.5" customHeight="1">
      <c r="A127" s="359"/>
      <c r="B127" s="26">
        <v>121</v>
      </c>
      <c r="C127" s="19" t="s">
        <v>188</v>
      </c>
      <c r="D127" s="26">
        <v>1</v>
      </c>
      <c r="E127" s="200" t="s">
        <v>115</v>
      </c>
      <c r="F127" s="250"/>
      <c r="G127" s="254">
        <f t="shared" si="1"/>
        <v>0</v>
      </c>
      <c r="H127" s="240"/>
      <c r="L127" s="194"/>
    </row>
    <row r="128" spans="1:12" s="106" customFormat="1" ht="49.5" customHeight="1">
      <c r="A128" s="359"/>
      <c r="B128" s="26">
        <v>122</v>
      </c>
      <c r="C128" s="19" t="s">
        <v>663</v>
      </c>
      <c r="D128" s="26">
        <v>1</v>
      </c>
      <c r="E128" s="200" t="s">
        <v>115</v>
      </c>
      <c r="F128" s="250"/>
      <c r="G128" s="254">
        <f t="shared" si="1"/>
        <v>0</v>
      </c>
      <c r="H128" s="240"/>
      <c r="L128" s="199"/>
    </row>
    <row r="129" spans="1:12" s="106" customFormat="1" ht="49.5" customHeight="1">
      <c r="A129" s="359"/>
      <c r="B129" s="26">
        <v>123</v>
      </c>
      <c r="C129" s="19" t="s">
        <v>664</v>
      </c>
      <c r="D129" s="26">
        <v>1</v>
      </c>
      <c r="E129" s="200" t="s">
        <v>115</v>
      </c>
      <c r="F129" s="250"/>
      <c r="G129" s="254">
        <f t="shared" si="1"/>
        <v>0</v>
      </c>
      <c r="H129" s="240"/>
      <c r="L129" s="199"/>
    </row>
    <row r="130" spans="1:12" s="106" customFormat="1" ht="49.5" customHeight="1">
      <c r="A130" s="359"/>
      <c r="B130" s="26">
        <v>124</v>
      </c>
      <c r="C130" s="19" t="s">
        <v>670</v>
      </c>
      <c r="D130" s="26">
        <v>1</v>
      </c>
      <c r="E130" s="200" t="s">
        <v>115</v>
      </c>
      <c r="F130" s="250"/>
      <c r="G130" s="254">
        <f t="shared" si="1"/>
        <v>0</v>
      </c>
      <c r="H130" s="240"/>
      <c r="L130" s="199"/>
    </row>
    <row r="131" spans="1:12" s="106" customFormat="1" ht="49.5" customHeight="1">
      <c r="A131" s="359"/>
      <c r="B131" s="26">
        <v>125</v>
      </c>
      <c r="C131" s="19" t="s">
        <v>669</v>
      </c>
      <c r="D131" s="26">
        <v>1</v>
      </c>
      <c r="E131" s="200" t="s">
        <v>115</v>
      </c>
      <c r="F131" s="250"/>
      <c r="G131" s="254">
        <f t="shared" si="1"/>
        <v>0</v>
      </c>
      <c r="H131" s="240"/>
      <c r="L131" s="199"/>
    </row>
    <row r="132" spans="1:12" ht="49.5" customHeight="1">
      <c r="A132" s="358" t="s">
        <v>755</v>
      </c>
      <c r="B132" s="26">
        <v>126</v>
      </c>
      <c r="C132" s="19" t="s">
        <v>189</v>
      </c>
      <c r="D132" s="26">
        <v>10</v>
      </c>
      <c r="E132" s="200" t="s">
        <v>115</v>
      </c>
      <c r="F132" s="235"/>
      <c r="G132" s="254">
        <f t="shared" si="1"/>
        <v>0</v>
      </c>
      <c r="H132" s="240"/>
      <c r="L132" s="194"/>
    </row>
    <row r="133" spans="1:12" ht="49.5" customHeight="1">
      <c r="A133" s="359"/>
      <c r="B133" s="26">
        <v>127</v>
      </c>
      <c r="C133" s="19" t="s">
        <v>190</v>
      </c>
      <c r="D133" s="26">
        <v>10</v>
      </c>
      <c r="E133" s="200" t="s">
        <v>115</v>
      </c>
      <c r="F133" s="235"/>
      <c r="G133" s="254">
        <f t="shared" si="1"/>
        <v>0</v>
      </c>
      <c r="H133" s="240"/>
      <c r="L133" s="194"/>
    </row>
    <row r="134" spans="1:12" ht="49.5" customHeight="1">
      <c r="A134" s="359"/>
      <c r="B134" s="26">
        <v>128</v>
      </c>
      <c r="C134" s="19" t="s">
        <v>191</v>
      </c>
      <c r="D134" s="26">
        <v>10</v>
      </c>
      <c r="E134" s="200" t="s">
        <v>115</v>
      </c>
      <c r="F134" s="235"/>
      <c r="G134" s="254">
        <f t="shared" si="1"/>
        <v>0</v>
      </c>
      <c r="H134" s="240"/>
      <c r="L134" s="194"/>
    </row>
    <row r="135" spans="1:12" ht="49.5" customHeight="1">
      <c r="A135" s="359"/>
      <c r="B135" s="26">
        <v>129</v>
      </c>
      <c r="C135" s="19" t="s">
        <v>192</v>
      </c>
      <c r="D135" s="26">
        <v>10</v>
      </c>
      <c r="E135" s="200" t="s">
        <v>115</v>
      </c>
      <c r="F135" s="235"/>
      <c r="G135" s="254">
        <f t="shared" si="1"/>
        <v>0</v>
      </c>
      <c r="H135" s="240"/>
      <c r="L135" s="194"/>
    </row>
    <row r="136" spans="1:12" ht="49.5" customHeight="1">
      <c r="A136" s="359"/>
      <c r="B136" s="26">
        <v>130</v>
      </c>
      <c r="C136" s="19" t="s">
        <v>365</v>
      </c>
      <c r="D136" s="26">
        <v>1</v>
      </c>
      <c r="E136" s="200" t="s">
        <v>115</v>
      </c>
      <c r="F136" s="235"/>
      <c r="G136" s="254">
        <f aca="true" t="shared" si="2" ref="G136:G199">D136*F136</f>
        <v>0</v>
      </c>
      <c r="H136" s="240"/>
      <c r="L136" s="194"/>
    </row>
    <row r="137" spans="1:12" ht="49.5" customHeight="1">
      <c r="A137" s="359"/>
      <c r="B137" s="26">
        <v>131</v>
      </c>
      <c r="C137" s="19" t="s">
        <v>193</v>
      </c>
      <c r="D137" s="26">
        <v>5</v>
      </c>
      <c r="E137" s="200" t="s">
        <v>115</v>
      </c>
      <c r="F137" s="235"/>
      <c r="G137" s="254">
        <f t="shared" si="2"/>
        <v>0</v>
      </c>
      <c r="H137" s="240"/>
      <c r="L137" s="194"/>
    </row>
    <row r="138" spans="1:12" ht="49.5" customHeight="1">
      <c r="A138" s="359"/>
      <c r="B138" s="26">
        <v>132</v>
      </c>
      <c r="C138" s="19" t="s">
        <v>194</v>
      </c>
      <c r="D138" s="26">
        <v>5</v>
      </c>
      <c r="E138" s="200" t="s">
        <v>115</v>
      </c>
      <c r="F138" s="235"/>
      <c r="G138" s="254">
        <f t="shared" si="2"/>
        <v>0</v>
      </c>
      <c r="H138" s="240"/>
      <c r="L138" s="194"/>
    </row>
    <row r="139" spans="1:12" ht="49.5" customHeight="1">
      <c r="A139" s="359"/>
      <c r="B139" s="26">
        <v>133</v>
      </c>
      <c r="C139" s="19" t="s">
        <v>195</v>
      </c>
      <c r="D139" s="26">
        <v>1</v>
      </c>
      <c r="E139" s="200" t="s">
        <v>115</v>
      </c>
      <c r="F139" s="235"/>
      <c r="G139" s="254">
        <f t="shared" si="2"/>
        <v>0</v>
      </c>
      <c r="H139" s="240"/>
      <c r="L139" s="194"/>
    </row>
    <row r="140" spans="1:12" ht="49.5" customHeight="1">
      <c r="A140" s="359"/>
      <c r="B140" s="26">
        <v>134</v>
      </c>
      <c r="C140" s="19" t="s">
        <v>196</v>
      </c>
      <c r="D140" s="26">
        <v>1</v>
      </c>
      <c r="E140" s="200" t="s">
        <v>115</v>
      </c>
      <c r="F140" s="235"/>
      <c r="G140" s="254">
        <f t="shared" si="2"/>
        <v>0</v>
      </c>
      <c r="H140" s="240"/>
      <c r="L140" s="194"/>
    </row>
    <row r="141" spans="1:12" ht="49.5" customHeight="1">
      <c r="A141" s="359"/>
      <c r="B141" s="26">
        <v>135</v>
      </c>
      <c r="C141" s="19" t="s">
        <v>197</v>
      </c>
      <c r="D141" s="26">
        <v>1</v>
      </c>
      <c r="E141" s="200" t="s">
        <v>115</v>
      </c>
      <c r="F141" s="235"/>
      <c r="G141" s="254">
        <f t="shared" si="2"/>
        <v>0</v>
      </c>
      <c r="H141" s="240"/>
      <c r="L141" s="194"/>
    </row>
    <row r="142" spans="1:12" ht="49.5" customHeight="1">
      <c r="A142" s="359"/>
      <c r="B142" s="26">
        <v>136</v>
      </c>
      <c r="C142" s="19" t="s">
        <v>320</v>
      </c>
      <c r="D142" s="26">
        <v>2</v>
      </c>
      <c r="E142" s="200" t="s">
        <v>115</v>
      </c>
      <c r="F142" s="235"/>
      <c r="G142" s="254">
        <f t="shared" si="2"/>
        <v>0</v>
      </c>
      <c r="H142" s="240"/>
      <c r="L142" s="194"/>
    </row>
    <row r="143" spans="1:12" ht="49.5" customHeight="1">
      <c r="A143" s="359"/>
      <c r="B143" s="26">
        <v>137</v>
      </c>
      <c r="C143" s="19" t="s">
        <v>321</v>
      </c>
      <c r="D143" s="26">
        <v>2</v>
      </c>
      <c r="E143" s="200" t="s">
        <v>115</v>
      </c>
      <c r="F143" s="235"/>
      <c r="G143" s="254">
        <f t="shared" si="2"/>
        <v>0</v>
      </c>
      <c r="H143" s="240"/>
      <c r="L143" s="194"/>
    </row>
    <row r="144" spans="1:12" ht="49.5" customHeight="1">
      <c r="A144" s="359"/>
      <c r="B144" s="26">
        <v>138</v>
      </c>
      <c r="C144" s="19" t="s">
        <v>322</v>
      </c>
      <c r="D144" s="26">
        <v>10</v>
      </c>
      <c r="E144" s="200" t="s">
        <v>115</v>
      </c>
      <c r="F144" s="235"/>
      <c r="G144" s="254">
        <f t="shared" si="2"/>
        <v>0</v>
      </c>
      <c r="H144" s="240"/>
      <c r="L144" s="194"/>
    </row>
    <row r="145" spans="1:12" ht="49.5" customHeight="1">
      <c r="A145" s="359"/>
      <c r="B145" s="26">
        <v>139</v>
      </c>
      <c r="C145" s="19" t="s">
        <v>323</v>
      </c>
      <c r="D145" s="26">
        <v>10</v>
      </c>
      <c r="E145" s="200" t="s">
        <v>115</v>
      </c>
      <c r="F145" s="235"/>
      <c r="G145" s="254">
        <f t="shared" si="2"/>
        <v>0</v>
      </c>
      <c r="H145" s="240"/>
      <c r="L145" s="194"/>
    </row>
    <row r="146" spans="1:12" ht="49.5" customHeight="1">
      <c r="A146" s="359"/>
      <c r="B146" s="26">
        <v>140</v>
      </c>
      <c r="C146" s="19" t="s">
        <v>324</v>
      </c>
      <c r="D146" s="26">
        <v>10</v>
      </c>
      <c r="E146" s="200" t="s">
        <v>115</v>
      </c>
      <c r="F146" s="235"/>
      <c r="G146" s="254">
        <f t="shared" si="2"/>
        <v>0</v>
      </c>
      <c r="H146" s="240"/>
      <c r="L146" s="194"/>
    </row>
    <row r="147" spans="1:12" ht="49.5" customHeight="1">
      <c r="A147" s="359"/>
      <c r="B147" s="26">
        <v>141</v>
      </c>
      <c r="C147" s="19" t="s">
        <v>325</v>
      </c>
      <c r="D147" s="26">
        <v>4</v>
      </c>
      <c r="E147" s="200" t="s">
        <v>115</v>
      </c>
      <c r="F147" s="235"/>
      <c r="G147" s="254">
        <f t="shared" si="2"/>
        <v>0</v>
      </c>
      <c r="H147" s="240"/>
      <c r="L147" s="194"/>
    </row>
    <row r="148" spans="1:12" ht="49.5" customHeight="1">
      <c r="A148" s="359"/>
      <c r="B148" s="26">
        <v>142</v>
      </c>
      <c r="C148" s="19" t="s">
        <v>326</v>
      </c>
      <c r="D148" s="26">
        <v>3</v>
      </c>
      <c r="E148" s="200" t="s">
        <v>115</v>
      </c>
      <c r="F148" s="235"/>
      <c r="G148" s="254">
        <f t="shared" si="2"/>
        <v>0</v>
      </c>
      <c r="H148" s="240"/>
      <c r="L148" s="194"/>
    </row>
    <row r="149" spans="1:12" s="106" customFormat="1" ht="49.5" customHeight="1">
      <c r="A149" s="359"/>
      <c r="B149" s="26">
        <v>143</v>
      </c>
      <c r="C149" s="19" t="s">
        <v>665</v>
      </c>
      <c r="D149" s="26">
        <v>2</v>
      </c>
      <c r="E149" s="200" t="s">
        <v>115</v>
      </c>
      <c r="F149" s="235"/>
      <c r="G149" s="254">
        <f t="shared" si="2"/>
        <v>0</v>
      </c>
      <c r="H149" s="240"/>
      <c r="L149" s="199"/>
    </row>
    <row r="150" spans="1:12" s="106" customFormat="1" ht="49.5" customHeight="1">
      <c r="A150" s="359"/>
      <c r="B150" s="26">
        <v>144</v>
      </c>
      <c r="C150" s="19" t="s">
        <v>666</v>
      </c>
      <c r="D150" s="26">
        <v>2</v>
      </c>
      <c r="E150" s="200" t="s">
        <v>115</v>
      </c>
      <c r="F150" s="235"/>
      <c r="G150" s="254">
        <f t="shared" si="2"/>
        <v>0</v>
      </c>
      <c r="H150" s="240"/>
      <c r="L150" s="199"/>
    </row>
    <row r="151" spans="1:12" ht="78" customHeight="1">
      <c r="A151" s="358" t="s">
        <v>754</v>
      </c>
      <c r="B151" s="26">
        <v>145</v>
      </c>
      <c r="C151" s="19" t="s">
        <v>381</v>
      </c>
      <c r="D151" s="26">
        <v>10</v>
      </c>
      <c r="E151" s="200" t="s">
        <v>115</v>
      </c>
      <c r="F151" s="235"/>
      <c r="G151" s="254">
        <f t="shared" si="2"/>
        <v>0</v>
      </c>
      <c r="H151" s="240"/>
      <c r="L151" s="194"/>
    </row>
    <row r="152" spans="1:12" ht="79.5" customHeight="1">
      <c r="A152" s="368"/>
      <c r="B152" s="26">
        <v>146</v>
      </c>
      <c r="C152" s="19" t="s">
        <v>198</v>
      </c>
      <c r="D152" s="26">
        <v>10</v>
      </c>
      <c r="E152" s="200" t="s">
        <v>115</v>
      </c>
      <c r="F152" s="235"/>
      <c r="G152" s="254">
        <f t="shared" si="2"/>
        <v>0</v>
      </c>
      <c r="H152" s="240"/>
      <c r="L152" s="194"/>
    </row>
    <row r="153" spans="1:12" ht="79.5" customHeight="1">
      <c r="A153" s="368"/>
      <c r="B153" s="26">
        <v>147</v>
      </c>
      <c r="C153" s="19" t="s">
        <v>199</v>
      </c>
      <c r="D153" s="26">
        <v>10</v>
      </c>
      <c r="E153" s="200" t="s">
        <v>115</v>
      </c>
      <c r="F153" s="235"/>
      <c r="G153" s="254">
        <f t="shared" si="2"/>
        <v>0</v>
      </c>
      <c r="H153" s="240"/>
      <c r="L153" s="194"/>
    </row>
    <row r="154" spans="1:12" ht="79.5" customHeight="1">
      <c r="A154" s="368"/>
      <c r="B154" s="26">
        <v>148</v>
      </c>
      <c r="C154" s="19" t="s">
        <v>200</v>
      </c>
      <c r="D154" s="26">
        <v>2</v>
      </c>
      <c r="E154" s="200" t="s">
        <v>115</v>
      </c>
      <c r="F154" s="235"/>
      <c r="G154" s="254">
        <f t="shared" si="2"/>
        <v>0</v>
      </c>
      <c r="H154" s="240"/>
      <c r="L154" s="194"/>
    </row>
    <row r="155" spans="1:12" ht="79.5" customHeight="1">
      <c r="A155" s="368"/>
      <c r="B155" s="26">
        <v>149</v>
      </c>
      <c r="C155" s="19" t="s">
        <v>201</v>
      </c>
      <c r="D155" s="26">
        <v>2</v>
      </c>
      <c r="E155" s="200" t="s">
        <v>115</v>
      </c>
      <c r="F155" s="235"/>
      <c r="G155" s="254">
        <f t="shared" si="2"/>
        <v>0</v>
      </c>
      <c r="H155" s="240"/>
      <c r="L155" s="194"/>
    </row>
    <row r="156" spans="1:12" ht="79.5" customHeight="1">
      <c r="A156" s="368"/>
      <c r="B156" s="26">
        <v>150</v>
      </c>
      <c r="C156" s="19" t="s">
        <v>382</v>
      </c>
      <c r="D156" s="26">
        <v>2</v>
      </c>
      <c r="E156" s="200" t="s">
        <v>115</v>
      </c>
      <c r="F156" s="235"/>
      <c r="G156" s="254">
        <f t="shared" si="2"/>
        <v>0</v>
      </c>
      <c r="H156" s="240"/>
      <c r="L156" s="194"/>
    </row>
    <row r="157" spans="1:12" ht="49.5" customHeight="1">
      <c r="A157" s="358" t="s">
        <v>202</v>
      </c>
      <c r="B157" s="26">
        <v>151</v>
      </c>
      <c r="C157" s="19" t="s">
        <v>327</v>
      </c>
      <c r="D157" s="26">
        <v>40</v>
      </c>
      <c r="E157" s="200" t="s">
        <v>115</v>
      </c>
      <c r="F157" s="235"/>
      <c r="G157" s="254">
        <f t="shared" si="2"/>
        <v>0</v>
      </c>
      <c r="H157" s="240"/>
      <c r="L157" s="194"/>
    </row>
    <row r="158" spans="1:12" ht="49.5" customHeight="1">
      <c r="A158" s="359"/>
      <c r="B158" s="26">
        <v>152</v>
      </c>
      <c r="C158" s="19" t="s">
        <v>328</v>
      </c>
      <c r="D158" s="26">
        <v>60</v>
      </c>
      <c r="E158" s="200" t="s">
        <v>115</v>
      </c>
      <c r="F158" s="235"/>
      <c r="G158" s="254">
        <f t="shared" si="2"/>
        <v>0</v>
      </c>
      <c r="H158" s="240"/>
      <c r="L158" s="194"/>
    </row>
    <row r="159" spans="1:12" ht="49.5" customHeight="1">
      <c r="A159" s="359"/>
      <c r="B159" s="26">
        <v>153</v>
      </c>
      <c r="C159" s="19" t="s">
        <v>329</v>
      </c>
      <c r="D159" s="26">
        <v>60</v>
      </c>
      <c r="E159" s="200" t="s">
        <v>115</v>
      </c>
      <c r="F159" s="235"/>
      <c r="G159" s="254">
        <f t="shared" si="2"/>
        <v>0</v>
      </c>
      <c r="H159" s="240"/>
      <c r="L159" s="194"/>
    </row>
    <row r="160" spans="1:12" ht="49.5" customHeight="1">
      <c r="A160" s="359"/>
      <c r="B160" s="26">
        <v>154</v>
      </c>
      <c r="C160" s="19" t="s">
        <v>330</v>
      </c>
      <c r="D160" s="26">
        <v>50</v>
      </c>
      <c r="E160" s="200" t="s">
        <v>115</v>
      </c>
      <c r="F160" s="235"/>
      <c r="G160" s="254">
        <f t="shared" si="2"/>
        <v>0</v>
      </c>
      <c r="H160" s="240"/>
      <c r="L160" s="194"/>
    </row>
    <row r="161" spans="1:12" ht="49.5" customHeight="1">
      <c r="A161" s="359"/>
      <c r="B161" s="26">
        <v>155</v>
      </c>
      <c r="C161" s="19" t="s">
        <v>331</v>
      </c>
      <c r="D161" s="26">
        <v>6</v>
      </c>
      <c r="E161" s="200" t="s">
        <v>115</v>
      </c>
      <c r="F161" s="235"/>
      <c r="G161" s="254">
        <f t="shared" si="2"/>
        <v>0</v>
      </c>
      <c r="H161" s="240"/>
      <c r="L161" s="194"/>
    </row>
    <row r="162" spans="1:12" ht="49.5" customHeight="1">
      <c r="A162" s="359"/>
      <c r="B162" s="26">
        <v>156</v>
      </c>
      <c r="C162" s="19" t="s">
        <v>332</v>
      </c>
      <c r="D162" s="26">
        <v>10</v>
      </c>
      <c r="E162" s="200" t="s">
        <v>115</v>
      </c>
      <c r="F162" s="235"/>
      <c r="G162" s="254">
        <f t="shared" si="2"/>
        <v>0</v>
      </c>
      <c r="H162" s="240"/>
      <c r="L162" s="194"/>
    </row>
    <row r="163" spans="1:12" s="106" customFormat="1" ht="49.5" customHeight="1">
      <c r="A163" s="358" t="s">
        <v>671</v>
      </c>
      <c r="B163" s="26">
        <v>157</v>
      </c>
      <c r="C163" s="19" t="s">
        <v>672</v>
      </c>
      <c r="D163" s="26">
        <v>2</v>
      </c>
      <c r="E163" s="200" t="s">
        <v>115</v>
      </c>
      <c r="F163" s="235"/>
      <c r="G163" s="254">
        <f t="shared" si="2"/>
        <v>0</v>
      </c>
      <c r="H163" s="240"/>
      <c r="L163" s="199"/>
    </row>
    <row r="164" spans="1:12" s="106" customFormat="1" ht="49.5" customHeight="1">
      <c r="A164" s="359"/>
      <c r="B164" s="26">
        <v>158</v>
      </c>
      <c r="C164" s="19" t="s">
        <v>673</v>
      </c>
      <c r="D164" s="26">
        <v>2</v>
      </c>
      <c r="E164" s="200" t="s">
        <v>115</v>
      </c>
      <c r="F164" s="235"/>
      <c r="G164" s="254">
        <f t="shared" si="2"/>
        <v>0</v>
      </c>
      <c r="H164" s="240"/>
      <c r="L164" s="199"/>
    </row>
    <row r="165" spans="1:12" s="106" customFormat="1" ht="49.5" customHeight="1">
      <c r="A165" s="359"/>
      <c r="B165" s="26">
        <v>159</v>
      </c>
      <c r="C165" s="19" t="s">
        <v>674</v>
      </c>
      <c r="D165" s="26">
        <v>1</v>
      </c>
      <c r="E165" s="200" t="s">
        <v>115</v>
      </c>
      <c r="F165" s="235"/>
      <c r="G165" s="254">
        <f t="shared" si="2"/>
        <v>0</v>
      </c>
      <c r="H165" s="240"/>
      <c r="L165" s="199"/>
    </row>
    <row r="166" spans="1:12" ht="49.5" customHeight="1">
      <c r="A166" s="358" t="s">
        <v>203</v>
      </c>
      <c r="B166" s="26">
        <v>160</v>
      </c>
      <c r="C166" s="19" t="s">
        <v>13</v>
      </c>
      <c r="D166" s="26">
        <v>3</v>
      </c>
      <c r="E166" s="200" t="s">
        <v>115</v>
      </c>
      <c r="F166" s="235"/>
      <c r="G166" s="254">
        <f t="shared" si="2"/>
        <v>0</v>
      </c>
      <c r="H166" s="240"/>
      <c r="L166" s="194"/>
    </row>
    <row r="167" spans="1:12" ht="49.5" customHeight="1">
      <c r="A167" s="359"/>
      <c r="B167" s="26">
        <v>161</v>
      </c>
      <c r="C167" s="19" t="s">
        <v>51</v>
      </c>
      <c r="D167" s="26">
        <v>3</v>
      </c>
      <c r="E167" s="200" t="s">
        <v>115</v>
      </c>
      <c r="F167" s="235"/>
      <c r="G167" s="254">
        <f t="shared" si="2"/>
        <v>0</v>
      </c>
      <c r="H167" s="240"/>
      <c r="L167" s="194"/>
    </row>
    <row r="168" spans="1:12" ht="49.5" customHeight="1">
      <c r="A168" s="359"/>
      <c r="B168" s="26">
        <v>162</v>
      </c>
      <c r="C168" s="19" t="s">
        <v>14</v>
      </c>
      <c r="D168" s="26">
        <v>10</v>
      </c>
      <c r="E168" s="200" t="s">
        <v>115</v>
      </c>
      <c r="F168" s="235"/>
      <c r="G168" s="254">
        <f t="shared" si="2"/>
        <v>0</v>
      </c>
      <c r="H168" s="240"/>
      <c r="L168" s="194"/>
    </row>
    <row r="169" spans="1:12" ht="49.5" customHeight="1">
      <c r="A169" s="359"/>
      <c r="B169" s="26">
        <v>163</v>
      </c>
      <c r="C169" s="19" t="s">
        <v>52</v>
      </c>
      <c r="D169" s="26">
        <v>10</v>
      </c>
      <c r="E169" s="200" t="s">
        <v>115</v>
      </c>
      <c r="F169" s="235"/>
      <c r="G169" s="254">
        <f t="shared" si="2"/>
        <v>0</v>
      </c>
      <c r="H169" s="240"/>
      <c r="L169" s="194"/>
    </row>
    <row r="170" spans="1:12" ht="49.5" customHeight="1">
      <c r="A170" s="359"/>
      <c r="B170" s="26">
        <v>164</v>
      </c>
      <c r="C170" s="19" t="s">
        <v>15</v>
      </c>
      <c r="D170" s="26">
        <v>10</v>
      </c>
      <c r="E170" s="200" t="s">
        <v>115</v>
      </c>
      <c r="F170" s="235"/>
      <c r="G170" s="254">
        <f t="shared" si="2"/>
        <v>0</v>
      </c>
      <c r="H170" s="240"/>
      <c r="L170" s="194"/>
    </row>
    <row r="171" spans="1:12" ht="49.5" customHeight="1">
      <c r="A171" s="359"/>
      <c r="B171" s="26">
        <v>165</v>
      </c>
      <c r="C171" s="19" t="s">
        <v>53</v>
      </c>
      <c r="D171" s="26">
        <v>10</v>
      </c>
      <c r="E171" s="200" t="s">
        <v>115</v>
      </c>
      <c r="F171" s="235"/>
      <c r="G171" s="254">
        <f t="shared" si="2"/>
        <v>0</v>
      </c>
      <c r="H171" s="240"/>
      <c r="L171" s="194"/>
    </row>
    <row r="172" spans="1:12" ht="49.5" customHeight="1">
      <c r="A172" s="359"/>
      <c r="B172" s="26">
        <v>166</v>
      </c>
      <c r="C172" s="19" t="s">
        <v>16</v>
      </c>
      <c r="D172" s="26">
        <v>3</v>
      </c>
      <c r="E172" s="200" t="s">
        <v>115</v>
      </c>
      <c r="F172" s="235"/>
      <c r="G172" s="254">
        <f t="shared" si="2"/>
        <v>0</v>
      </c>
      <c r="H172" s="240"/>
      <c r="L172" s="194"/>
    </row>
    <row r="173" spans="1:12" ht="49.5" customHeight="1">
      <c r="A173" s="359"/>
      <c r="B173" s="26">
        <v>167</v>
      </c>
      <c r="C173" s="19" t="s">
        <v>54</v>
      </c>
      <c r="D173" s="26">
        <v>3</v>
      </c>
      <c r="E173" s="200" t="s">
        <v>115</v>
      </c>
      <c r="F173" s="235"/>
      <c r="G173" s="254">
        <f t="shared" si="2"/>
        <v>0</v>
      </c>
      <c r="H173" s="240"/>
      <c r="L173" s="194"/>
    </row>
    <row r="174" spans="1:12" ht="49.5" customHeight="1">
      <c r="A174" s="359"/>
      <c r="B174" s="26">
        <v>168</v>
      </c>
      <c r="C174" s="19" t="s">
        <v>17</v>
      </c>
      <c r="D174" s="26">
        <v>3</v>
      </c>
      <c r="E174" s="200" t="s">
        <v>115</v>
      </c>
      <c r="F174" s="235"/>
      <c r="G174" s="254">
        <f t="shared" si="2"/>
        <v>0</v>
      </c>
      <c r="H174" s="240"/>
      <c r="L174" s="194"/>
    </row>
    <row r="175" spans="1:12" ht="49.5" customHeight="1">
      <c r="A175" s="359"/>
      <c r="B175" s="26">
        <v>169</v>
      </c>
      <c r="C175" s="19" t="s">
        <v>55</v>
      </c>
      <c r="D175" s="26">
        <v>3</v>
      </c>
      <c r="E175" s="200" t="s">
        <v>115</v>
      </c>
      <c r="F175" s="235"/>
      <c r="G175" s="254">
        <f t="shared" si="2"/>
        <v>0</v>
      </c>
      <c r="H175" s="240"/>
      <c r="L175" s="194"/>
    </row>
    <row r="176" spans="1:12" ht="49.5" customHeight="1">
      <c r="A176" s="359"/>
      <c r="B176" s="26">
        <v>170</v>
      </c>
      <c r="C176" s="19" t="s">
        <v>56</v>
      </c>
      <c r="D176" s="26">
        <v>3</v>
      </c>
      <c r="E176" s="200" t="s">
        <v>115</v>
      </c>
      <c r="F176" s="235"/>
      <c r="G176" s="254">
        <f t="shared" si="2"/>
        <v>0</v>
      </c>
      <c r="H176" s="240"/>
      <c r="L176" s="194"/>
    </row>
    <row r="177" spans="1:12" ht="49.5" customHeight="1">
      <c r="A177" s="359"/>
      <c r="B177" s="26">
        <v>171</v>
      </c>
      <c r="C177" s="19" t="s">
        <v>57</v>
      </c>
      <c r="D177" s="26">
        <v>3</v>
      </c>
      <c r="E177" s="200" t="s">
        <v>115</v>
      </c>
      <c r="F177" s="235"/>
      <c r="G177" s="254">
        <f t="shared" si="2"/>
        <v>0</v>
      </c>
      <c r="H177" s="240"/>
      <c r="L177" s="194"/>
    </row>
    <row r="178" spans="1:12" ht="49.5" customHeight="1">
      <c r="A178" s="359"/>
      <c r="B178" s="26">
        <v>172</v>
      </c>
      <c r="C178" s="19" t="s">
        <v>728</v>
      </c>
      <c r="D178" s="26">
        <v>2</v>
      </c>
      <c r="E178" s="200" t="s">
        <v>115</v>
      </c>
      <c r="F178" s="235"/>
      <c r="G178" s="254">
        <f t="shared" si="2"/>
        <v>0</v>
      </c>
      <c r="H178" s="240"/>
      <c r="L178" s="194"/>
    </row>
    <row r="179" spans="1:12" ht="30" customHeight="1">
      <c r="A179" s="359"/>
      <c r="B179" s="26">
        <v>173</v>
      </c>
      <c r="C179" s="19" t="s">
        <v>18</v>
      </c>
      <c r="D179" s="26">
        <v>10</v>
      </c>
      <c r="E179" s="200" t="s">
        <v>115</v>
      </c>
      <c r="F179" s="235"/>
      <c r="G179" s="254">
        <f t="shared" si="2"/>
        <v>0</v>
      </c>
      <c r="H179" s="240"/>
      <c r="L179" s="194"/>
    </row>
    <row r="180" spans="1:12" ht="30" customHeight="1">
      <c r="A180" s="359"/>
      <c r="B180" s="26">
        <v>174</v>
      </c>
      <c r="C180" s="19" t="s">
        <v>19</v>
      </c>
      <c r="D180" s="26">
        <v>10</v>
      </c>
      <c r="E180" s="200" t="s">
        <v>115</v>
      </c>
      <c r="F180" s="235"/>
      <c r="G180" s="254">
        <f t="shared" si="2"/>
        <v>0</v>
      </c>
      <c r="H180" s="240"/>
      <c r="L180" s="194"/>
    </row>
    <row r="181" spans="1:12" ht="30" customHeight="1">
      <c r="A181" s="359"/>
      <c r="B181" s="26">
        <v>175</v>
      </c>
      <c r="C181" s="19" t="s">
        <v>20</v>
      </c>
      <c r="D181" s="26">
        <v>5</v>
      </c>
      <c r="E181" s="200" t="s">
        <v>115</v>
      </c>
      <c r="F181" s="235"/>
      <c r="G181" s="254">
        <f t="shared" si="2"/>
        <v>0</v>
      </c>
      <c r="H181" s="240"/>
      <c r="L181" s="194"/>
    </row>
    <row r="182" spans="1:12" ht="30" customHeight="1">
      <c r="A182" s="359"/>
      <c r="B182" s="26">
        <v>176</v>
      </c>
      <c r="C182" s="19" t="s">
        <v>21</v>
      </c>
      <c r="D182" s="26">
        <v>7</v>
      </c>
      <c r="E182" s="200" t="s">
        <v>115</v>
      </c>
      <c r="F182" s="235"/>
      <c r="G182" s="254">
        <f t="shared" si="2"/>
        <v>0</v>
      </c>
      <c r="H182" s="240"/>
      <c r="L182" s="194"/>
    </row>
    <row r="183" spans="1:12" ht="30" customHeight="1">
      <c r="A183" s="359"/>
      <c r="B183" s="26">
        <v>177</v>
      </c>
      <c r="C183" s="19" t="s">
        <v>22</v>
      </c>
      <c r="D183" s="26">
        <v>7</v>
      </c>
      <c r="E183" s="200" t="s">
        <v>115</v>
      </c>
      <c r="F183" s="235"/>
      <c r="G183" s="254">
        <f t="shared" si="2"/>
        <v>0</v>
      </c>
      <c r="H183" s="240"/>
      <c r="L183" s="194"/>
    </row>
    <row r="184" spans="1:12" ht="30" customHeight="1">
      <c r="A184" s="359"/>
      <c r="B184" s="26">
        <v>178</v>
      </c>
      <c r="C184" s="19" t="s">
        <v>23</v>
      </c>
      <c r="D184" s="26">
        <v>2</v>
      </c>
      <c r="E184" s="200" t="s">
        <v>115</v>
      </c>
      <c r="F184" s="235"/>
      <c r="G184" s="254">
        <f t="shared" si="2"/>
        <v>0</v>
      </c>
      <c r="H184" s="240"/>
      <c r="L184" s="194"/>
    </row>
    <row r="185" spans="1:12" ht="30" customHeight="1">
      <c r="A185" s="359"/>
      <c r="B185" s="26">
        <v>179</v>
      </c>
      <c r="C185" s="19" t="s">
        <v>645</v>
      </c>
      <c r="D185" s="26">
        <v>1</v>
      </c>
      <c r="E185" s="200" t="s">
        <v>115</v>
      </c>
      <c r="F185" s="235"/>
      <c r="G185" s="254">
        <f t="shared" si="2"/>
        <v>0</v>
      </c>
      <c r="H185" s="240"/>
      <c r="L185" s="194"/>
    </row>
    <row r="186" spans="1:12" ht="30" customHeight="1">
      <c r="A186" s="359"/>
      <c r="B186" s="26">
        <v>180</v>
      </c>
      <c r="C186" s="19" t="s">
        <v>644</v>
      </c>
      <c r="D186" s="26">
        <v>1</v>
      </c>
      <c r="E186" s="200" t="s">
        <v>115</v>
      </c>
      <c r="F186" s="235"/>
      <c r="G186" s="254">
        <f t="shared" si="2"/>
        <v>0</v>
      </c>
      <c r="H186" s="240"/>
      <c r="L186" s="194"/>
    </row>
    <row r="187" spans="1:12" ht="30" customHeight="1">
      <c r="A187" s="359"/>
      <c r="B187" s="26">
        <v>181</v>
      </c>
      <c r="C187" s="19" t="s">
        <v>643</v>
      </c>
      <c r="D187" s="26">
        <v>1</v>
      </c>
      <c r="E187" s="200" t="s">
        <v>115</v>
      </c>
      <c r="F187" s="235"/>
      <c r="G187" s="254">
        <f t="shared" si="2"/>
        <v>0</v>
      </c>
      <c r="H187" s="240"/>
      <c r="L187" s="194"/>
    </row>
    <row r="188" spans="1:12" ht="30" customHeight="1">
      <c r="A188" s="359"/>
      <c r="B188" s="26">
        <v>182</v>
      </c>
      <c r="C188" s="19" t="s">
        <v>642</v>
      </c>
      <c r="D188" s="26">
        <v>1</v>
      </c>
      <c r="E188" s="200" t="s">
        <v>115</v>
      </c>
      <c r="F188" s="235"/>
      <c r="G188" s="254">
        <f t="shared" si="2"/>
        <v>0</v>
      </c>
      <c r="H188" s="240"/>
      <c r="L188" s="194"/>
    </row>
    <row r="189" spans="1:12" ht="30" customHeight="1">
      <c r="A189" s="359"/>
      <c r="B189" s="26">
        <v>183</v>
      </c>
      <c r="C189" s="19" t="s">
        <v>641</v>
      </c>
      <c r="D189" s="26">
        <v>1</v>
      </c>
      <c r="E189" s="200" t="s">
        <v>115</v>
      </c>
      <c r="F189" s="235"/>
      <c r="G189" s="254">
        <f t="shared" si="2"/>
        <v>0</v>
      </c>
      <c r="H189" s="240"/>
      <c r="L189" s="194"/>
    </row>
    <row r="190" spans="1:12" ht="30" customHeight="1">
      <c r="A190" s="359"/>
      <c r="B190" s="26">
        <v>184</v>
      </c>
      <c r="C190" s="19" t="s">
        <v>640</v>
      </c>
      <c r="D190" s="26">
        <v>1</v>
      </c>
      <c r="E190" s="200" t="s">
        <v>115</v>
      </c>
      <c r="F190" s="235"/>
      <c r="G190" s="254">
        <f t="shared" si="2"/>
        <v>0</v>
      </c>
      <c r="H190" s="240"/>
      <c r="L190" s="194"/>
    </row>
    <row r="191" spans="1:12" ht="30" customHeight="1">
      <c r="A191" s="359"/>
      <c r="B191" s="26">
        <v>185</v>
      </c>
      <c r="C191" s="19" t="s">
        <v>639</v>
      </c>
      <c r="D191" s="26">
        <v>1</v>
      </c>
      <c r="E191" s="200" t="s">
        <v>115</v>
      </c>
      <c r="F191" s="235"/>
      <c r="G191" s="254">
        <f t="shared" si="2"/>
        <v>0</v>
      </c>
      <c r="H191" s="240"/>
      <c r="L191" s="194"/>
    </row>
    <row r="192" spans="1:12" ht="30" customHeight="1">
      <c r="A192" s="358" t="s">
        <v>349</v>
      </c>
      <c r="B192" s="26">
        <v>186</v>
      </c>
      <c r="C192" s="19" t="s">
        <v>350</v>
      </c>
      <c r="D192" s="26">
        <v>10</v>
      </c>
      <c r="E192" s="200" t="s">
        <v>115</v>
      </c>
      <c r="F192" s="235"/>
      <c r="G192" s="254">
        <f t="shared" si="2"/>
        <v>0</v>
      </c>
      <c r="H192" s="240"/>
      <c r="L192" s="194"/>
    </row>
    <row r="193" spans="1:12" ht="30" customHeight="1">
      <c r="A193" s="378"/>
      <c r="B193" s="26">
        <v>187</v>
      </c>
      <c r="C193" s="19" t="s">
        <v>351</v>
      </c>
      <c r="D193" s="26">
        <v>30</v>
      </c>
      <c r="E193" s="200" t="s">
        <v>115</v>
      </c>
      <c r="F193" s="235"/>
      <c r="G193" s="254">
        <f t="shared" si="2"/>
        <v>0</v>
      </c>
      <c r="H193" s="240"/>
      <c r="L193" s="194"/>
    </row>
    <row r="194" spans="1:12" ht="30" customHeight="1">
      <c r="A194" s="378"/>
      <c r="B194" s="26">
        <v>188</v>
      </c>
      <c r="C194" s="19" t="s">
        <v>357</v>
      </c>
      <c r="D194" s="26">
        <v>30</v>
      </c>
      <c r="E194" s="200" t="s">
        <v>115</v>
      </c>
      <c r="F194" s="235"/>
      <c r="G194" s="254">
        <f t="shared" si="2"/>
        <v>0</v>
      </c>
      <c r="H194" s="240"/>
      <c r="L194" s="194"/>
    </row>
    <row r="195" spans="1:12" ht="30" customHeight="1">
      <c r="A195" s="378"/>
      <c r="B195" s="26">
        <v>189</v>
      </c>
      <c r="C195" s="19" t="s">
        <v>358</v>
      </c>
      <c r="D195" s="26">
        <v>30</v>
      </c>
      <c r="E195" s="200" t="s">
        <v>115</v>
      </c>
      <c r="F195" s="235"/>
      <c r="G195" s="254">
        <f t="shared" si="2"/>
        <v>0</v>
      </c>
      <c r="H195" s="240"/>
      <c r="L195" s="194"/>
    </row>
    <row r="196" spans="1:12" ht="30" customHeight="1">
      <c r="A196" s="378"/>
      <c r="B196" s="26">
        <v>190</v>
      </c>
      <c r="C196" s="19" t="s">
        <v>359</v>
      </c>
      <c r="D196" s="26">
        <v>10</v>
      </c>
      <c r="E196" s="200" t="s">
        <v>115</v>
      </c>
      <c r="F196" s="235"/>
      <c r="G196" s="254">
        <f t="shared" si="2"/>
        <v>0</v>
      </c>
      <c r="H196" s="240"/>
      <c r="L196" s="194"/>
    </row>
    <row r="197" spans="1:12" ht="30" customHeight="1">
      <c r="A197" s="378"/>
      <c r="B197" s="26">
        <v>191</v>
      </c>
      <c r="C197" s="19" t="s">
        <v>360</v>
      </c>
      <c r="D197" s="26">
        <v>10</v>
      </c>
      <c r="E197" s="200" t="s">
        <v>115</v>
      </c>
      <c r="F197" s="235"/>
      <c r="G197" s="254">
        <f t="shared" si="2"/>
        <v>0</v>
      </c>
      <c r="H197" s="240"/>
      <c r="L197" s="194"/>
    </row>
    <row r="198" spans="1:12" ht="30" customHeight="1">
      <c r="A198" s="378"/>
      <c r="B198" s="26">
        <v>192</v>
      </c>
      <c r="C198" s="123" t="s">
        <v>398</v>
      </c>
      <c r="D198" s="124">
        <v>5</v>
      </c>
      <c r="E198" s="125" t="s">
        <v>115</v>
      </c>
      <c r="F198" s="251"/>
      <c r="G198" s="254">
        <f t="shared" si="2"/>
        <v>0</v>
      </c>
      <c r="H198" s="240"/>
      <c r="L198" s="194"/>
    </row>
    <row r="199" spans="1:12" ht="75" customHeight="1">
      <c r="A199" s="173" t="s">
        <v>753</v>
      </c>
      <c r="B199" s="26">
        <v>193</v>
      </c>
      <c r="C199" s="19" t="s">
        <v>285</v>
      </c>
      <c r="D199" s="26">
        <v>1</v>
      </c>
      <c r="E199" s="200" t="s">
        <v>115</v>
      </c>
      <c r="F199" s="235"/>
      <c r="G199" s="254">
        <f t="shared" si="2"/>
        <v>0</v>
      </c>
      <c r="H199" s="240"/>
      <c r="L199" s="194"/>
    </row>
    <row r="200" spans="1:12" s="106" customFormat="1" ht="2.25" customHeight="1">
      <c r="A200" s="173"/>
      <c r="B200" s="26"/>
      <c r="C200" s="19"/>
      <c r="D200" s="26"/>
      <c r="E200" s="200"/>
      <c r="F200" s="235"/>
      <c r="G200" s="254">
        <f aca="true" t="shared" si="3" ref="G200:G205">D200*F200</f>
        <v>0</v>
      </c>
      <c r="H200" s="240"/>
      <c r="L200" s="199"/>
    </row>
    <row r="201" spans="1:12" ht="34.5" customHeight="1">
      <c r="A201" s="375" t="s">
        <v>752</v>
      </c>
      <c r="B201" s="26">
        <v>194</v>
      </c>
      <c r="C201" s="126" t="s">
        <v>405</v>
      </c>
      <c r="D201" s="127">
        <v>1</v>
      </c>
      <c r="E201" s="128" t="s">
        <v>115</v>
      </c>
      <c r="F201" s="235"/>
      <c r="G201" s="254">
        <f t="shared" si="3"/>
        <v>0</v>
      </c>
      <c r="H201" s="240"/>
      <c r="L201" s="194"/>
    </row>
    <row r="202" spans="1:12" ht="49.5" customHeight="1">
      <c r="A202" s="376"/>
      <c r="B202" s="26">
        <v>195</v>
      </c>
      <c r="C202" s="126" t="s">
        <v>448</v>
      </c>
      <c r="D202" s="127">
        <v>10</v>
      </c>
      <c r="E202" s="128" t="s">
        <v>115</v>
      </c>
      <c r="F202" s="235"/>
      <c r="G202" s="254">
        <f t="shared" si="3"/>
        <v>0</v>
      </c>
      <c r="H202" s="240"/>
      <c r="L202" s="194"/>
    </row>
    <row r="203" spans="1:12" ht="49.5" customHeight="1">
      <c r="A203" s="376"/>
      <c r="B203" s="26">
        <v>196</v>
      </c>
      <c r="C203" s="126" t="s">
        <v>450</v>
      </c>
      <c r="D203" s="127">
        <v>1</v>
      </c>
      <c r="E203" s="128" t="s">
        <v>115</v>
      </c>
      <c r="F203" s="235"/>
      <c r="G203" s="254">
        <f t="shared" si="3"/>
        <v>0</v>
      </c>
      <c r="H203" s="240"/>
      <c r="L203" s="194"/>
    </row>
    <row r="204" spans="1:12" ht="49.5" customHeight="1">
      <c r="A204" s="377"/>
      <c r="B204" s="26">
        <v>197</v>
      </c>
      <c r="C204" s="126" t="s">
        <v>449</v>
      </c>
      <c r="D204" s="127">
        <v>1</v>
      </c>
      <c r="E204" s="128" t="s">
        <v>115</v>
      </c>
      <c r="F204" s="235"/>
      <c r="G204" s="254">
        <f t="shared" si="3"/>
        <v>0</v>
      </c>
      <c r="H204" s="240"/>
      <c r="L204" s="194"/>
    </row>
    <row r="205" spans="1:12" ht="49.5" customHeight="1" thickBot="1">
      <c r="A205" s="198" t="s">
        <v>751</v>
      </c>
      <c r="B205" s="26">
        <v>198</v>
      </c>
      <c r="C205" s="197" t="s">
        <v>399</v>
      </c>
      <c r="D205" s="196">
        <v>2</v>
      </c>
      <c r="E205" s="195" t="s">
        <v>400</v>
      </c>
      <c r="F205" s="235"/>
      <c r="G205" s="254">
        <f t="shared" si="3"/>
        <v>0</v>
      </c>
      <c r="H205" s="242"/>
      <c r="L205" s="194"/>
    </row>
    <row r="206" spans="1:8" ht="36" customHeight="1" thickBot="1">
      <c r="A206" s="356" t="s">
        <v>118</v>
      </c>
      <c r="B206" s="356"/>
      <c r="C206" s="356"/>
      <c r="D206" s="356"/>
      <c r="E206" s="356"/>
      <c r="F206" s="357"/>
      <c r="G206" s="313">
        <f>SUM(G7:G205)</f>
        <v>0</v>
      </c>
      <c r="H206" s="238"/>
    </row>
    <row r="207" spans="1:8" ht="15">
      <c r="A207" s="244"/>
      <c r="B207" s="244"/>
      <c r="C207" s="245"/>
      <c r="D207" s="246"/>
      <c r="E207" s="247"/>
      <c r="F207" s="248"/>
      <c r="G207" s="249"/>
      <c r="H207" s="244"/>
    </row>
  </sheetData>
  <sheetProtection/>
  <mergeCells count="23">
    <mergeCell ref="H5:H6"/>
    <mergeCell ref="A4:F4"/>
    <mergeCell ref="F5:F6"/>
    <mergeCell ref="A157:A162"/>
    <mergeCell ref="A201:A204"/>
    <mergeCell ref="A192:A198"/>
    <mergeCell ref="A2:H2"/>
    <mergeCell ref="A163:A165"/>
    <mergeCell ref="A166:A191"/>
    <mergeCell ref="G5:G6"/>
    <mergeCell ref="A90:A109"/>
    <mergeCell ref="A76:A89"/>
    <mergeCell ref="A132:A150"/>
    <mergeCell ref="A5:A6"/>
    <mergeCell ref="B5:B6"/>
    <mergeCell ref="A151:A156"/>
    <mergeCell ref="A206:F206"/>
    <mergeCell ref="A7:A75"/>
    <mergeCell ref="A110:A114"/>
    <mergeCell ref="A115:A131"/>
    <mergeCell ref="C5:C6"/>
    <mergeCell ref="D5:D6"/>
    <mergeCell ref="E5:E6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zoomScalePageLayoutView="0" workbookViewId="0" topLeftCell="A22">
      <selection activeCell="B29" sqref="B29"/>
    </sheetView>
  </sheetViews>
  <sheetFormatPr defaultColWidth="8.8515625" defaultRowHeight="15"/>
  <cols>
    <col min="1" max="1" width="22.00390625" style="76" customWidth="1"/>
    <col min="2" max="2" width="4.28125" style="76" customWidth="1"/>
    <col min="3" max="3" width="25.7109375" style="76" customWidth="1"/>
    <col min="4" max="4" width="22.421875" style="77" customWidth="1"/>
    <col min="5" max="5" width="11.421875" style="77" customWidth="1"/>
    <col min="6" max="6" width="19.140625" style="76" customWidth="1"/>
    <col min="7" max="7" width="18.8515625" style="78" customWidth="1"/>
    <col min="8" max="8" width="21.57421875" style="76" customWidth="1"/>
    <col min="9" max="16384" width="8.8515625" style="76" customWidth="1"/>
  </cols>
  <sheetData>
    <row r="1" ht="25.5" customHeight="1"/>
    <row r="2" spans="1:7" ht="15.75">
      <c r="A2" s="316" t="s">
        <v>647</v>
      </c>
      <c r="B2" s="317"/>
      <c r="C2" s="317"/>
      <c r="D2" s="317"/>
      <c r="E2" s="317"/>
      <c r="F2" s="317"/>
      <c r="G2" s="317"/>
    </row>
    <row r="3" spans="1:6" ht="15">
      <c r="A3" s="84"/>
      <c r="B3" s="84"/>
      <c r="C3" s="84"/>
      <c r="D3" s="84"/>
      <c r="E3" s="84"/>
      <c r="F3" s="84"/>
    </row>
    <row r="4" spans="1:6" ht="0.75" customHeight="1" thickBot="1">
      <c r="A4" s="383"/>
      <c r="B4" s="383"/>
      <c r="C4" s="383"/>
      <c r="D4" s="383"/>
      <c r="E4" s="383"/>
      <c r="F4" s="383"/>
    </row>
    <row r="5" spans="1:8" ht="45" customHeight="1">
      <c r="A5" s="346" t="s">
        <v>10</v>
      </c>
      <c r="B5" s="323" t="s">
        <v>0</v>
      </c>
      <c r="C5" s="362" t="s">
        <v>9</v>
      </c>
      <c r="D5" s="362" t="s">
        <v>453</v>
      </c>
      <c r="E5" s="362" t="s">
        <v>111</v>
      </c>
      <c r="F5" s="373" t="s">
        <v>113</v>
      </c>
      <c r="G5" s="366" t="s">
        <v>114</v>
      </c>
      <c r="H5" s="379" t="s">
        <v>739</v>
      </c>
    </row>
    <row r="6" spans="1:8" ht="63" customHeight="1">
      <c r="A6" s="325"/>
      <c r="B6" s="324"/>
      <c r="C6" s="363"/>
      <c r="D6" s="363"/>
      <c r="E6" s="363"/>
      <c r="F6" s="374"/>
      <c r="G6" s="367"/>
      <c r="H6" s="380"/>
    </row>
    <row r="7" spans="1:8" ht="34.5" customHeight="1">
      <c r="A7" s="325" t="s">
        <v>295</v>
      </c>
      <c r="B7" s="15">
        <v>1</v>
      </c>
      <c r="C7" s="24" t="s">
        <v>296</v>
      </c>
      <c r="D7" s="256">
        <v>8</v>
      </c>
      <c r="E7" s="117" t="s">
        <v>115</v>
      </c>
      <c r="F7" s="235"/>
      <c r="G7" s="254">
        <f>D7*F7</f>
        <v>0</v>
      </c>
      <c r="H7" s="252"/>
    </row>
    <row r="8" spans="1:8" ht="34.5" customHeight="1">
      <c r="A8" s="325"/>
      <c r="B8" s="15">
        <v>2</v>
      </c>
      <c r="C8" s="24" t="s">
        <v>297</v>
      </c>
      <c r="D8" s="256">
        <v>8</v>
      </c>
      <c r="E8" s="117" t="s">
        <v>115</v>
      </c>
      <c r="F8" s="250"/>
      <c r="G8" s="254">
        <f aca="true" t="shared" si="0" ref="G8:G29">D8*F8</f>
        <v>0</v>
      </c>
      <c r="H8" s="252"/>
    </row>
    <row r="9" spans="1:8" ht="34.5" customHeight="1">
      <c r="A9" s="325"/>
      <c r="B9" s="15">
        <v>3</v>
      </c>
      <c r="C9" s="24" t="s">
        <v>298</v>
      </c>
      <c r="D9" s="256">
        <v>8</v>
      </c>
      <c r="E9" s="117" t="s">
        <v>115</v>
      </c>
      <c r="F9" s="250"/>
      <c r="G9" s="254">
        <f t="shared" si="0"/>
        <v>0</v>
      </c>
      <c r="H9" s="252"/>
    </row>
    <row r="10" spans="1:8" ht="34.5" customHeight="1">
      <c r="A10" s="325"/>
      <c r="B10" s="15">
        <v>4</v>
      </c>
      <c r="C10" s="24" t="s">
        <v>299</v>
      </c>
      <c r="D10" s="256">
        <v>8</v>
      </c>
      <c r="E10" s="117" t="s">
        <v>115</v>
      </c>
      <c r="F10" s="250"/>
      <c r="G10" s="254">
        <f t="shared" si="0"/>
        <v>0</v>
      </c>
      <c r="H10" s="252"/>
    </row>
    <row r="11" spans="1:8" ht="34.5" customHeight="1">
      <c r="A11" s="325"/>
      <c r="B11" s="15">
        <v>5</v>
      </c>
      <c r="C11" s="24" t="s">
        <v>300</v>
      </c>
      <c r="D11" s="257">
        <v>1</v>
      </c>
      <c r="E11" s="117" t="s">
        <v>115</v>
      </c>
      <c r="F11" s="250"/>
      <c r="G11" s="254">
        <f t="shared" si="0"/>
        <v>0</v>
      </c>
      <c r="H11" s="252"/>
    </row>
    <row r="12" spans="1:8" s="204" customFormat="1" ht="34.5" customHeight="1">
      <c r="A12" s="325"/>
      <c r="B12" s="15">
        <v>6</v>
      </c>
      <c r="C12" s="24" t="s">
        <v>668</v>
      </c>
      <c r="D12" s="257">
        <v>1</v>
      </c>
      <c r="E12" s="117" t="s">
        <v>115</v>
      </c>
      <c r="F12" s="250"/>
      <c r="G12" s="254">
        <f t="shared" si="0"/>
        <v>0</v>
      </c>
      <c r="H12" s="252"/>
    </row>
    <row r="13" spans="1:8" s="204" customFormat="1" ht="34.5" customHeight="1">
      <c r="A13" s="325"/>
      <c r="B13" s="15">
        <v>7</v>
      </c>
      <c r="C13" s="24" t="s">
        <v>667</v>
      </c>
      <c r="D13" s="257">
        <v>1</v>
      </c>
      <c r="E13" s="117" t="s">
        <v>115</v>
      </c>
      <c r="F13" s="250"/>
      <c r="G13" s="254">
        <f t="shared" si="0"/>
        <v>0</v>
      </c>
      <c r="H13" s="252"/>
    </row>
    <row r="14" spans="1:8" ht="45" customHeight="1">
      <c r="A14" s="325" t="s">
        <v>301</v>
      </c>
      <c r="B14" s="15">
        <v>8</v>
      </c>
      <c r="C14" s="24" t="s">
        <v>302</v>
      </c>
      <c r="D14" s="257">
        <v>10</v>
      </c>
      <c r="E14" s="117" t="s">
        <v>115</v>
      </c>
      <c r="F14" s="250"/>
      <c r="G14" s="254">
        <f t="shared" si="0"/>
        <v>0</v>
      </c>
      <c r="H14" s="252"/>
    </row>
    <row r="15" spans="1:8" ht="45" customHeight="1">
      <c r="A15" s="325"/>
      <c r="B15" s="15">
        <v>9</v>
      </c>
      <c r="C15" s="24" t="s">
        <v>303</v>
      </c>
      <c r="D15" s="257">
        <v>10</v>
      </c>
      <c r="E15" s="117" t="s">
        <v>115</v>
      </c>
      <c r="F15" s="250"/>
      <c r="G15" s="254">
        <f t="shared" si="0"/>
        <v>0</v>
      </c>
      <c r="H15" s="252"/>
    </row>
    <row r="16" spans="1:8" ht="45" customHeight="1">
      <c r="A16" s="325"/>
      <c r="B16" s="15">
        <v>10</v>
      </c>
      <c r="C16" s="24" t="s">
        <v>304</v>
      </c>
      <c r="D16" s="257">
        <v>25</v>
      </c>
      <c r="E16" s="117" t="s">
        <v>115</v>
      </c>
      <c r="F16" s="250"/>
      <c r="G16" s="254">
        <f t="shared" si="0"/>
        <v>0</v>
      </c>
      <c r="H16" s="252"/>
    </row>
    <row r="17" spans="1:8" ht="45" customHeight="1">
      <c r="A17" s="325"/>
      <c r="B17" s="15">
        <v>11</v>
      </c>
      <c r="C17" s="24" t="s">
        <v>305</v>
      </c>
      <c r="D17" s="257">
        <v>30</v>
      </c>
      <c r="E17" s="117" t="s">
        <v>115</v>
      </c>
      <c r="F17" s="250"/>
      <c r="G17" s="254">
        <f t="shared" si="0"/>
        <v>0</v>
      </c>
      <c r="H17" s="252"/>
    </row>
    <row r="18" spans="1:8" ht="45" customHeight="1">
      <c r="A18" s="325"/>
      <c r="B18" s="15">
        <v>12</v>
      </c>
      <c r="C18" s="24" t="s">
        <v>306</v>
      </c>
      <c r="D18" s="257">
        <v>5</v>
      </c>
      <c r="E18" s="117" t="s">
        <v>115</v>
      </c>
      <c r="F18" s="250"/>
      <c r="G18" s="254">
        <f t="shared" si="0"/>
        <v>0</v>
      </c>
      <c r="H18" s="252"/>
    </row>
    <row r="19" spans="1:8" ht="45" customHeight="1">
      <c r="A19" s="325"/>
      <c r="B19" s="15">
        <v>13</v>
      </c>
      <c r="C19" s="24" t="s">
        <v>729</v>
      </c>
      <c r="D19" s="257">
        <v>1</v>
      </c>
      <c r="E19" s="117" t="s">
        <v>115</v>
      </c>
      <c r="F19" s="250"/>
      <c r="G19" s="254">
        <f t="shared" si="0"/>
        <v>0</v>
      </c>
      <c r="H19" s="252"/>
    </row>
    <row r="20" spans="1:8" ht="30.75" customHeight="1">
      <c r="A20" s="325" t="s">
        <v>307</v>
      </c>
      <c r="B20" s="15">
        <v>14</v>
      </c>
      <c r="C20" s="24" t="s">
        <v>353</v>
      </c>
      <c r="D20" s="26">
        <v>20</v>
      </c>
      <c r="E20" s="117" t="s">
        <v>115</v>
      </c>
      <c r="F20" s="235"/>
      <c r="G20" s="254">
        <f t="shared" si="0"/>
        <v>0</v>
      </c>
      <c r="H20" s="252"/>
    </row>
    <row r="21" spans="1:8" ht="30.75" customHeight="1">
      <c r="A21" s="325"/>
      <c r="B21" s="15">
        <v>15</v>
      </c>
      <c r="C21" s="24" t="s">
        <v>308</v>
      </c>
      <c r="D21" s="26">
        <v>10</v>
      </c>
      <c r="E21" s="117" t="s">
        <v>115</v>
      </c>
      <c r="F21" s="235"/>
      <c r="G21" s="254">
        <f t="shared" si="0"/>
        <v>0</v>
      </c>
      <c r="H21" s="252"/>
    </row>
    <row r="22" spans="1:8" ht="30.75" customHeight="1">
      <c r="A22" s="325"/>
      <c r="B22" s="15">
        <v>16</v>
      </c>
      <c r="C22" s="24" t="s">
        <v>309</v>
      </c>
      <c r="D22" s="26">
        <v>2</v>
      </c>
      <c r="E22" s="117" t="s">
        <v>115</v>
      </c>
      <c r="F22" s="250"/>
      <c r="G22" s="254">
        <f t="shared" si="0"/>
        <v>0</v>
      </c>
      <c r="H22" s="252"/>
    </row>
    <row r="23" spans="1:8" ht="30.75" customHeight="1">
      <c r="A23" s="325"/>
      <c r="B23" s="15">
        <v>17</v>
      </c>
      <c r="C23" s="24" t="s">
        <v>310</v>
      </c>
      <c r="D23" s="26">
        <v>2</v>
      </c>
      <c r="E23" s="117" t="s">
        <v>115</v>
      </c>
      <c r="F23" s="250"/>
      <c r="G23" s="254">
        <f t="shared" si="0"/>
        <v>0</v>
      </c>
      <c r="H23" s="252"/>
    </row>
    <row r="24" spans="1:8" ht="37.5" customHeight="1">
      <c r="A24" s="325" t="s">
        <v>741</v>
      </c>
      <c r="B24" s="15">
        <v>18</v>
      </c>
      <c r="C24" s="24" t="s">
        <v>354</v>
      </c>
      <c r="D24" s="26">
        <v>10</v>
      </c>
      <c r="E24" s="117" t="s">
        <v>115</v>
      </c>
      <c r="F24" s="250"/>
      <c r="G24" s="254">
        <f t="shared" si="0"/>
        <v>0</v>
      </c>
      <c r="H24" s="252"/>
    </row>
    <row r="25" spans="1:8" ht="48.75" customHeight="1">
      <c r="A25" s="325"/>
      <c r="B25" s="15">
        <v>19</v>
      </c>
      <c r="C25" s="24" t="s">
        <v>311</v>
      </c>
      <c r="D25" s="26">
        <v>10</v>
      </c>
      <c r="E25" s="117" t="s">
        <v>115</v>
      </c>
      <c r="F25" s="250"/>
      <c r="G25" s="254">
        <f t="shared" si="0"/>
        <v>0</v>
      </c>
      <c r="H25" s="252"/>
    </row>
    <row r="26" spans="1:8" ht="47.25" customHeight="1">
      <c r="A26" s="87" t="s">
        <v>24</v>
      </c>
      <c r="B26" s="15">
        <v>20</v>
      </c>
      <c r="C26" s="24" t="s">
        <v>25</v>
      </c>
      <c r="D26" s="257">
        <v>30</v>
      </c>
      <c r="E26" s="117" t="s">
        <v>115</v>
      </c>
      <c r="F26" s="261"/>
      <c r="G26" s="254">
        <f t="shared" si="0"/>
        <v>0</v>
      </c>
      <c r="H26" s="252"/>
    </row>
    <row r="27" spans="1:8" ht="54" customHeight="1">
      <c r="A27" s="87" t="s">
        <v>735</v>
      </c>
      <c r="B27" s="15">
        <v>21</v>
      </c>
      <c r="C27" s="24" t="s">
        <v>736</v>
      </c>
      <c r="D27" s="257">
        <v>30</v>
      </c>
      <c r="E27" s="117" t="s">
        <v>115</v>
      </c>
      <c r="F27" s="261"/>
      <c r="G27" s="254">
        <f t="shared" si="0"/>
        <v>0</v>
      </c>
      <c r="H27" s="252"/>
    </row>
    <row r="28" spans="1:8" ht="50.25" customHeight="1">
      <c r="A28" s="105" t="s">
        <v>355</v>
      </c>
      <c r="B28" s="15">
        <v>22</v>
      </c>
      <c r="C28" s="203" t="s">
        <v>355</v>
      </c>
      <c r="D28" s="258">
        <v>10</v>
      </c>
      <c r="E28" s="259" t="s">
        <v>115</v>
      </c>
      <c r="F28" s="251"/>
      <c r="G28" s="254">
        <f t="shared" si="0"/>
        <v>0</v>
      </c>
      <c r="H28" s="252"/>
    </row>
    <row r="29" spans="1:8" ht="60.75" thickBot="1">
      <c r="A29" s="105" t="s">
        <v>737</v>
      </c>
      <c r="B29" s="15">
        <v>23</v>
      </c>
      <c r="C29" s="203" t="s">
        <v>738</v>
      </c>
      <c r="D29" s="258">
        <v>10</v>
      </c>
      <c r="E29" s="259" t="s">
        <v>115</v>
      </c>
      <c r="F29" s="251"/>
      <c r="G29" s="254">
        <f t="shared" si="0"/>
        <v>0</v>
      </c>
      <c r="H29" s="253"/>
    </row>
    <row r="30" spans="1:8" ht="35.25" customHeight="1" thickBot="1">
      <c r="A30" s="381" t="s">
        <v>118</v>
      </c>
      <c r="B30" s="382"/>
      <c r="C30" s="382"/>
      <c r="D30" s="382"/>
      <c r="E30" s="382"/>
      <c r="F30" s="382"/>
      <c r="G30" s="314">
        <f>SUM(G7:G29)</f>
        <v>0</v>
      </c>
      <c r="H30" s="260"/>
    </row>
  </sheetData>
  <sheetProtection/>
  <mergeCells count="15">
    <mergeCell ref="A2:G2"/>
    <mergeCell ref="A4:F4"/>
    <mergeCell ref="A5:A6"/>
    <mergeCell ref="B5:B6"/>
    <mergeCell ref="C5:C6"/>
    <mergeCell ref="D5:D6"/>
    <mergeCell ref="E5:E6"/>
    <mergeCell ref="F5:F6"/>
    <mergeCell ref="G5:G6"/>
    <mergeCell ref="A7:A13"/>
    <mergeCell ref="A14:A19"/>
    <mergeCell ref="A20:A23"/>
    <mergeCell ref="A24:A25"/>
    <mergeCell ref="H5:H6"/>
    <mergeCell ref="A30:F30"/>
  </mergeCells>
  <printOptions horizontalCentered="1"/>
  <pageMargins left="0.7086614173228347" right="0.5118110236220472" top="0.35433070866141736" bottom="0.35433070866141736" header="0.31496062992125984" footer="0.31496062992125984"/>
  <pageSetup fitToHeight="0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tabSelected="1" zoomScalePageLayoutView="0" workbookViewId="0" topLeftCell="A20">
      <selection activeCell="T22" sqref="T22"/>
    </sheetView>
  </sheetViews>
  <sheetFormatPr defaultColWidth="8.8515625" defaultRowHeight="15"/>
  <cols>
    <col min="1" max="1" width="25.7109375" style="83" customWidth="1"/>
    <col min="2" max="2" width="4.28125" style="20" customWidth="1"/>
    <col min="3" max="3" width="30.28125" style="83" customWidth="1"/>
    <col min="4" max="4" width="18.57421875" style="59" customWidth="1"/>
    <col min="5" max="5" width="11.57421875" style="60" customWidth="1"/>
    <col min="6" max="6" width="16.00390625" style="20" customWidth="1"/>
    <col min="7" max="7" width="19.57421875" style="20" customWidth="1"/>
    <col min="8" max="8" width="16.421875" style="20" customWidth="1"/>
    <col min="9" max="16384" width="8.8515625" style="20" customWidth="1"/>
  </cols>
  <sheetData>
    <row r="1" ht="14.25" customHeight="1"/>
    <row r="2" spans="1:8" ht="24" customHeight="1">
      <c r="A2" s="316" t="s">
        <v>652</v>
      </c>
      <c r="B2" s="317"/>
      <c r="C2" s="317"/>
      <c r="D2" s="317"/>
      <c r="E2" s="317"/>
      <c r="F2" s="317"/>
      <c r="G2" s="317"/>
      <c r="H2" s="317"/>
    </row>
    <row r="3" spans="1:6" ht="18" customHeight="1">
      <c r="A3" s="201"/>
      <c r="B3" s="201"/>
      <c r="C3" s="201"/>
      <c r="D3" s="201"/>
      <c r="E3" s="201"/>
      <c r="F3" s="201"/>
    </row>
    <row r="4" spans="1:6" ht="15" customHeight="1" thickBot="1">
      <c r="A4" s="390"/>
      <c r="B4" s="390"/>
      <c r="C4" s="390"/>
      <c r="D4" s="390"/>
      <c r="E4" s="390"/>
      <c r="F4" s="390"/>
    </row>
    <row r="5" spans="1:8" ht="45" customHeight="1">
      <c r="A5" s="369" t="s">
        <v>10</v>
      </c>
      <c r="B5" s="362" t="s">
        <v>0</v>
      </c>
      <c r="C5" s="362" t="s">
        <v>9</v>
      </c>
      <c r="D5" s="391" t="s">
        <v>653</v>
      </c>
      <c r="E5" s="362" t="s">
        <v>111</v>
      </c>
      <c r="F5" s="373" t="s">
        <v>113</v>
      </c>
      <c r="G5" s="371" t="s">
        <v>287</v>
      </c>
      <c r="H5" s="379" t="s">
        <v>739</v>
      </c>
    </row>
    <row r="6" spans="1:8" ht="59.25" customHeight="1">
      <c r="A6" s="370"/>
      <c r="B6" s="363"/>
      <c r="C6" s="363"/>
      <c r="D6" s="392"/>
      <c r="E6" s="363"/>
      <c r="F6" s="374"/>
      <c r="G6" s="372"/>
      <c r="H6" s="384"/>
    </row>
    <row r="7" spans="1:8" s="61" customFormat="1" ht="49.5" customHeight="1">
      <c r="A7" s="385" t="s">
        <v>749</v>
      </c>
      <c r="B7" s="26">
        <v>1</v>
      </c>
      <c r="C7" s="19" t="s">
        <v>651</v>
      </c>
      <c r="D7" s="262">
        <v>1</v>
      </c>
      <c r="E7" s="117" t="s">
        <v>115</v>
      </c>
      <c r="F7" s="235"/>
      <c r="G7" s="254">
        <f>D7*F7</f>
        <v>0</v>
      </c>
      <c r="H7" s="269"/>
    </row>
    <row r="8" spans="1:8" s="61" customFormat="1" ht="49.5" customHeight="1">
      <c r="A8" s="385"/>
      <c r="B8" s="26">
        <v>2</v>
      </c>
      <c r="C8" s="19" t="s">
        <v>650</v>
      </c>
      <c r="D8" s="262">
        <v>1</v>
      </c>
      <c r="E8" s="117" t="s">
        <v>115</v>
      </c>
      <c r="F8" s="235"/>
      <c r="G8" s="254">
        <f aca="true" t="shared" si="0" ref="G8:G23">D8*F8</f>
        <v>0</v>
      </c>
      <c r="H8" s="269"/>
    </row>
    <row r="9" spans="1:8" s="61" customFormat="1" ht="49.5" customHeight="1">
      <c r="A9" s="385"/>
      <c r="B9" s="26">
        <v>3</v>
      </c>
      <c r="C9" s="19" t="s">
        <v>649</v>
      </c>
      <c r="D9" s="262">
        <v>1</v>
      </c>
      <c r="E9" s="117" t="s">
        <v>115</v>
      </c>
      <c r="F9" s="235"/>
      <c r="G9" s="254">
        <f t="shared" si="0"/>
        <v>0</v>
      </c>
      <c r="H9" s="269"/>
    </row>
    <row r="10" spans="1:8" s="61" customFormat="1" ht="49.5" customHeight="1">
      <c r="A10" s="386"/>
      <c r="B10" s="26">
        <v>4</v>
      </c>
      <c r="C10" s="19" t="s">
        <v>648</v>
      </c>
      <c r="D10" s="262">
        <v>1</v>
      </c>
      <c r="E10" s="117" t="s">
        <v>115</v>
      </c>
      <c r="F10" s="235"/>
      <c r="G10" s="254">
        <f t="shared" si="0"/>
        <v>0</v>
      </c>
      <c r="H10" s="269"/>
    </row>
    <row r="11" spans="1:8" s="61" customFormat="1" ht="49.5" customHeight="1">
      <c r="A11" s="387" t="s">
        <v>750</v>
      </c>
      <c r="B11" s="26">
        <v>5</v>
      </c>
      <c r="C11" s="19" t="s">
        <v>204</v>
      </c>
      <c r="D11" s="262">
        <v>2</v>
      </c>
      <c r="E11" s="117" t="s">
        <v>115</v>
      </c>
      <c r="F11" s="250"/>
      <c r="G11" s="254">
        <f t="shared" si="0"/>
        <v>0</v>
      </c>
      <c r="H11" s="269"/>
    </row>
    <row r="12" spans="1:8" s="61" customFormat="1" ht="49.5" customHeight="1">
      <c r="A12" s="386"/>
      <c r="B12" s="26">
        <v>6</v>
      </c>
      <c r="C12" s="19" t="s">
        <v>205</v>
      </c>
      <c r="D12" s="262">
        <v>5</v>
      </c>
      <c r="E12" s="117" t="s">
        <v>115</v>
      </c>
      <c r="F12" s="250"/>
      <c r="G12" s="254">
        <f t="shared" si="0"/>
        <v>0</v>
      </c>
      <c r="H12" s="269"/>
    </row>
    <row r="13" spans="1:8" s="61" customFormat="1" ht="49.5" customHeight="1">
      <c r="A13" s="386"/>
      <c r="B13" s="26">
        <v>7</v>
      </c>
      <c r="C13" s="19" t="s">
        <v>206</v>
      </c>
      <c r="D13" s="262">
        <v>1</v>
      </c>
      <c r="E13" s="117" t="s">
        <v>115</v>
      </c>
      <c r="F13" s="250"/>
      <c r="G13" s="254">
        <f t="shared" si="0"/>
        <v>0</v>
      </c>
      <c r="H13" s="269"/>
    </row>
    <row r="14" spans="1:8" s="61" customFormat="1" ht="51" customHeight="1">
      <c r="A14" s="19" t="s">
        <v>732</v>
      </c>
      <c r="B14" s="26">
        <v>8</v>
      </c>
      <c r="C14" s="19" t="s">
        <v>207</v>
      </c>
      <c r="D14" s="26">
        <v>1</v>
      </c>
      <c r="E14" s="200" t="s">
        <v>115</v>
      </c>
      <c r="F14" s="235"/>
      <c r="G14" s="254">
        <f t="shared" si="0"/>
        <v>0</v>
      </c>
      <c r="H14" s="252"/>
    </row>
    <row r="15" spans="1:8" s="61" customFormat="1" ht="51" customHeight="1">
      <c r="A15" s="205" t="s">
        <v>733</v>
      </c>
      <c r="B15" s="26">
        <v>9</v>
      </c>
      <c r="C15" s="19" t="s">
        <v>734</v>
      </c>
      <c r="D15" s="26">
        <v>1</v>
      </c>
      <c r="E15" s="200" t="s">
        <v>115</v>
      </c>
      <c r="F15" s="235"/>
      <c r="G15" s="254">
        <f t="shared" si="0"/>
        <v>0</v>
      </c>
      <c r="H15" s="252"/>
    </row>
    <row r="16" spans="1:8" s="61" customFormat="1" ht="51" customHeight="1">
      <c r="A16" s="206" t="s">
        <v>26</v>
      </c>
      <c r="B16" s="26">
        <v>10</v>
      </c>
      <c r="C16" s="19" t="s">
        <v>207</v>
      </c>
      <c r="D16" s="263">
        <v>1</v>
      </c>
      <c r="E16" s="117" t="s">
        <v>115</v>
      </c>
      <c r="F16" s="250"/>
      <c r="G16" s="254">
        <f t="shared" si="0"/>
        <v>0</v>
      </c>
      <c r="H16" s="252"/>
    </row>
    <row r="17" spans="1:8" s="61" customFormat="1" ht="81" customHeight="1">
      <c r="A17" s="206" t="s">
        <v>356</v>
      </c>
      <c r="B17" s="26">
        <v>11</v>
      </c>
      <c r="C17" s="19" t="s">
        <v>356</v>
      </c>
      <c r="D17" s="263">
        <v>1</v>
      </c>
      <c r="E17" s="117" t="s">
        <v>115</v>
      </c>
      <c r="F17" s="250"/>
      <c r="G17" s="254">
        <f t="shared" si="0"/>
        <v>0</v>
      </c>
      <c r="H17" s="252"/>
    </row>
    <row r="18" spans="1:8" s="61" customFormat="1" ht="99.75" customHeight="1">
      <c r="A18" s="206" t="s">
        <v>208</v>
      </c>
      <c r="B18" s="26">
        <v>12</v>
      </c>
      <c r="C18" s="19" t="s">
        <v>27</v>
      </c>
      <c r="D18" s="263">
        <v>6</v>
      </c>
      <c r="E18" s="117" t="s">
        <v>115</v>
      </c>
      <c r="F18" s="250"/>
      <c r="G18" s="254">
        <f t="shared" si="0"/>
        <v>0</v>
      </c>
      <c r="H18" s="252"/>
    </row>
    <row r="19" spans="1:8" s="61" customFormat="1" ht="99.75" customHeight="1">
      <c r="A19" s="206" t="s">
        <v>209</v>
      </c>
      <c r="B19" s="26">
        <v>13</v>
      </c>
      <c r="C19" s="19" t="s">
        <v>27</v>
      </c>
      <c r="D19" s="263">
        <v>6</v>
      </c>
      <c r="E19" s="117" t="s">
        <v>115</v>
      </c>
      <c r="F19" s="250"/>
      <c r="G19" s="254">
        <f t="shared" si="0"/>
        <v>0</v>
      </c>
      <c r="H19" s="269"/>
    </row>
    <row r="20" spans="1:8" s="61" customFormat="1" ht="104.25" customHeight="1">
      <c r="A20" s="206" t="s">
        <v>210</v>
      </c>
      <c r="B20" s="26">
        <v>14</v>
      </c>
      <c r="C20" s="19" t="s">
        <v>27</v>
      </c>
      <c r="D20" s="263">
        <v>6</v>
      </c>
      <c r="E20" s="117" t="s">
        <v>115</v>
      </c>
      <c r="F20" s="250"/>
      <c r="G20" s="254">
        <f t="shared" si="0"/>
        <v>0</v>
      </c>
      <c r="H20" s="269"/>
    </row>
    <row r="21" spans="1:8" s="61" customFormat="1" ht="109.5" customHeight="1">
      <c r="A21" s="206" t="s">
        <v>211</v>
      </c>
      <c r="B21" s="26">
        <v>15</v>
      </c>
      <c r="C21" s="19" t="s">
        <v>27</v>
      </c>
      <c r="D21" s="263">
        <v>6</v>
      </c>
      <c r="E21" s="117" t="s">
        <v>115</v>
      </c>
      <c r="F21" s="250"/>
      <c r="G21" s="254">
        <f t="shared" si="0"/>
        <v>0</v>
      </c>
      <c r="H21" s="269"/>
    </row>
    <row r="22" spans="1:8" s="61" customFormat="1" ht="115.5" customHeight="1">
      <c r="A22" s="206" t="s">
        <v>212</v>
      </c>
      <c r="B22" s="26">
        <v>16</v>
      </c>
      <c r="C22" s="19" t="s">
        <v>27</v>
      </c>
      <c r="D22" s="263">
        <v>1</v>
      </c>
      <c r="E22" s="117" t="s">
        <v>115</v>
      </c>
      <c r="F22" s="250"/>
      <c r="G22" s="254">
        <f t="shared" si="0"/>
        <v>0</v>
      </c>
      <c r="H22" s="269"/>
    </row>
    <row r="23" spans="1:8" ht="105.75" thickBot="1">
      <c r="A23" s="264" t="s">
        <v>213</v>
      </c>
      <c r="B23" s="26">
        <v>17</v>
      </c>
      <c r="C23" s="265" t="s">
        <v>27</v>
      </c>
      <c r="D23" s="266">
        <v>1</v>
      </c>
      <c r="E23" s="120" t="s">
        <v>115</v>
      </c>
      <c r="F23" s="268"/>
      <c r="G23" s="254">
        <f t="shared" si="0"/>
        <v>0</v>
      </c>
      <c r="H23" s="270"/>
    </row>
    <row r="24" spans="1:8" ht="45" customHeight="1" thickBot="1">
      <c r="A24" s="388" t="s">
        <v>118</v>
      </c>
      <c r="B24" s="389"/>
      <c r="C24" s="389"/>
      <c r="D24" s="389"/>
      <c r="E24" s="389"/>
      <c r="F24" s="389"/>
      <c r="G24" s="271">
        <f>SUM(G7:G23)</f>
        <v>0</v>
      </c>
      <c r="H24" s="267"/>
    </row>
  </sheetData>
  <sheetProtection/>
  <mergeCells count="13">
    <mergeCell ref="D5:D6"/>
    <mergeCell ref="E5:E6"/>
    <mergeCell ref="F5:F6"/>
    <mergeCell ref="H5:H6"/>
    <mergeCell ref="G5:G6"/>
    <mergeCell ref="A7:A10"/>
    <mergeCell ref="A2:H2"/>
    <mergeCell ref="A11:A13"/>
    <mergeCell ref="A24:F24"/>
    <mergeCell ref="A4:F4"/>
    <mergeCell ref="A5:A6"/>
    <mergeCell ref="B5:B6"/>
    <mergeCell ref="C5:C6"/>
  </mergeCells>
  <printOptions/>
  <pageMargins left="0.7086614173228347" right="0.5118110236220472" top="0.35433070866141736" bottom="0.35433070866141736" header="0.31496062992125984" footer="0.31496062992125984"/>
  <pageSetup fitToHeight="0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7"/>
  <sheetViews>
    <sheetView zoomScale="115" zoomScaleNormal="115" zoomScalePageLayoutView="0" workbookViewId="0" topLeftCell="A1">
      <selection activeCell="N8" sqref="N8"/>
    </sheetView>
  </sheetViews>
  <sheetFormatPr defaultColWidth="8.8515625" defaultRowHeight="15"/>
  <cols>
    <col min="1" max="1" width="17.00390625" style="31" customWidth="1"/>
    <col min="2" max="2" width="4.28125" style="31" customWidth="1"/>
    <col min="3" max="3" width="29.57421875" style="31" customWidth="1"/>
    <col min="4" max="4" width="20.7109375" style="1" customWidth="1"/>
    <col min="5" max="5" width="11.7109375" style="1" customWidth="1"/>
    <col min="6" max="6" width="15.421875" style="31" customWidth="1"/>
    <col min="7" max="7" width="17.57421875" style="31" customWidth="1"/>
    <col min="8" max="8" width="18.57421875" style="31" customWidth="1"/>
    <col min="9" max="16384" width="8.8515625" style="31" customWidth="1"/>
  </cols>
  <sheetData>
    <row r="1" ht="25.5" customHeight="1"/>
    <row r="2" spans="1:8" ht="15">
      <c r="A2" s="316" t="s">
        <v>654</v>
      </c>
      <c r="B2" s="317"/>
      <c r="C2" s="317"/>
      <c r="D2" s="317"/>
      <c r="E2" s="317"/>
      <c r="F2" s="317"/>
      <c r="G2" s="317"/>
      <c r="H2" s="317"/>
    </row>
    <row r="3" spans="1:6" ht="15.75">
      <c r="A3" s="202"/>
      <c r="B3" s="202"/>
      <c r="C3" s="202"/>
      <c r="D3" s="202"/>
      <c r="E3" s="202"/>
      <c r="F3" s="202"/>
    </row>
    <row r="4" spans="1:6" ht="15.75" thickBot="1">
      <c r="A4" s="345"/>
      <c r="B4" s="345"/>
      <c r="C4" s="345"/>
      <c r="D4" s="345"/>
      <c r="E4" s="345"/>
      <c r="F4" s="345"/>
    </row>
    <row r="5" spans="1:8" ht="45" customHeight="1">
      <c r="A5" s="369" t="s">
        <v>10</v>
      </c>
      <c r="B5" s="362" t="s">
        <v>0</v>
      </c>
      <c r="C5" s="362" t="s">
        <v>9</v>
      </c>
      <c r="D5" s="362" t="s">
        <v>453</v>
      </c>
      <c r="E5" s="362" t="s">
        <v>111</v>
      </c>
      <c r="F5" s="373" t="s">
        <v>218</v>
      </c>
      <c r="G5" s="371" t="s">
        <v>287</v>
      </c>
      <c r="H5" s="379" t="s">
        <v>739</v>
      </c>
    </row>
    <row r="6" spans="1:8" ht="57.75" customHeight="1">
      <c r="A6" s="370"/>
      <c r="B6" s="363"/>
      <c r="C6" s="363"/>
      <c r="D6" s="363"/>
      <c r="E6" s="363"/>
      <c r="F6" s="374"/>
      <c r="G6" s="372"/>
      <c r="H6" s="396"/>
    </row>
    <row r="7" spans="1:8" ht="39.75" customHeight="1">
      <c r="A7" s="370" t="s">
        <v>747</v>
      </c>
      <c r="B7" s="26">
        <v>1</v>
      </c>
      <c r="C7" s="26" t="s">
        <v>214</v>
      </c>
      <c r="D7" s="26">
        <v>3</v>
      </c>
      <c r="E7" s="117" t="s">
        <v>115</v>
      </c>
      <c r="F7" s="250"/>
      <c r="G7" s="254">
        <f>D7*F7</f>
        <v>0</v>
      </c>
      <c r="H7" s="274"/>
    </row>
    <row r="8" spans="1:8" s="3" customFormat="1" ht="39.75" customHeight="1">
      <c r="A8" s="395"/>
      <c r="B8" s="26">
        <v>2</v>
      </c>
      <c r="C8" s="26" t="s">
        <v>215</v>
      </c>
      <c r="D8" s="26">
        <v>3</v>
      </c>
      <c r="E8" s="117" t="s">
        <v>115</v>
      </c>
      <c r="F8" s="235"/>
      <c r="G8" s="254">
        <f aca="true" t="shared" si="0" ref="G8:G45">D8*F8</f>
        <v>0</v>
      </c>
      <c r="H8" s="274"/>
    </row>
    <row r="9" spans="1:8" s="3" customFormat="1" ht="39.75" customHeight="1">
      <c r="A9" s="395"/>
      <c r="B9" s="26">
        <v>3</v>
      </c>
      <c r="C9" s="26" t="s">
        <v>216</v>
      </c>
      <c r="D9" s="26">
        <v>3</v>
      </c>
      <c r="E9" s="117" t="s">
        <v>115</v>
      </c>
      <c r="F9" s="250"/>
      <c r="G9" s="254">
        <f t="shared" si="0"/>
        <v>0</v>
      </c>
      <c r="H9" s="274"/>
    </row>
    <row r="10" spans="1:8" s="3" customFormat="1" ht="39.75" customHeight="1">
      <c r="A10" s="395"/>
      <c r="B10" s="26">
        <v>4</v>
      </c>
      <c r="C10" s="26" t="s">
        <v>361</v>
      </c>
      <c r="D10" s="26">
        <v>1</v>
      </c>
      <c r="E10" s="117" t="s">
        <v>115</v>
      </c>
      <c r="F10" s="250"/>
      <c r="G10" s="254">
        <f t="shared" si="0"/>
        <v>0</v>
      </c>
      <c r="H10" s="274"/>
    </row>
    <row r="11" spans="1:8" s="3" customFormat="1" ht="39.75" customHeight="1">
      <c r="A11" s="395"/>
      <c r="B11" s="26">
        <v>5</v>
      </c>
      <c r="C11" s="26" t="s">
        <v>217</v>
      </c>
      <c r="D11" s="26">
        <v>1</v>
      </c>
      <c r="E11" s="117" t="s">
        <v>115</v>
      </c>
      <c r="F11" s="250"/>
      <c r="G11" s="254">
        <f t="shared" si="0"/>
        <v>0</v>
      </c>
      <c r="H11" s="274"/>
    </row>
    <row r="12" spans="1:8" ht="39.75" customHeight="1">
      <c r="A12" s="370" t="s">
        <v>748</v>
      </c>
      <c r="B12" s="26">
        <v>6</v>
      </c>
      <c r="C12" s="26" t="s">
        <v>214</v>
      </c>
      <c r="D12" s="26">
        <v>3</v>
      </c>
      <c r="E12" s="117" t="s">
        <v>115</v>
      </c>
      <c r="F12" s="250"/>
      <c r="G12" s="254">
        <f t="shared" si="0"/>
        <v>0</v>
      </c>
      <c r="H12" s="274"/>
    </row>
    <row r="13" spans="1:8" s="3" customFormat="1" ht="39.75" customHeight="1">
      <c r="A13" s="395"/>
      <c r="B13" s="26">
        <v>7</v>
      </c>
      <c r="C13" s="26" t="s">
        <v>215</v>
      </c>
      <c r="D13" s="26">
        <v>3</v>
      </c>
      <c r="E13" s="117" t="s">
        <v>115</v>
      </c>
      <c r="F13" s="235"/>
      <c r="G13" s="254">
        <f t="shared" si="0"/>
        <v>0</v>
      </c>
      <c r="H13" s="274"/>
    </row>
    <row r="14" spans="1:8" s="3" customFormat="1" ht="39.75" customHeight="1">
      <c r="A14" s="395"/>
      <c r="B14" s="26">
        <v>8</v>
      </c>
      <c r="C14" s="26" t="s">
        <v>216</v>
      </c>
      <c r="D14" s="26">
        <v>2</v>
      </c>
      <c r="E14" s="117" t="s">
        <v>115</v>
      </c>
      <c r="F14" s="250"/>
      <c r="G14" s="254">
        <f t="shared" si="0"/>
        <v>0</v>
      </c>
      <c r="H14" s="274"/>
    </row>
    <row r="15" spans="1:8" s="3" customFormat="1" ht="39.75" customHeight="1">
      <c r="A15" s="395"/>
      <c r="B15" s="26">
        <v>9</v>
      </c>
      <c r="C15" s="26" t="s">
        <v>361</v>
      </c>
      <c r="D15" s="26">
        <v>1</v>
      </c>
      <c r="E15" s="117" t="s">
        <v>115</v>
      </c>
      <c r="F15" s="250"/>
      <c r="G15" s="254">
        <f t="shared" si="0"/>
        <v>0</v>
      </c>
      <c r="H15" s="274"/>
    </row>
    <row r="16" spans="1:8" s="3" customFormat="1" ht="39.75" customHeight="1">
      <c r="A16" s="395"/>
      <c r="B16" s="26">
        <v>10</v>
      </c>
      <c r="C16" s="26" t="s">
        <v>217</v>
      </c>
      <c r="D16" s="26">
        <v>1</v>
      </c>
      <c r="E16" s="117" t="s">
        <v>115</v>
      </c>
      <c r="F16" s="250"/>
      <c r="G16" s="254">
        <f t="shared" si="0"/>
        <v>0</v>
      </c>
      <c r="H16" s="274"/>
    </row>
    <row r="17" spans="1:8" s="3" customFormat="1" ht="39.75" customHeight="1">
      <c r="A17" s="370" t="s">
        <v>746</v>
      </c>
      <c r="B17" s="26">
        <v>11</v>
      </c>
      <c r="C17" s="26" t="s">
        <v>378</v>
      </c>
      <c r="D17" s="26">
        <v>3</v>
      </c>
      <c r="E17" s="117" t="s">
        <v>115</v>
      </c>
      <c r="F17" s="250"/>
      <c r="G17" s="254">
        <f t="shared" si="0"/>
        <v>0</v>
      </c>
      <c r="H17" s="274"/>
    </row>
    <row r="18" spans="1:8" s="3" customFormat="1" ht="39.75" customHeight="1">
      <c r="A18" s="395"/>
      <c r="B18" s="26">
        <v>12</v>
      </c>
      <c r="C18" s="26" t="s">
        <v>377</v>
      </c>
      <c r="D18" s="26">
        <v>3</v>
      </c>
      <c r="E18" s="117" t="s">
        <v>115</v>
      </c>
      <c r="F18" s="250"/>
      <c r="G18" s="254">
        <f t="shared" si="0"/>
        <v>0</v>
      </c>
      <c r="H18" s="274"/>
    </row>
    <row r="19" spans="1:8" s="3" customFormat="1" ht="39.75" customHeight="1">
      <c r="A19" s="395"/>
      <c r="B19" s="26">
        <v>13</v>
      </c>
      <c r="C19" s="26" t="s">
        <v>376</v>
      </c>
      <c r="D19" s="26">
        <v>3</v>
      </c>
      <c r="E19" s="117" t="s">
        <v>115</v>
      </c>
      <c r="F19" s="250"/>
      <c r="G19" s="254">
        <f t="shared" si="0"/>
        <v>0</v>
      </c>
      <c r="H19" s="274"/>
    </row>
    <row r="20" spans="1:8" s="3" customFormat="1" ht="39.75" customHeight="1">
      <c r="A20" s="395"/>
      <c r="B20" s="26">
        <v>14</v>
      </c>
      <c r="C20" s="26" t="s">
        <v>379</v>
      </c>
      <c r="D20" s="26">
        <v>1</v>
      </c>
      <c r="E20" s="117" t="s">
        <v>115</v>
      </c>
      <c r="F20" s="250"/>
      <c r="G20" s="254">
        <f t="shared" si="0"/>
        <v>0</v>
      </c>
      <c r="H20" s="274"/>
    </row>
    <row r="21" spans="1:8" s="3" customFormat="1" ht="39.75" customHeight="1">
      <c r="A21" s="395"/>
      <c r="B21" s="26">
        <v>15</v>
      </c>
      <c r="C21" s="26" t="s">
        <v>380</v>
      </c>
      <c r="D21" s="26">
        <v>1</v>
      </c>
      <c r="E21" s="117" t="s">
        <v>115</v>
      </c>
      <c r="F21" s="250"/>
      <c r="G21" s="254">
        <f t="shared" si="0"/>
        <v>0</v>
      </c>
      <c r="H21" s="274"/>
    </row>
    <row r="22" spans="1:8" s="3" customFormat="1" ht="39.75" customHeight="1">
      <c r="A22" s="370" t="s">
        <v>745</v>
      </c>
      <c r="B22" s="26">
        <v>16</v>
      </c>
      <c r="C22" s="26" t="s">
        <v>378</v>
      </c>
      <c r="D22" s="26">
        <v>2</v>
      </c>
      <c r="E22" s="117" t="s">
        <v>115</v>
      </c>
      <c r="F22" s="250"/>
      <c r="G22" s="254">
        <f t="shared" si="0"/>
        <v>0</v>
      </c>
      <c r="H22" s="274"/>
    </row>
    <row r="23" spans="1:8" s="3" customFormat="1" ht="39.75" customHeight="1">
      <c r="A23" s="395"/>
      <c r="B23" s="26">
        <v>17</v>
      </c>
      <c r="C23" s="26" t="s">
        <v>377</v>
      </c>
      <c r="D23" s="26">
        <v>2</v>
      </c>
      <c r="E23" s="117" t="s">
        <v>115</v>
      </c>
      <c r="F23" s="250"/>
      <c r="G23" s="254">
        <f t="shared" si="0"/>
        <v>0</v>
      </c>
      <c r="H23" s="274"/>
    </row>
    <row r="24" spans="1:8" s="3" customFormat="1" ht="39.75" customHeight="1">
      <c r="A24" s="395"/>
      <c r="B24" s="26">
        <v>18</v>
      </c>
      <c r="C24" s="26" t="s">
        <v>376</v>
      </c>
      <c r="D24" s="26">
        <v>2</v>
      </c>
      <c r="E24" s="117" t="s">
        <v>115</v>
      </c>
      <c r="F24" s="250"/>
      <c r="G24" s="254">
        <f t="shared" si="0"/>
        <v>0</v>
      </c>
      <c r="H24" s="274"/>
    </row>
    <row r="25" spans="1:8" s="3" customFormat="1" ht="39.75" customHeight="1">
      <c r="A25" s="395"/>
      <c r="B25" s="26">
        <v>19</v>
      </c>
      <c r="C25" s="26" t="s">
        <v>379</v>
      </c>
      <c r="D25" s="26">
        <v>1</v>
      </c>
      <c r="E25" s="117" t="s">
        <v>115</v>
      </c>
      <c r="F25" s="250"/>
      <c r="G25" s="254">
        <f t="shared" si="0"/>
        <v>0</v>
      </c>
      <c r="H25" s="274"/>
    </row>
    <row r="26" spans="1:8" s="3" customFormat="1" ht="39.75" customHeight="1">
      <c r="A26" s="395"/>
      <c r="B26" s="26">
        <v>20</v>
      </c>
      <c r="C26" s="26" t="s">
        <v>380</v>
      </c>
      <c r="D26" s="26">
        <v>1</v>
      </c>
      <c r="E26" s="117" t="s">
        <v>115</v>
      </c>
      <c r="F26" s="250"/>
      <c r="G26" s="254">
        <f t="shared" si="0"/>
        <v>0</v>
      </c>
      <c r="H26" s="274"/>
    </row>
    <row r="27" spans="1:8" ht="39.75" customHeight="1">
      <c r="A27" s="370" t="s">
        <v>744</v>
      </c>
      <c r="B27" s="26">
        <v>21</v>
      </c>
      <c r="C27" s="26" t="s">
        <v>362</v>
      </c>
      <c r="D27" s="26">
        <v>4</v>
      </c>
      <c r="E27" s="117" t="s">
        <v>115</v>
      </c>
      <c r="F27" s="250"/>
      <c r="G27" s="254">
        <f t="shared" si="0"/>
        <v>0</v>
      </c>
      <c r="H27" s="274"/>
    </row>
    <row r="28" spans="1:8" ht="39.75" customHeight="1">
      <c r="A28" s="370"/>
      <c r="B28" s="26">
        <v>22</v>
      </c>
      <c r="C28" s="26" t="s">
        <v>363</v>
      </c>
      <c r="D28" s="26">
        <v>4</v>
      </c>
      <c r="E28" s="117" t="s">
        <v>115</v>
      </c>
      <c r="F28" s="250"/>
      <c r="G28" s="254">
        <f t="shared" si="0"/>
        <v>0</v>
      </c>
      <c r="H28" s="274"/>
    </row>
    <row r="29" spans="1:8" ht="39.75" customHeight="1">
      <c r="A29" s="370"/>
      <c r="B29" s="26">
        <v>23</v>
      </c>
      <c r="C29" s="26" t="s">
        <v>415</v>
      </c>
      <c r="D29" s="26">
        <v>18</v>
      </c>
      <c r="E29" s="117" t="s">
        <v>115</v>
      </c>
      <c r="F29" s="250"/>
      <c r="G29" s="254">
        <f t="shared" si="0"/>
        <v>0</v>
      </c>
      <c r="H29" s="274"/>
    </row>
    <row r="30" spans="1:8" ht="39.75" customHeight="1">
      <c r="A30" s="370"/>
      <c r="B30" s="26">
        <v>24</v>
      </c>
      <c r="C30" s="26" t="s">
        <v>416</v>
      </c>
      <c r="D30" s="26">
        <v>7</v>
      </c>
      <c r="E30" s="117" t="s">
        <v>115</v>
      </c>
      <c r="F30" s="250"/>
      <c r="G30" s="254">
        <f t="shared" si="0"/>
        <v>0</v>
      </c>
      <c r="H30" s="274"/>
    </row>
    <row r="31" spans="1:8" ht="39.75" customHeight="1">
      <c r="A31" s="370"/>
      <c r="B31" s="26">
        <v>25</v>
      </c>
      <c r="C31" s="26" t="s">
        <v>417</v>
      </c>
      <c r="D31" s="26">
        <v>35</v>
      </c>
      <c r="E31" s="117" t="s">
        <v>115</v>
      </c>
      <c r="F31" s="250"/>
      <c r="G31" s="254">
        <f t="shared" si="0"/>
        <v>0</v>
      </c>
      <c r="H31" s="274"/>
    </row>
    <row r="32" spans="1:8" ht="39.75" customHeight="1">
      <c r="A32" s="370"/>
      <c r="B32" s="26">
        <v>26</v>
      </c>
      <c r="C32" s="26" t="s">
        <v>418</v>
      </c>
      <c r="D32" s="26">
        <v>7</v>
      </c>
      <c r="E32" s="117" t="s">
        <v>115</v>
      </c>
      <c r="F32" s="250"/>
      <c r="G32" s="254">
        <f t="shared" si="0"/>
        <v>0</v>
      </c>
      <c r="H32" s="274"/>
    </row>
    <row r="33" spans="1:8" ht="39.75" customHeight="1">
      <c r="A33" s="370"/>
      <c r="B33" s="26">
        <v>27</v>
      </c>
      <c r="C33" s="26" t="s">
        <v>419</v>
      </c>
      <c r="D33" s="26">
        <v>15</v>
      </c>
      <c r="E33" s="117" t="s">
        <v>115</v>
      </c>
      <c r="F33" s="250"/>
      <c r="G33" s="254">
        <f t="shared" si="0"/>
        <v>0</v>
      </c>
      <c r="H33" s="274"/>
    </row>
    <row r="34" spans="1:8" ht="39.75" customHeight="1">
      <c r="A34" s="370"/>
      <c r="B34" s="26">
        <v>28</v>
      </c>
      <c r="C34" s="26" t="s">
        <v>420</v>
      </c>
      <c r="D34" s="26">
        <v>6</v>
      </c>
      <c r="E34" s="117" t="s">
        <v>115</v>
      </c>
      <c r="F34" s="272"/>
      <c r="G34" s="254">
        <f t="shared" si="0"/>
        <v>0</v>
      </c>
      <c r="H34" s="274"/>
    </row>
    <row r="35" spans="1:8" ht="39.75" customHeight="1">
      <c r="A35" s="370"/>
      <c r="B35" s="26">
        <v>29</v>
      </c>
      <c r="C35" s="26" t="s">
        <v>421</v>
      </c>
      <c r="D35" s="26">
        <v>6</v>
      </c>
      <c r="E35" s="117" t="s">
        <v>115</v>
      </c>
      <c r="F35" s="272"/>
      <c r="G35" s="254">
        <f t="shared" si="0"/>
        <v>0</v>
      </c>
      <c r="H35" s="274"/>
    </row>
    <row r="36" spans="1:8" ht="39.75" customHeight="1">
      <c r="A36" s="370"/>
      <c r="B36" s="26">
        <v>30</v>
      </c>
      <c r="C36" s="26" t="s">
        <v>442</v>
      </c>
      <c r="D36" s="26">
        <v>3</v>
      </c>
      <c r="E36" s="117" t="s">
        <v>115</v>
      </c>
      <c r="F36" s="272"/>
      <c r="G36" s="254">
        <f t="shared" si="0"/>
        <v>0</v>
      </c>
      <c r="H36" s="274"/>
    </row>
    <row r="37" spans="1:8" ht="39.75" customHeight="1">
      <c r="A37" s="370"/>
      <c r="B37" s="26">
        <v>31</v>
      </c>
      <c r="C37" s="26" t="s">
        <v>422</v>
      </c>
      <c r="D37" s="26">
        <v>2</v>
      </c>
      <c r="E37" s="117" t="s">
        <v>115</v>
      </c>
      <c r="F37" s="272"/>
      <c r="G37" s="254">
        <f t="shared" si="0"/>
        <v>0</v>
      </c>
      <c r="H37" s="274"/>
    </row>
    <row r="38" spans="1:8" ht="39.75" customHeight="1">
      <c r="A38" s="370"/>
      <c r="B38" s="26">
        <v>32</v>
      </c>
      <c r="C38" s="26" t="s">
        <v>337</v>
      </c>
      <c r="D38" s="26">
        <v>2</v>
      </c>
      <c r="E38" s="117" t="s">
        <v>115</v>
      </c>
      <c r="F38" s="272"/>
      <c r="G38" s="254">
        <f t="shared" si="0"/>
        <v>0</v>
      </c>
      <c r="H38" s="274"/>
    </row>
    <row r="39" spans="1:8" ht="39.75" customHeight="1">
      <c r="A39" s="370"/>
      <c r="B39" s="26">
        <v>33</v>
      </c>
      <c r="C39" s="26" t="s">
        <v>338</v>
      </c>
      <c r="D39" s="26">
        <v>2</v>
      </c>
      <c r="E39" s="117" t="s">
        <v>115</v>
      </c>
      <c r="F39" s="272"/>
      <c r="G39" s="254">
        <f t="shared" si="0"/>
        <v>0</v>
      </c>
      <c r="H39" s="274"/>
    </row>
    <row r="40" spans="1:8" ht="39.75" customHeight="1">
      <c r="A40" s="397"/>
      <c r="B40" s="26">
        <v>34</v>
      </c>
      <c r="C40" s="203" t="s">
        <v>339</v>
      </c>
      <c r="D40" s="203">
        <v>2</v>
      </c>
      <c r="E40" s="259" t="s">
        <v>115</v>
      </c>
      <c r="F40" s="273"/>
      <c r="G40" s="254">
        <f t="shared" si="0"/>
        <v>0</v>
      </c>
      <c r="H40" s="274"/>
    </row>
    <row r="41" spans="1:8" ht="39.75" customHeight="1">
      <c r="A41" s="370" t="s">
        <v>743</v>
      </c>
      <c r="B41" s="26">
        <v>35</v>
      </c>
      <c r="C41" s="26" t="s">
        <v>694</v>
      </c>
      <c r="D41" s="26">
        <v>1</v>
      </c>
      <c r="E41" s="117" t="s">
        <v>115</v>
      </c>
      <c r="F41" s="250"/>
      <c r="G41" s="254">
        <f t="shared" si="0"/>
        <v>0</v>
      </c>
      <c r="H41" s="274"/>
    </row>
    <row r="42" spans="1:8" ht="39.75" customHeight="1">
      <c r="A42" s="370"/>
      <c r="B42" s="26">
        <v>36</v>
      </c>
      <c r="C42" s="26" t="s">
        <v>695</v>
      </c>
      <c r="D42" s="26">
        <v>1</v>
      </c>
      <c r="E42" s="117" t="s">
        <v>115</v>
      </c>
      <c r="F42" s="250"/>
      <c r="G42" s="254">
        <f t="shared" si="0"/>
        <v>0</v>
      </c>
      <c r="H42" s="274"/>
    </row>
    <row r="43" spans="1:8" ht="39.75" customHeight="1">
      <c r="A43" s="370"/>
      <c r="B43" s="26">
        <v>37</v>
      </c>
      <c r="C43" s="26" t="s">
        <v>696</v>
      </c>
      <c r="D43" s="26">
        <v>1</v>
      </c>
      <c r="E43" s="117" t="s">
        <v>115</v>
      </c>
      <c r="F43" s="250"/>
      <c r="G43" s="254">
        <f t="shared" si="0"/>
        <v>0</v>
      </c>
      <c r="H43" s="274"/>
    </row>
    <row r="44" spans="1:8" ht="39.75" customHeight="1">
      <c r="A44" s="370"/>
      <c r="B44" s="26">
        <v>38</v>
      </c>
      <c r="C44" s="26" t="s">
        <v>697</v>
      </c>
      <c r="D44" s="26">
        <v>1</v>
      </c>
      <c r="E44" s="117" t="s">
        <v>115</v>
      </c>
      <c r="F44" s="250"/>
      <c r="G44" s="254">
        <f t="shared" si="0"/>
        <v>0</v>
      </c>
      <c r="H44" s="274"/>
    </row>
    <row r="45" spans="1:8" ht="39.75" customHeight="1">
      <c r="A45" s="370"/>
      <c r="B45" s="26">
        <v>39</v>
      </c>
      <c r="C45" s="26" t="s">
        <v>698</v>
      </c>
      <c r="D45" s="26">
        <v>1</v>
      </c>
      <c r="E45" s="117" t="s">
        <v>115</v>
      </c>
      <c r="F45" s="250"/>
      <c r="G45" s="254">
        <f t="shared" si="0"/>
        <v>0</v>
      </c>
      <c r="H45" s="274"/>
    </row>
    <row r="46" spans="1:8" ht="39.75" customHeight="1" thickBot="1">
      <c r="A46" s="370"/>
      <c r="B46" s="26">
        <v>40</v>
      </c>
      <c r="C46" s="26" t="s">
        <v>699</v>
      </c>
      <c r="D46" s="26">
        <v>1</v>
      </c>
      <c r="E46" s="117" t="s">
        <v>115</v>
      </c>
      <c r="F46" s="250"/>
      <c r="G46" s="254">
        <f>D46*F46</f>
        <v>0</v>
      </c>
      <c r="H46" s="275"/>
    </row>
    <row r="47" spans="1:8" ht="33" customHeight="1" thickBot="1">
      <c r="A47" s="393" t="s">
        <v>118</v>
      </c>
      <c r="B47" s="394"/>
      <c r="C47" s="394"/>
      <c r="D47" s="394"/>
      <c r="E47" s="394"/>
      <c r="F47" s="394"/>
      <c r="G47" s="277">
        <f>SUM(G7:G46)</f>
        <v>0</v>
      </c>
      <c r="H47" s="276"/>
    </row>
  </sheetData>
  <sheetProtection/>
  <mergeCells count="17">
    <mergeCell ref="A47:F47"/>
    <mergeCell ref="A41:A46"/>
    <mergeCell ref="A22:A26"/>
    <mergeCell ref="A12:A16"/>
    <mergeCell ref="H5:H6"/>
    <mergeCell ref="A7:A11"/>
    <mergeCell ref="A17:A21"/>
    <mergeCell ref="A27:A40"/>
    <mergeCell ref="A4:F4"/>
    <mergeCell ref="A5:A6"/>
    <mergeCell ref="B5:B6"/>
    <mergeCell ref="C5:C6"/>
    <mergeCell ref="D5:D6"/>
    <mergeCell ref="A2:H2"/>
    <mergeCell ref="E5:E6"/>
    <mergeCell ref="F5:F6"/>
    <mergeCell ref="G5:G6"/>
  </mergeCells>
  <printOptions horizontalCentered="1"/>
  <pageMargins left="0.7086614173228347" right="0.5118110236220472" top="0.35433070866141736" bottom="0.35433070866141736" header="0.31496062992125984" footer="0.31496062992125984"/>
  <pageSetup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PageLayoutView="0" workbookViewId="0" topLeftCell="A16">
      <selection activeCell="O29" sqref="O29"/>
    </sheetView>
  </sheetViews>
  <sheetFormatPr defaultColWidth="8.8515625" defaultRowHeight="15"/>
  <cols>
    <col min="1" max="1" width="17.7109375" style="31" customWidth="1"/>
    <col min="2" max="2" width="4.00390625" style="5" customWidth="1"/>
    <col min="3" max="3" width="34.8515625" style="4" customWidth="1"/>
    <col min="4" max="4" width="19.00390625" style="32" customWidth="1"/>
    <col min="5" max="5" width="12.57421875" style="1" customWidth="1"/>
    <col min="6" max="6" width="16.28125" style="31" customWidth="1"/>
    <col min="7" max="7" width="18.57421875" style="31" customWidth="1"/>
    <col min="8" max="8" width="18.28125" style="31" customWidth="1"/>
    <col min="9" max="10" width="16.00390625" style="31" customWidth="1"/>
    <col min="11" max="16384" width="8.8515625" style="31" customWidth="1"/>
  </cols>
  <sheetData>
    <row r="1" ht="25.5" customHeight="1"/>
    <row r="2" spans="1:10" ht="15">
      <c r="A2" s="401" t="s">
        <v>292</v>
      </c>
      <c r="B2" s="402"/>
      <c r="C2" s="402"/>
      <c r="D2" s="402"/>
      <c r="E2" s="402"/>
      <c r="F2" s="402"/>
      <c r="G2" s="402"/>
      <c r="H2" s="402"/>
      <c r="I2" s="86"/>
      <c r="J2" s="34"/>
    </row>
    <row r="3" spans="1:10" ht="15">
      <c r="A3" s="86"/>
      <c r="B3" s="86"/>
      <c r="C3" s="86"/>
      <c r="D3" s="86"/>
      <c r="E3" s="86"/>
      <c r="F3" s="86"/>
      <c r="G3" s="86"/>
      <c r="H3" s="86"/>
      <c r="I3" s="86"/>
      <c r="J3" s="34"/>
    </row>
    <row r="4" spans="1:10" ht="15.75" thickBot="1">
      <c r="A4" s="398"/>
      <c r="B4" s="398"/>
      <c r="C4" s="398"/>
      <c r="D4" s="398"/>
      <c r="E4" s="398"/>
      <c r="F4" s="398"/>
      <c r="G4" s="35"/>
      <c r="H4" s="35"/>
      <c r="I4" s="35"/>
      <c r="J4" s="36"/>
    </row>
    <row r="5" spans="1:10" ht="133.5" customHeight="1">
      <c r="A5" s="53" t="s">
        <v>10</v>
      </c>
      <c r="B5" s="54" t="s">
        <v>0</v>
      </c>
      <c r="C5" s="54" t="s">
        <v>9</v>
      </c>
      <c r="D5" s="54" t="s">
        <v>456</v>
      </c>
      <c r="E5" s="207" t="s">
        <v>111</v>
      </c>
      <c r="F5" s="279" t="s">
        <v>218</v>
      </c>
      <c r="G5" s="283" t="s">
        <v>260</v>
      </c>
      <c r="H5" s="255" t="s">
        <v>739</v>
      </c>
      <c r="I5" s="63"/>
      <c r="J5" s="37"/>
    </row>
    <row r="6" spans="1:10" s="3" customFormat="1" ht="23.25" customHeight="1">
      <c r="A6" s="358" t="s">
        <v>261</v>
      </c>
      <c r="B6" s="278">
        <f>ROW(A1)</f>
        <v>1</v>
      </c>
      <c r="C6" s="24" t="s">
        <v>262</v>
      </c>
      <c r="D6" s="55">
        <v>4</v>
      </c>
      <c r="E6" s="117" t="s">
        <v>115</v>
      </c>
      <c r="F6" s="280"/>
      <c r="G6" s="254">
        <f>D6*F6</f>
        <v>0</v>
      </c>
      <c r="H6" s="285"/>
      <c r="I6" s="64"/>
      <c r="J6" s="38"/>
    </row>
    <row r="7" spans="1:10" ht="23.25" customHeight="1">
      <c r="A7" s="358"/>
      <c r="B7" s="278">
        <f>ROW(A2)</f>
        <v>2</v>
      </c>
      <c r="C7" s="24" t="s">
        <v>263</v>
      </c>
      <c r="D7" s="55">
        <v>4</v>
      </c>
      <c r="E7" s="117" t="s">
        <v>115</v>
      </c>
      <c r="F7" s="281"/>
      <c r="G7" s="254">
        <f aca="true" t="shared" si="0" ref="G7:G39">D7*F7</f>
        <v>0</v>
      </c>
      <c r="H7" s="285"/>
      <c r="I7" s="65"/>
      <c r="J7" s="36"/>
    </row>
    <row r="8" spans="1:10" ht="23.25" customHeight="1">
      <c r="A8" s="358"/>
      <c r="B8" s="278">
        <f aca="true" t="shared" si="1" ref="B8:B39">ROW(A3)</f>
        <v>3</v>
      </c>
      <c r="C8" s="24" t="s">
        <v>264</v>
      </c>
      <c r="D8" s="55">
        <v>4</v>
      </c>
      <c r="E8" s="117" t="s">
        <v>115</v>
      </c>
      <c r="F8" s="281"/>
      <c r="G8" s="254">
        <f t="shared" si="0"/>
        <v>0</v>
      </c>
      <c r="H8" s="285"/>
      <c r="I8" s="65"/>
      <c r="J8" s="36"/>
    </row>
    <row r="9" spans="1:10" ht="23.25" customHeight="1">
      <c r="A9" s="358"/>
      <c r="B9" s="278">
        <f t="shared" si="1"/>
        <v>4</v>
      </c>
      <c r="C9" s="24" t="s">
        <v>265</v>
      </c>
      <c r="D9" s="55">
        <v>4</v>
      </c>
      <c r="E9" s="117" t="s">
        <v>115</v>
      </c>
      <c r="F9" s="281"/>
      <c r="G9" s="254">
        <f t="shared" si="0"/>
        <v>0</v>
      </c>
      <c r="H9" s="285"/>
      <c r="I9" s="65"/>
      <c r="J9" s="36"/>
    </row>
    <row r="10" spans="1:10" ht="23.25" customHeight="1">
      <c r="A10" s="358"/>
      <c r="B10" s="278">
        <f t="shared" si="1"/>
        <v>5</v>
      </c>
      <c r="C10" s="24" t="s">
        <v>266</v>
      </c>
      <c r="D10" s="55">
        <v>2</v>
      </c>
      <c r="E10" s="117" t="s">
        <v>115</v>
      </c>
      <c r="F10" s="281"/>
      <c r="G10" s="254">
        <f t="shared" si="0"/>
        <v>0</v>
      </c>
      <c r="H10" s="285"/>
      <c r="I10" s="65"/>
      <c r="J10" s="36"/>
    </row>
    <row r="11" spans="1:10" ht="34.5" customHeight="1">
      <c r="A11" s="399" t="s">
        <v>267</v>
      </c>
      <c r="B11" s="278">
        <f t="shared" si="1"/>
        <v>6</v>
      </c>
      <c r="C11" s="24" t="s">
        <v>268</v>
      </c>
      <c r="D11" s="55">
        <v>6</v>
      </c>
      <c r="E11" s="117" t="s">
        <v>115</v>
      </c>
      <c r="F11" s="281"/>
      <c r="G11" s="254">
        <f t="shared" si="0"/>
        <v>0</v>
      </c>
      <c r="H11" s="285"/>
      <c r="I11" s="65"/>
      <c r="J11" s="36"/>
    </row>
    <row r="12" spans="1:10" ht="34.5" customHeight="1">
      <c r="A12" s="399"/>
      <c r="B12" s="278">
        <f t="shared" si="1"/>
        <v>7</v>
      </c>
      <c r="C12" s="24" t="s">
        <v>269</v>
      </c>
      <c r="D12" s="55">
        <v>6</v>
      </c>
      <c r="E12" s="117" t="s">
        <v>115</v>
      </c>
      <c r="F12" s="281"/>
      <c r="G12" s="254">
        <f t="shared" si="0"/>
        <v>0</v>
      </c>
      <c r="H12" s="285"/>
      <c r="I12" s="65"/>
      <c r="J12" s="36"/>
    </row>
    <row r="13" spans="1:10" ht="34.5" customHeight="1">
      <c r="A13" s="399"/>
      <c r="B13" s="278">
        <f t="shared" si="1"/>
        <v>8</v>
      </c>
      <c r="C13" s="24" t="s">
        <v>270</v>
      </c>
      <c r="D13" s="55">
        <v>6</v>
      </c>
      <c r="E13" s="117" t="s">
        <v>115</v>
      </c>
      <c r="F13" s="281"/>
      <c r="G13" s="254">
        <f t="shared" si="0"/>
        <v>0</v>
      </c>
      <c r="H13" s="285"/>
      <c r="I13" s="65"/>
      <c r="J13" s="36"/>
    </row>
    <row r="14" spans="1:10" ht="34.5" customHeight="1">
      <c r="A14" s="399"/>
      <c r="B14" s="278">
        <f t="shared" si="1"/>
        <v>9</v>
      </c>
      <c r="C14" s="24" t="s">
        <v>271</v>
      </c>
      <c r="D14" s="55">
        <v>6</v>
      </c>
      <c r="E14" s="117" t="s">
        <v>115</v>
      </c>
      <c r="F14" s="281"/>
      <c r="G14" s="254">
        <f t="shared" si="0"/>
        <v>0</v>
      </c>
      <c r="H14" s="285"/>
      <c r="I14" s="65"/>
      <c r="J14" s="36"/>
    </row>
    <row r="15" spans="1:10" ht="16.5" customHeight="1">
      <c r="A15" s="399"/>
      <c r="B15" s="278">
        <f t="shared" si="1"/>
        <v>10</v>
      </c>
      <c r="C15" s="24" t="s">
        <v>272</v>
      </c>
      <c r="D15" s="55">
        <v>4</v>
      </c>
      <c r="E15" s="117" t="s">
        <v>115</v>
      </c>
      <c r="F15" s="281"/>
      <c r="G15" s="254">
        <f t="shared" si="0"/>
        <v>0</v>
      </c>
      <c r="H15" s="285"/>
      <c r="I15" s="65"/>
      <c r="J15" s="36"/>
    </row>
    <row r="16" spans="1:10" ht="16.5" customHeight="1">
      <c r="A16" s="399"/>
      <c r="B16" s="278">
        <f t="shared" si="1"/>
        <v>11</v>
      </c>
      <c r="C16" s="24" t="s">
        <v>273</v>
      </c>
      <c r="D16" s="55">
        <v>10</v>
      </c>
      <c r="E16" s="117" t="s">
        <v>115</v>
      </c>
      <c r="F16" s="281"/>
      <c r="G16" s="254">
        <f t="shared" si="0"/>
        <v>0</v>
      </c>
      <c r="H16" s="285"/>
      <c r="I16" s="65"/>
      <c r="J16" s="36"/>
    </row>
    <row r="17" spans="1:10" ht="16.5" customHeight="1">
      <c r="A17" s="399"/>
      <c r="B17" s="278">
        <f t="shared" si="1"/>
        <v>12</v>
      </c>
      <c r="C17" s="24" t="s">
        <v>274</v>
      </c>
      <c r="D17" s="55">
        <v>10</v>
      </c>
      <c r="E17" s="117" t="s">
        <v>115</v>
      </c>
      <c r="F17" s="281"/>
      <c r="G17" s="254">
        <f t="shared" si="0"/>
        <v>0</v>
      </c>
      <c r="H17" s="285"/>
      <c r="I17" s="65"/>
      <c r="J17" s="36"/>
    </row>
    <row r="18" spans="1:10" ht="16.5" customHeight="1">
      <c r="A18" s="399"/>
      <c r="B18" s="278">
        <f t="shared" si="1"/>
        <v>13</v>
      </c>
      <c r="C18" s="24" t="s">
        <v>275</v>
      </c>
      <c r="D18" s="55">
        <v>6</v>
      </c>
      <c r="E18" s="117" t="s">
        <v>115</v>
      </c>
      <c r="F18" s="281"/>
      <c r="G18" s="254">
        <f t="shared" si="0"/>
        <v>0</v>
      </c>
      <c r="H18" s="285"/>
      <c r="I18" s="65"/>
      <c r="J18" s="36"/>
    </row>
    <row r="19" spans="1:10" ht="16.5" customHeight="1">
      <c r="A19" s="399"/>
      <c r="B19" s="278">
        <f t="shared" si="1"/>
        <v>14</v>
      </c>
      <c r="C19" s="24" t="s">
        <v>276</v>
      </c>
      <c r="D19" s="55">
        <v>6</v>
      </c>
      <c r="E19" s="117" t="s">
        <v>115</v>
      </c>
      <c r="F19" s="281"/>
      <c r="G19" s="254">
        <f t="shared" si="0"/>
        <v>0</v>
      </c>
      <c r="H19" s="285"/>
      <c r="I19" s="65"/>
      <c r="J19" s="36"/>
    </row>
    <row r="20" spans="1:10" ht="16.5" customHeight="1">
      <c r="A20" s="399"/>
      <c r="B20" s="278">
        <f t="shared" si="1"/>
        <v>15</v>
      </c>
      <c r="C20" s="24" t="s">
        <v>425</v>
      </c>
      <c r="D20" s="55">
        <v>6</v>
      </c>
      <c r="E20" s="117" t="s">
        <v>115</v>
      </c>
      <c r="F20" s="281"/>
      <c r="G20" s="254">
        <f t="shared" si="0"/>
        <v>0</v>
      </c>
      <c r="H20" s="285"/>
      <c r="I20" s="65"/>
      <c r="J20" s="36"/>
    </row>
    <row r="21" spans="1:10" ht="16.5" customHeight="1">
      <c r="A21" s="399"/>
      <c r="B21" s="278">
        <f t="shared" si="1"/>
        <v>16</v>
      </c>
      <c r="C21" s="24" t="s">
        <v>730</v>
      </c>
      <c r="D21" s="55">
        <v>2</v>
      </c>
      <c r="E21" s="117" t="s">
        <v>115</v>
      </c>
      <c r="F21" s="281"/>
      <c r="G21" s="254">
        <f t="shared" si="0"/>
        <v>0</v>
      </c>
      <c r="H21" s="285"/>
      <c r="I21" s="65"/>
      <c r="J21" s="36"/>
    </row>
    <row r="22" spans="1:10" ht="16.5" customHeight="1">
      <c r="A22" s="399"/>
      <c r="B22" s="278">
        <f t="shared" si="1"/>
        <v>17</v>
      </c>
      <c r="C22" s="24" t="s">
        <v>277</v>
      </c>
      <c r="D22" s="55">
        <v>6</v>
      </c>
      <c r="E22" s="117" t="s">
        <v>115</v>
      </c>
      <c r="F22" s="281"/>
      <c r="G22" s="254">
        <f t="shared" si="0"/>
        <v>0</v>
      </c>
      <c r="H22" s="285"/>
      <c r="I22" s="65"/>
      <c r="J22" s="36"/>
    </row>
    <row r="23" spans="1:10" ht="16.5" customHeight="1">
      <c r="A23" s="399"/>
      <c r="B23" s="278">
        <f t="shared" si="1"/>
        <v>18</v>
      </c>
      <c r="C23" s="24" t="s">
        <v>278</v>
      </c>
      <c r="D23" s="55">
        <v>6</v>
      </c>
      <c r="E23" s="117" t="s">
        <v>115</v>
      </c>
      <c r="F23" s="281"/>
      <c r="G23" s="254">
        <f t="shared" si="0"/>
        <v>0</v>
      </c>
      <c r="H23" s="285"/>
      <c r="I23" s="65"/>
      <c r="J23" s="36"/>
    </row>
    <row r="24" spans="1:10" ht="16.5" customHeight="1">
      <c r="A24" s="399"/>
      <c r="B24" s="278">
        <f t="shared" si="1"/>
        <v>19</v>
      </c>
      <c r="C24" s="24" t="s">
        <v>279</v>
      </c>
      <c r="D24" s="55">
        <v>4</v>
      </c>
      <c r="E24" s="117" t="s">
        <v>115</v>
      </c>
      <c r="F24" s="281"/>
      <c r="G24" s="254">
        <f t="shared" si="0"/>
        <v>0</v>
      </c>
      <c r="H24" s="285"/>
      <c r="I24" s="65"/>
      <c r="J24" s="36"/>
    </row>
    <row r="25" spans="1:10" ht="15.75" customHeight="1">
      <c r="A25" s="399"/>
      <c r="B25" s="278">
        <f t="shared" si="1"/>
        <v>20</v>
      </c>
      <c r="C25" s="24" t="s">
        <v>280</v>
      </c>
      <c r="D25" s="55">
        <v>4</v>
      </c>
      <c r="E25" s="117" t="s">
        <v>115</v>
      </c>
      <c r="F25" s="281"/>
      <c r="G25" s="254">
        <f t="shared" si="0"/>
        <v>0</v>
      </c>
      <c r="H25" s="285"/>
      <c r="I25" s="65"/>
      <c r="J25" s="36"/>
    </row>
    <row r="26" spans="1:10" ht="18.75" customHeight="1">
      <c r="A26" s="375" t="s">
        <v>286</v>
      </c>
      <c r="B26" s="278">
        <f t="shared" si="1"/>
        <v>21</v>
      </c>
      <c r="C26" s="24" t="s">
        <v>731</v>
      </c>
      <c r="D26" s="56">
        <v>4</v>
      </c>
      <c r="E26" s="117" t="s">
        <v>115</v>
      </c>
      <c r="F26" s="282"/>
      <c r="G26" s="254">
        <f t="shared" si="0"/>
        <v>0</v>
      </c>
      <c r="H26" s="285"/>
      <c r="I26" s="65"/>
      <c r="J26" s="40"/>
    </row>
    <row r="27" spans="1:10" ht="20.25" customHeight="1">
      <c r="A27" s="376"/>
      <c r="B27" s="278">
        <f t="shared" si="1"/>
        <v>22</v>
      </c>
      <c r="C27" s="24" t="s">
        <v>443</v>
      </c>
      <c r="D27" s="56">
        <v>4</v>
      </c>
      <c r="E27" s="117" t="s">
        <v>115</v>
      </c>
      <c r="F27" s="282"/>
      <c r="G27" s="254">
        <f t="shared" si="0"/>
        <v>0</v>
      </c>
      <c r="H27" s="285"/>
      <c r="I27" s="65"/>
      <c r="J27" s="40"/>
    </row>
    <row r="28" spans="1:10" ht="20.25" customHeight="1">
      <c r="A28" s="376"/>
      <c r="B28" s="278">
        <f t="shared" si="1"/>
        <v>23</v>
      </c>
      <c r="C28" s="24" t="s">
        <v>444</v>
      </c>
      <c r="D28" s="56">
        <v>4</v>
      </c>
      <c r="E28" s="117" t="s">
        <v>115</v>
      </c>
      <c r="F28" s="282"/>
      <c r="G28" s="254">
        <f t="shared" si="0"/>
        <v>0</v>
      </c>
      <c r="H28" s="285"/>
      <c r="I28" s="65"/>
      <c r="J28" s="40"/>
    </row>
    <row r="29" spans="1:10" ht="20.25" customHeight="1">
      <c r="A29" s="376"/>
      <c r="B29" s="278">
        <f t="shared" si="1"/>
        <v>24</v>
      </c>
      <c r="C29" s="24" t="s">
        <v>470</v>
      </c>
      <c r="D29" s="56">
        <v>2</v>
      </c>
      <c r="E29" s="117" t="s">
        <v>115</v>
      </c>
      <c r="F29" s="282"/>
      <c r="G29" s="254">
        <f t="shared" si="0"/>
        <v>0</v>
      </c>
      <c r="H29" s="285"/>
      <c r="I29" s="65"/>
      <c r="J29" s="40"/>
    </row>
    <row r="30" spans="1:10" ht="21.75" customHeight="1">
      <c r="A30" s="403"/>
      <c r="B30" s="278">
        <f t="shared" si="1"/>
        <v>25</v>
      </c>
      <c r="C30" s="24" t="s">
        <v>471</v>
      </c>
      <c r="D30" s="56">
        <v>1</v>
      </c>
      <c r="E30" s="117" t="s">
        <v>115</v>
      </c>
      <c r="F30" s="282"/>
      <c r="G30" s="254">
        <f t="shared" si="0"/>
        <v>0</v>
      </c>
      <c r="H30" s="285"/>
      <c r="I30" s="65"/>
      <c r="J30" s="40"/>
    </row>
    <row r="31" spans="1:13" ht="18.75" customHeight="1">
      <c r="A31" s="400" t="s">
        <v>283</v>
      </c>
      <c r="B31" s="278">
        <f t="shared" si="1"/>
        <v>26</v>
      </c>
      <c r="C31" s="24" t="s">
        <v>333</v>
      </c>
      <c r="D31" s="56">
        <v>6</v>
      </c>
      <c r="E31" s="117" t="s">
        <v>115</v>
      </c>
      <c r="F31" s="282"/>
      <c r="G31" s="254">
        <f t="shared" si="0"/>
        <v>0</v>
      </c>
      <c r="H31" s="285"/>
      <c r="I31" s="65"/>
      <c r="J31" s="404"/>
      <c r="K31" s="405"/>
      <c r="L31" s="404"/>
      <c r="M31" s="404"/>
    </row>
    <row r="32" spans="1:13" ht="18.75" customHeight="1">
      <c r="A32" s="400"/>
      <c r="B32" s="278">
        <f t="shared" si="1"/>
        <v>27</v>
      </c>
      <c r="C32" s="24" t="s">
        <v>334</v>
      </c>
      <c r="D32" s="56">
        <v>8</v>
      </c>
      <c r="E32" s="117" t="s">
        <v>115</v>
      </c>
      <c r="F32" s="282"/>
      <c r="G32" s="254">
        <f t="shared" si="0"/>
        <v>0</v>
      </c>
      <c r="H32" s="285"/>
      <c r="I32" s="65"/>
      <c r="J32" s="404"/>
      <c r="K32" s="405"/>
      <c r="L32" s="404"/>
      <c r="M32" s="404"/>
    </row>
    <row r="33" spans="1:13" ht="18.75" customHeight="1">
      <c r="A33" s="400"/>
      <c r="B33" s="278">
        <f t="shared" si="1"/>
        <v>28</v>
      </c>
      <c r="C33" s="24" t="s">
        <v>335</v>
      </c>
      <c r="D33" s="56">
        <v>8</v>
      </c>
      <c r="E33" s="117" t="s">
        <v>115</v>
      </c>
      <c r="F33" s="282"/>
      <c r="G33" s="254">
        <f t="shared" si="0"/>
        <v>0</v>
      </c>
      <c r="H33" s="285"/>
      <c r="I33" s="65"/>
      <c r="J33" s="404"/>
      <c r="K33" s="405"/>
      <c r="L33" s="404"/>
      <c r="M33" s="404"/>
    </row>
    <row r="34" spans="1:13" ht="18.75" customHeight="1">
      <c r="A34" s="400"/>
      <c r="B34" s="278">
        <f t="shared" si="1"/>
        <v>29</v>
      </c>
      <c r="C34" s="24" t="s">
        <v>336</v>
      </c>
      <c r="D34" s="56">
        <v>4</v>
      </c>
      <c r="E34" s="117" t="s">
        <v>115</v>
      </c>
      <c r="F34" s="282"/>
      <c r="G34" s="254">
        <f t="shared" si="0"/>
        <v>0</v>
      </c>
      <c r="H34" s="285"/>
      <c r="I34" s="65"/>
      <c r="J34" s="404"/>
      <c r="K34" s="405"/>
      <c r="L34" s="404"/>
      <c r="M34" s="404"/>
    </row>
    <row r="35" spans="1:13" ht="18.75" customHeight="1">
      <c r="A35" s="400"/>
      <c r="B35" s="278">
        <f t="shared" si="1"/>
        <v>30</v>
      </c>
      <c r="C35" s="24" t="s">
        <v>340</v>
      </c>
      <c r="D35" s="56">
        <v>2</v>
      </c>
      <c r="E35" s="117" t="s">
        <v>115</v>
      </c>
      <c r="F35" s="282"/>
      <c r="G35" s="254">
        <f t="shared" si="0"/>
        <v>0</v>
      </c>
      <c r="H35" s="285"/>
      <c r="I35" s="65"/>
      <c r="J35" s="404"/>
      <c r="K35" s="405"/>
      <c r="L35" s="404"/>
      <c r="M35" s="404"/>
    </row>
    <row r="36" spans="1:10" ht="33" customHeight="1">
      <c r="A36" s="375" t="s">
        <v>284</v>
      </c>
      <c r="B36" s="278">
        <f t="shared" si="1"/>
        <v>31</v>
      </c>
      <c r="C36" s="24" t="s">
        <v>341</v>
      </c>
      <c r="D36" s="56">
        <v>2</v>
      </c>
      <c r="E36" s="117" t="s">
        <v>115</v>
      </c>
      <c r="F36" s="282"/>
      <c r="G36" s="254">
        <f t="shared" si="0"/>
        <v>0</v>
      </c>
      <c r="H36" s="285"/>
      <c r="I36" s="65"/>
      <c r="J36" s="40"/>
    </row>
    <row r="37" spans="1:10" ht="33.75" customHeight="1">
      <c r="A37" s="376"/>
      <c r="B37" s="278">
        <f t="shared" si="1"/>
        <v>32</v>
      </c>
      <c r="C37" s="24" t="s">
        <v>342</v>
      </c>
      <c r="D37" s="56">
        <v>2</v>
      </c>
      <c r="E37" s="117" t="s">
        <v>115</v>
      </c>
      <c r="F37" s="282"/>
      <c r="G37" s="254">
        <f>D37*F37</f>
        <v>0</v>
      </c>
      <c r="H37" s="285"/>
      <c r="I37" s="65"/>
      <c r="J37" s="40"/>
    </row>
    <row r="38" spans="1:10" ht="33.75" customHeight="1">
      <c r="A38" s="376"/>
      <c r="B38" s="278">
        <f t="shared" si="1"/>
        <v>33</v>
      </c>
      <c r="C38" s="24" t="s">
        <v>343</v>
      </c>
      <c r="D38" s="56">
        <v>2</v>
      </c>
      <c r="E38" s="117" t="s">
        <v>115</v>
      </c>
      <c r="F38" s="282"/>
      <c r="G38" s="254">
        <f t="shared" si="0"/>
        <v>0</v>
      </c>
      <c r="H38" s="285"/>
      <c r="I38" s="65"/>
      <c r="J38" s="40"/>
    </row>
    <row r="39" spans="1:10" ht="34.5" customHeight="1" thickBot="1">
      <c r="A39" s="376"/>
      <c r="B39" s="278">
        <f t="shared" si="1"/>
        <v>34</v>
      </c>
      <c r="C39" s="24" t="s">
        <v>344</v>
      </c>
      <c r="D39" s="56">
        <v>2</v>
      </c>
      <c r="E39" s="117" t="s">
        <v>115</v>
      </c>
      <c r="F39" s="282"/>
      <c r="G39" s="254">
        <f t="shared" si="0"/>
        <v>0</v>
      </c>
      <c r="H39" s="286"/>
      <c r="I39" s="65"/>
      <c r="J39" s="40"/>
    </row>
    <row r="40" spans="1:8" ht="39" customHeight="1" thickBot="1">
      <c r="A40" s="388" t="s">
        <v>118</v>
      </c>
      <c r="B40" s="406"/>
      <c r="C40" s="406"/>
      <c r="D40" s="406"/>
      <c r="E40" s="406"/>
      <c r="F40" s="406"/>
      <c r="G40" s="315">
        <f>SUM(G6:G39)</f>
        <v>0</v>
      </c>
      <c r="H40" s="284"/>
    </row>
  </sheetData>
  <sheetProtection/>
  <mergeCells count="12">
    <mergeCell ref="M31:M35"/>
    <mergeCell ref="J31:J35"/>
    <mergeCell ref="K31:K35"/>
    <mergeCell ref="L31:L35"/>
    <mergeCell ref="A40:F40"/>
    <mergeCell ref="A36:A39"/>
    <mergeCell ref="A4:F4"/>
    <mergeCell ref="A6:A10"/>
    <mergeCell ref="A11:A25"/>
    <mergeCell ref="A31:A35"/>
    <mergeCell ref="A2:H2"/>
    <mergeCell ref="A26:A30"/>
  </mergeCells>
  <printOptions vertic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M6" sqref="M6"/>
    </sheetView>
  </sheetViews>
  <sheetFormatPr defaultColWidth="8.8515625" defaultRowHeight="15"/>
  <cols>
    <col min="1" max="1" width="15.140625" style="31" customWidth="1"/>
    <col min="2" max="2" width="4.28125" style="5" customWidth="1"/>
    <col min="3" max="3" width="23.00390625" style="4" customWidth="1"/>
    <col min="4" max="4" width="19.28125" style="41" customWidth="1"/>
    <col min="5" max="5" width="13.28125" style="1" customWidth="1"/>
    <col min="6" max="6" width="15.7109375" style="31" customWidth="1"/>
    <col min="7" max="7" width="19.00390625" style="31" customWidth="1"/>
    <col min="8" max="8" width="19.421875" style="31" customWidth="1"/>
    <col min="9" max="9" width="14.00390625" style="31" customWidth="1"/>
    <col min="10" max="10" width="12.7109375" style="31" customWidth="1"/>
    <col min="11" max="16384" width="8.8515625" style="31" customWidth="1"/>
  </cols>
  <sheetData>
    <row r="1" ht="25.5" customHeight="1"/>
    <row r="2" spans="1:11" ht="15">
      <c r="A2" s="407" t="s">
        <v>291</v>
      </c>
      <c r="B2" s="340"/>
      <c r="C2" s="340"/>
      <c r="D2" s="340"/>
      <c r="E2" s="340"/>
      <c r="F2" s="340"/>
      <c r="G2" s="340"/>
      <c r="H2" s="340"/>
      <c r="I2" s="86"/>
      <c r="J2" s="42"/>
      <c r="K2" s="42"/>
    </row>
    <row r="3" spans="1:11" ht="15">
      <c r="A3" s="86"/>
      <c r="B3" s="86"/>
      <c r="C3" s="86"/>
      <c r="D3" s="86"/>
      <c r="E3" s="86"/>
      <c r="F3" s="86"/>
      <c r="G3" s="86"/>
      <c r="H3" s="86"/>
      <c r="I3" s="86"/>
      <c r="J3" s="42"/>
      <c r="K3" s="42"/>
    </row>
    <row r="4" spans="1:9" ht="15.75" thickBot="1">
      <c r="A4" s="398"/>
      <c r="B4" s="398"/>
      <c r="C4" s="398"/>
      <c r="D4" s="398"/>
      <c r="E4" s="398"/>
      <c r="F4" s="398"/>
      <c r="G4" s="35"/>
      <c r="H4" s="35"/>
      <c r="I4" s="35"/>
    </row>
    <row r="5" spans="1:11" ht="136.5" customHeight="1">
      <c r="A5" s="53" t="s">
        <v>10</v>
      </c>
      <c r="B5" s="54" t="s">
        <v>0</v>
      </c>
      <c r="C5" s="54" t="s">
        <v>9</v>
      </c>
      <c r="D5" s="54" t="s">
        <v>456</v>
      </c>
      <c r="E5" s="30" t="s">
        <v>111</v>
      </c>
      <c r="F5" s="210" t="s">
        <v>218</v>
      </c>
      <c r="G5" s="214" t="s">
        <v>219</v>
      </c>
      <c r="H5" s="289" t="s">
        <v>739</v>
      </c>
      <c r="I5" s="66"/>
      <c r="J5" s="43"/>
      <c r="K5" s="43"/>
    </row>
    <row r="6" spans="1:11" s="3" customFormat="1" ht="30" customHeight="1">
      <c r="A6" s="341" t="s">
        <v>281</v>
      </c>
      <c r="B6" s="26">
        <v>1</v>
      </c>
      <c r="C6" s="24" t="s">
        <v>312</v>
      </c>
      <c r="D6" s="56">
        <v>4</v>
      </c>
      <c r="E6" s="18" t="s">
        <v>112</v>
      </c>
      <c r="F6" s="211"/>
      <c r="G6" s="215">
        <f aca="true" t="shared" si="0" ref="G6:G11">D6*F6</f>
        <v>0</v>
      </c>
      <c r="H6" s="290"/>
      <c r="I6" s="67"/>
      <c r="J6" s="39"/>
      <c r="K6" s="39"/>
    </row>
    <row r="7" spans="1:11" ht="30" customHeight="1">
      <c r="A7" s="341"/>
      <c r="B7" s="62">
        <v>2</v>
      </c>
      <c r="C7" s="24" t="s">
        <v>313</v>
      </c>
      <c r="D7" s="56">
        <v>4</v>
      </c>
      <c r="E7" s="18" t="s">
        <v>112</v>
      </c>
      <c r="F7" s="212"/>
      <c r="G7" s="215">
        <f t="shared" si="0"/>
        <v>0</v>
      </c>
      <c r="H7" s="290"/>
      <c r="I7" s="67"/>
      <c r="J7" s="40"/>
      <c r="K7" s="40"/>
    </row>
    <row r="8" spans="1:11" ht="18.75" customHeight="1">
      <c r="A8" s="341"/>
      <c r="B8" s="26">
        <v>3</v>
      </c>
      <c r="C8" s="24" t="s">
        <v>28</v>
      </c>
      <c r="D8" s="56">
        <v>4</v>
      </c>
      <c r="E8" s="18" t="s">
        <v>112</v>
      </c>
      <c r="F8" s="212"/>
      <c r="G8" s="215">
        <f t="shared" si="0"/>
        <v>0</v>
      </c>
      <c r="H8" s="290"/>
      <c r="I8" s="67"/>
      <c r="J8" s="40"/>
      <c r="K8" s="40"/>
    </row>
    <row r="9" spans="1:11" ht="18.75" customHeight="1">
      <c r="A9" s="341"/>
      <c r="B9" s="62">
        <v>4</v>
      </c>
      <c r="C9" s="24" t="s">
        <v>29</v>
      </c>
      <c r="D9" s="56">
        <v>4</v>
      </c>
      <c r="E9" s="18" t="s">
        <v>112</v>
      </c>
      <c r="F9" s="212"/>
      <c r="G9" s="215">
        <f t="shared" si="0"/>
        <v>0</v>
      </c>
      <c r="H9" s="290"/>
      <c r="I9" s="67"/>
      <c r="J9" s="40"/>
      <c r="K9" s="40"/>
    </row>
    <row r="10" spans="1:11" ht="18.75" customHeight="1">
      <c r="A10" s="341"/>
      <c r="B10" s="26">
        <v>5</v>
      </c>
      <c r="C10" s="24" t="s">
        <v>30</v>
      </c>
      <c r="D10" s="56">
        <v>4</v>
      </c>
      <c r="E10" s="18" t="s">
        <v>112</v>
      </c>
      <c r="F10" s="212"/>
      <c r="G10" s="215">
        <f t="shared" si="0"/>
        <v>0</v>
      </c>
      <c r="H10" s="290"/>
      <c r="I10" s="67"/>
      <c r="J10" s="40"/>
      <c r="K10" s="40"/>
    </row>
    <row r="11" spans="1:11" ht="18.75" customHeight="1" thickBot="1">
      <c r="A11" s="341"/>
      <c r="B11" s="62">
        <v>6</v>
      </c>
      <c r="C11" s="24" t="s">
        <v>83</v>
      </c>
      <c r="D11" s="56">
        <v>4</v>
      </c>
      <c r="E11" s="18" t="s">
        <v>112</v>
      </c>
      <c r="F11" s="212"/>
      <c r="G11" s="215">
        <f t="shared" si="0"/>
        <v>0</v>
      </c>
      <c r="H11" s="291"/>
      <c r="I11" s="67"/>
      <c r="J11" s="40"/>
      <c r="K11" s="40"/>
    </row>
    <row r="12" spans="1:11" ht="33" customHeight="1" thickBot="1">
      <c r="A12" s="95"/>
      <c r="B12" s="95"/>
      <c r="C12" s="95"/>
      <c r="D12" s="96"/>
      <c r="E12" s="95"/>
      <c r="F12" s="222" t="s">
        <v>118</v>
      </c>
      <c r="G12" s="287">
        <f>SUM(G6:G11)</f>
        <v>0</v>
      </c>
      <c r="H12" s="288"/>
      <c r="I12" s="44"/>
      <c r="J12" s="40"/>
      <c r="K12" s="40"/>
    </row>
    <row r="13" spans="1:9" ht="15">
      <c r="A13" s="35"/>
      <c r="B13" s="33"/>
      <c r="C13" s="45"/>
      <c r="D13" s="46"/>
      <c r="E13" s="47"/>
      <c r="F13" s="35"/>
      <c r="G13" s="35"/>
      <c r="H13" s="35"/>
      <c r="I13" s="35"/>
    </row>
  </sheetData>
  <sheetProtection/>
  <mergeCells count="3">
    <mergeCell ref="A4:F4"/>
    <mergeCell ref="A6:A11"/>
    <mergeCell ref="A2:H2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MPWIK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Małota Izabela</dc:creator>
  <cp:keywords/>
  <dc:description/>
  <cp:lastModifiedBy>Beata Iwaszkiewicz</cp:lastModifiedBy>
  <cp:lastPrinted>2024-03-26T13:59:44Z</cp:lastPrinted>
  <dcterms:created xsi:type="dcterms:W3CDTF">2014-01-21T06:57:49Z</dcterms:created>
  <dcterms:modified xsi:type="dcterms:W3CDTF">2024-04-26T09:54:32Z</dcterms:modified>
  <cp:category/>
  <cp:version/>
  <cp:contentType/>
  <cp:contentStatus/>
</cp:coreProperties>
</file>