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475" windowHeight="10560" activeTab="0"/>
  </bookViews>
  <sheets>
    <sheet name="Arkusz1" sheetId="1" r:id="rId1"/>
  </sheets>
  <definedNames>
    <definedName name="_xlnm.Print_Area" localSheetId="0">'Arkusz1'!$B$2:$J$29</definedName>
  </definedNames>
  <calcPr fullCalcOnLoad="1"/>
</workbook>
</file>

<file path=xl/sharedStrings.xml><?xml version="1.0" encoding="utf-8"?>
<sst xmlns="http://schemas.openxmlformats.org/spreadsheetml/2006/main" count="42" uniqueCount="33">
  <si>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</si>
  <si>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</si>
  <si>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</si>
  <si>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</si>
  <si>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</si>
  <si>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</si>
  <si>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</si>
  <si>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</si>
  <si>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</si>
  <si>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</si>
  <si>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</si>
  <si>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</si>
  <si>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</si>
  <si>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</si>
  <si>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</si>
  <si>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</si>
  <si>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</si>
  <si>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</si>
  <si>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</si>
  <si>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</si>
  <si>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</si>
  <si>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</si>
  <si>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</si>
  <si>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</si>
  <si>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</si>
  <si>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Opłata OZE</t>
  </si>
  <si>
    <t>kW/m-c</t>
  </si>
  <si>
    <t>Stawka opłaty kogeneracyjnej - zł/kWh</t>
  </si>
  <si>
    <t>opłata mocowa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</si>
  <si>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</si>
  <si>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do dwóch miejsc po przecinku.</t>
  </si>
  <si>
    <t>GRUPA TARYFOWA C11</t>
  </si>
  <si>
    <t>12 m-cy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</si>
</sst>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00"/>
    <numFmt numFmtId="168" formatCode="#,##0.0000"/>
    <numFmt numFmtId="169" formatCode="#,##0.00000\ _z_ł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4" fontId="49" fillId="0" borderId="0" xfId="0" applyNumberFormat="1" applyFont="1" applyAlignment="1">
      <alignment/>
    </xf>
    <xf numFmtId="167" fontId="46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6" fillId="33" borderId="11" xfId="0" applyNumberFormat="1" applyFont="1" applyFill="1" applyBorder="1" applyAlignment="1">
      <alignment horizontal="center" vertical="center" wrapText="1"/>
    </xf>
    <xf numFmtId="167" fontId="45" fillId="0" borderId="10" xfId="0" applyNumberFormat="1" applyFont="1" applyBorder="1" applyAlignment="1">
      <alignment horizontal="center" vertical="center" wrapText="1"/>
    </xf>
    <xf numFmtId="167" fontId="46" fillId="33" borderId="12" xfId="0" applyNumberFormat="1" applyFont="1" applyFill="1" applyBorder="1" applyAlignment="1">
      <alignment horizontal="center" vertical="center" wrapText="1"/>
    </xf>
    <xf numFmtId="167" fontId="45" fillId="0" borderId="0" xfId="0" applyNumberFormat="1" applyFont="1" applyBorder="1" applyAlignment="1">
      <alignment vertical="center" wrapText="1"/>
    </xf>
    <xf numFmtId="167" fontId="49" fillId="0" borderId="0" xfId="0" applyNumberFormat="1" applyFont="1" applyAlignment="1">
      <alignment/>
    </xf>
    <xf numFmtId="1" fontId="46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0" fontId="46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6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/>
    </xf>
    <xf numFmtId="0" fontId="46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6" fillId="0" borderId="22" xfId="0" applyFont="1" applyBorder="1" applyAlignment="1">
      <alignment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167" fontId="46" fillId="33" borderId="25" xfId="0" applyNumberFormat="1" applyFont="1" applyFill="1" applyBorder="1" applyAlignment="1">
      <alignment horizontal="center" vertical="center" wrapText="1"/>
    </xf>
    <xf numFmtId="167" fontId="46" fillId="33" borderId="13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4" fontId="46" fillId="0" borderId="28" xfId="0" applyNumberFormat="1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horizontal="center" vertical="center" wrapText="1"/>
    </xf>
    <xf numFmtId="4" fontId="46" fillId="0" borderId="30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7" fontId="51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0" fillId="0" borderId="32" xfId="0" applyBorder="1" applyAlignment="1">
      <alignment/>
    </xf>
    <xf numFmtId="0" fontId="50" fillId="0" borderId="0" xfId="0" applyFont="1" applyAlignment="1">
      <alignment vertical="center" wrapText="1"/>
    </xf>
    <xf numFmtId="0" fontId="45" fillId="0" borderId="3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167" fontId="45" fillId="0" borderId="36" xfId="0" applyNumberFormat="1" applyFont="1" applyBorder="1" applyAlignment="1">
      <alignment horizontal="center" vertical="center" wrapText="1"/>
    </xf>
    <xf numFmtId="167" fontId="49" fillId="0" borderId="37" xfId="0" applyNumberFormat="1" applyFont="1" applyBorder="1" applyAlignment="1">
      <alignment horizontal="center" vertical="center" wrapText="1"/>
    </xf>
    <xf numFmtId="167" fontId="49" fillId="0" borderId="38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wrapText="1"/>
    </xf>
    <xf numFmtId="0" fontId="49" fillId="0" borderId="38" xfId="0" applyFont="1" applyBorder="1" applyAlignment="1">
      <alignment wrapText="1"/>
    </xf>
    <xf numFmtId="0" fontId="46" fillId="0" borderId="36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34" xfId="0" applyFont="1" applyBorder="1" applyAlignment="1">
      <alignment vertical="center" wrapText="1"/>
    </xf>
    <xf numFmtId="167" fontId="46" fillId="33" borderId="36" xfId="0" applyNumberFormat="1" applyFont="1" applyFill="1" applyBorder="1" applyAlignment="1">
      <alignment horizontal="center" vertical="center" wrapText="1"/>
    </xf>
    <xf numFmtId="167" fontId="46" fillId="33" borderId="38" xfId="0" applyNumberFormat="1" applyFont="1" applyFill="1" applyBorder="1" applyAlignment="1">
      <alignment horizontal="center" vertical="center" wrapText="1"/>
    </xf>
    <xf numFmtId="4" fontId="46" fillId="0" borderId="33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3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3" fontId="46" fillId="0" borderId="2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5" fillId="0" borderId="36" xfId="0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45" fillId="0" borderId="33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1" fontId="46" fillId="0" borderId="40" xfId="0" applyNumberFormat="1" applyFont="1" applyBorder="1" applyAlignment="1">
      <alignment horizontal="center" vertical="center" wrapText="1"/>
    </xf>
    <xf numFmtId="1" fontId="46" fillId="0" borderId="41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workbookViewId="0" topLeftCell="A1">
      <selection activeCell="L6" sqref="L6"/>
    </sheetView>
  </sheetViews>
  <sheetFormatPr defaultColWidth="9.140625" defaultRowHeight="15"/>
  <cols>
    <col min="2" max="2" width="3.00390625" style="0" customWidth="1"/>
    <col min="3" max="3" width="20.421875" style="0" customWidth="1"/>
    <col min="4" max="4" width="18.421875" style="0" customWidth="1"/>
    <col min="5" max="5" width="3.00390625" style="0" customWidth="1"/>
    <col min="6" max="6" width="15.7109375" style="0" customWidth="1"/>
    <col min="7" max="7" width="13.421875" style="0" customWidth="1"/>
    <col min="8" max="8" width="25.57421875" style="14" bestFit="1" customWidth="1"/>
    <col min="9" max="9" width="15.7109375" style="0" bestFit="1" customWidth="1"/>
    <col min="10" max="10" width="23.8515625" style="0" customWidth="1"/>
    <col min="11" max="11" width="22.28125" style="0" customWidth="1"/>
    <col min="12" max="12" width="14.28125" style="0" customWidth="1"/>
    <col min="16" max="16" width="18.28125" style="0" customWidth="1"/>
    <col min="18" max="18" width="10.57421875" style="0" customWidth="1"/>
  </cols>
  <sheetData>
    <row r="2" spans="4:8" ht="15.75">
      <c r="D2" s="99" t="s">
        <v>31</v>
      </c>
      <c r="E2" s="99"/>
      <c r="F2" s="99"/>
      <c r="G2" s="51" t="s">
        <v>32</v>
      </c>
      <c r="H2"/>
    </row>
    <row r="3" ht="15.75" thickBot="1">
      <c r="H3"/>
    </row>
    <row r="4" spans="2:10" ht="15" customHeight="1">
      <c r="B4" s="52"/>
      <c r="C4" s="54" t="s">
        <v>0</v>
      </c>
      <c r="D4" s="55"/>
      <c r="E4" s="54" t="s">
        <v>19</v>
      </c>
      <c r="F4" s="60"/>
      <c r="G4" s="55"/>
      <c r="H4" s="63" t="s">
        <v>20</v>
      </c>
      <c r="I4" s="66" t="s">
        <v>1</v>
      </c>
      <c r="J4" s="66" t="s">
        <v>2</v>
      </c>
    </row>
    <row r="5" spans="2:10" ht="18" customHeight="1">
      <c r="B5" s="52"/>
      <c r="C5" s="56"/>
      <c r="D5" s="57"/>
      <c r="E5" s="56"/>
      <c r="F5" s="61"/>
      <c r="G5" s="57"/>
      <c r="H5" s="64"/>
      <c r="I5" s="67"/>
      <c r="J5" s="67"/>
    </row>
    <row r="6" spans="2:10" ht="19.5" customHeight="1" thickBot="1">
      <c r="B6" s="52"/>
      <c r="C6" s="58"/>
      <c r="D6" s="59"/>
      <c r="E6" s="58"/>
      <c r="F6" s="62"/>
      <c r="G6" s="59"/>
      <c r="H6" s="65"/>
      <c r="I6" s="68"/>
      <c r="J6" s="67"/>
    </row>
    <row r="7" spans="3:10" ht="15" customHeight="1">
      <c r="C7" s="100" t="s">
        <v>3</v>
      </c>
      <c r="D7" s="69" t="s">
        <v>4</v>
      </c>
      <c r="E7" s="71">
        <v>12150</v>
      </c>
      <c r="F7" s="72"/>
      <c r="G7" s="69" t="s">
        <v>5</v>
      </c>
      <c r="H7" s="75"/>
      <c r="I7" s="77">
        <f>ROUND(H7*E7,2)</f>
        <v>0</v>
      </c>
      <c r="J7" s="79">
        <f>ROUND(I7*1.23,2)</f>
        <v>0</v>
      </c>
    </row>
    <row r="8" spans="3:10" ht="35.25" customHeight="1" thickBot="1">
      <c r="C8" s="101"/>
      <c r="D8" s="70"/>
      <c r="E8" s="73"/>
      <c r="F8" s="74"/>
      <c r="G8" s="70"/>
      <c r="H8" s="76"/>
      <c r="I8" s="78"/>
      <c r="J8" s="80"/>
    </row>
    <row r="9" spans="3:10" ht="26.25" customHeight="1" thickBot="1">
      <c r="C9" s="81" t="s">
        <v>6</v>
      </c>
      <c r="D9" s="82"/>
      <c r="E9" s="20">
        <f>D25</f>
        <v>5</v>
      </c>
      <c r="F9" s="38" t="s">
        <v>22</v>
      </c>
      <c r="G9" s="39">
        <f>D24</f>
        <v>12</v>
      </c>
      <c r="H9" s="15"/>
      <c r="I9" s="8">
        <f>ROUND(H9*D24*D25,)</f>
        <v>0</v>
      </c>
      <c r="J9" s="43">
        <f>ROUND(I9*1.23,2)</f>
        <v>0</v>
      </c>
    </row>
    <row r="10" spans="3:10" ht="26.25" thickBot="1">
      <c r="C10" s="3" t="s">
        <v>7</v>
      </c>
      <c r="D10" s="3" t="s">
        <v>8</v>
      </c>
      <c r="E10" s="83">
        <f>E7</f>
        <v>12150</v>
      </c>
      <c r="F10" s="84"/>
      <c r="G10" s="34" t="s">
        <v>5</v>
      </c>
      <c r="H10" s="16"/>
      <c r="I10" s="7">
        <f>I9+I7</f>
        <v>0</v>
      </c>
      <c r="J10" s="44">
        <f>J9+J7</f>
        <v>0</v>
      </c>
    </row>
    <row r="11" spans="3:10" ht="15.75" thickBot="1">
      <c r="C11" s="85"/>
      <c r="D11" s="86"/>
      <c r="E11" s="86"/>
      <c r="F11" s="86"/>
      <c r="G11" s="86"/>
      <c r="H11" s="86"/>
      <c r="I11" s="86"/>
      <c r="J11" s="87"/>
    </row>
    <row r="12" spans="3:10" ht="15.75" customHeight="1" thickBot="1">
      <c r="C12" s="88" t="s">
        <v>9</v>
      </c>
      <c r="D12" s="89"/>
      <c r="E12" s="89"/>
      <c r="F12" s="89"/>
      <c r="G12" s="89"/>
      <c r="H12" s="89"/>
      <c r="I12" s="89"/>
      <c r="J12" s="92"/>
    </row>
    <row r="13" spans="3:10" ht="30" customHeight="1" thickBot="1">
      <c r="C13" s="93" t="s">
        <v>10</v>
      </c>
      <c r="D13" s="94"/>
      <c r="E13" s="95">
        <f>E7</f>
        <v>12150</v>
      </c>
      <c r="F13" s="84"/>
      <c r="G13" s="40" t="s">
        <v>5</v>
      </c>
      <c r="H13" s="17"/>
      <c r="I13" s="8">
        <f>ROUND(H13*E13,2)</f>
        <v>0</v>
      </c>
      <c r="J13" s="45">
        <f aca="true" t="shared" si="0" ref="J13:J20">ROUND(I13*1.23,2)</f>
        <v>0</v>
      </c>
    </row>
    <row r="14" spans="3:10" ht="24.75" customHeight="1" thickBot="1">
      <c r="C14" s="93" t="s">
        <v>11</v>
      </c>
      <c r="D14" s="94"/>
      <c r="E14" s="95">
        <f>E7</f>
        <v>12150</v>
      </c>
      <c r="F14" s="84"/>
      <c r="G14" s="39" t="s">
        <v>5</v>
      </c>
      <c r="H14" s="15"/>
      <c r="I14" s="8">
        <f>ROUND(H14*E14,2)</f>
        <v>0</v>
      </c>
      <c r="J14" s="43">
        <f t="shared" si="0"/>
        <v>0</v>
      </c>
    </row>
    <row r="15" spans="3:10" ht="24" customHeight="1" thickBot="1">
      <c r="C15" s="96" t="s">
        <v>27</v>
      </c>
      <c r="D15" s="97"/>
      <c r="E15" s="95">
        <f>E14</f>
        <v>12150</v>
      </c>
      <c r="F15" s="98"/>
      <c r="G15" s="39" t="s">
        <v>5</v>
      </c>
      <c r="H15" s="13"/>
      <c r="I15" s="8">
        <f>ROUND(H15*E15,2)</f>
        <v>0</v>
      </c>
      <c r="J15" s="43">
        <f t="shared" si="0"/>
        <v>0</v>
      </c>
    </row>
    <row r="16" spans="3:10" ht="24.75" customHeight="1" thickBot="1">
      <c r="C16" s="96" t="s">
        <v>25</v>
      </c>
      <c r="D16" s="97"/>
      <c r="E16" s="71">
        <f>E14</f>
        <v>12150</v>
      </c>
      <c r="F16" s="84"/>
      <c r="G16" s="39" t="s">
        <v>5</v>
      </c>
      <c r="H16" s="13"/>
      <c r="I16" s="8">
        <f>ROUND(H16*E16,2)</f>
        <v>0</v>
      </c>
      <c r="J16" s="43">
        <f t="shared" si="0"/>
        <v>0</v>
      </c>
    </row>
    <row r="17" spans="3:10" ht="24" customHeight="1" thickBot="1">
      <c r="C17" s="93" t="s">
        <v>15</v>
      </c>
      <c r="D17" s="105"/>
      <c r="E17" s="20">
        <f>D25</f>
        <v>5</v>
      </c>
      <c r="F17" s="38" t="s">
        <v>22</v>
      </c>
      <c r="G17" s="41">
        <f>D24</f>
        <v>12</v>
      </c>
      <c r="H17" s="13"/>
      <c r="I17" s="8">
        <f>H17*D23*D24</f>
        <v>0</v>
      </c>
      <c r="J17" s="43">
        <f t="shared" si="0"/>
        <v>0</v>
      </c>
    </row>
    <row r="18" spans="3:10" ht="27" customHeight="1" thickBot="1">
      <c r="C18" s="93" t="s">
        <v>18</v>
      </c>
      <c r="D18" s="105"/>
      <c r="E18" s="20">
        <f>D25</f>
        <v>5</v>
      </c>
      <c r="F18" s="38" t="s">
        <v>22</v>
      </c>
      <c r="G18" s="40">
        <f>D24</f>
        <v>12</v>
      </c>
      <c r="H18" s="17"/>
      <c r="I18" s="8">
        <f>H18*D23*D24</f>
        <v>0</v>
      </c>
      <c r="J18" s="43">
        <f t="shared" si="0"/>
        <v>0</v>
      </c>
    </row>
    <row r="19" spans="3:10" ht="27" customHeight="1" thickBot="1">
      <c r="C19" s="93" t="s">
        <v>12</v>
      </c>
      <c r="D19" s="105"/>
      <c r="E19" s="30">
        <f>D25</f>
        <v>5</v>
      </c>
      <c r="F19" s="31" t="s">
        <v>22</v>
      </c>
      <c r="G19" s="41">
        <f>D24</f>
        <v>12</v>
      </c>
      <c r="H19" s="32"/>
      <c r="I19" s="8">
        <f>H19*D24*D25</f>
        <v>0</v>
      </c>
      <c r="J19" s="43">
        <f t="shared" si="0"/>
        <v>0</v>
      </c>
    </row>
    <row r="20" spans="3:10" ht="27" customHeight="1" thickBot="1">
      <c r="C20" s="106" t="s">
        <v>28</v>
      </c>
      <c r="D20" s="107"/>
      <c r="E20" s="108">
        <f>E10</f>
        <v>12150</v>
      </c>
      <c r="F20" s="109"/>
      <c r="G20" s="42" t="s">
        <v>5</v>
      </c>
      <c r="H20" s="33"/>
      <c r="I20" s="8">
        <f>H20*D24</f>
        <v>0</v>
      </c>
      <c r="J20" s="43">
        <f t="shared" si="0"/>
        <v>0</v>
      </c>
    </row>
    <row r="21" spans="3:10" ht="15.75" customHeight="1" thickBot="1">
      <c r="C21" s="88" t="s">
        <v>13</v>
      </c>
      <c r="D21" s="89"/>
      <c r="E21" s="90"/>
      <c r="F21" s="90"/>
      <c r="G21" s="89"/>
      <c r="H21" s="91"/>
      <c r="I21" s="7">
        <f>SUM(I13:I20)</f>
        <v>0</v>
      </c>
      <c r="J21" s="46">
        <f>SUM(J13:J20)</f>
        <v>0</v>
      </c>
    </row>
    <row r="22" spans="3:10" ht="24" customHeight="1" thickBot="1">
      <c r="C22" s="102" t="s">
        <v>14</v>
      </c>
      <c r="D22" s="103"/>
      <c r="E22" s="103"/>
      <c r="F22" s="103"/>
      <c r="G22" s="89"/>
      <c r="H22" s="104"/>
      <c r="I22" s="7">
        <f>I21+I10</f>
        <v>0</v>
      </c>
      <c r="J22" s="44">
        <f>J21+J10</f>
        <v>0</v>
      </c>
    </row>
    <row r="23" spans="3:10" ht="17.25" customHeight="1">
      <c r="C23" s="22" t="s">
        <v>24</v>
      </c>
      <c r="D23" s="35">
        <v>45</v>
      </c>
      <c r="E23" s="23"/>
      <c r="F23" s="24" t="s">
        <v>26</v>
      </c>
      <c r="G23" s="11"/>
      <c r="H23" s="18"/>
      <c r="I23" s="9"/>
      <c r="J23" s="9"/>
    </row>
    <row r="24" spans="3:10" ht="15">
      <c r="C24" s="25" t="s">
        <v>16</v>
      </c>
      <c r="D24" s="36">
        <v>12</v>
      </c>
      <c r="E24" s="21"/>
      <c r="F24" s="26" t="s">
        <v>17</v>
      </c>
      <c r="G24" s="10"/>
      <c r="H24" s="19"/>
      <c r="I24" s="12"/>
      <c r="J24" s="12"/>
    </row>
    <row r="25" spans="3:10" ht="15.75" thickBot="1">
      <c r="C25" s="27" t="s">
        <v>23</v>
      </c>
      <c r="D25" s="37">
        <v>5</v>
      </c>
      <c r="E25" s="28"/>
      <c r="F25" s="29" t="s">
        <v>21</v>
      </c>
      <c r="G25" s="10"/>
      <c r="H25" s="19"/>
      <c r="I25" s="12"/>
      <c r="J25" s="12"/>
    </row>
    <row r="26" ht="15">
      <c r="H26"/>
    </row>
    <row r="27" spans="3:10" ht="15">
      <c r="C27" s="47" t="s">
        <v>29</v>
      </c>
      <c r="D27" s="48"/>
      <c r="E27" s="49"/>
      <c r="F27" s="48"/>
      <c r="G27" s="48"/>
      <c r="H27" s="50"/>
      <c r="I27" s="48"/>
      <c r="J27" s="48"/>
    </row>
    <row r="28" spans="3:10" ht="25.5" customHeight="1">
      <c r="C28" s="53" t="s">
        <v>30</v>
      </c>
      <c r="D28" s="53"/>
      <c r="E28" s="53"/>
      <c r="F28" s="53"/>
      <c r="G28" s="53"/>
      <c r="H28" s="53"/>
      <c r="I28" s="53"/>
      <c r="J28" s="53"/>
    </row>
    <row r="29" ht="15">
      <c r="C29" s="4"/>
    </row>
    <row r="31" ht="15">
      <c r="C31" s="2"/>
    </row>
    <row r="32" ht="15">
      <c r="C32" s="1"/>
    </row>
    <row r="33" ht="15">
      <c r="C33" s="5"/>
    </row>
    <row r="34" ht="15">
      <c r="C34" s="6"/>
    </row>
    <row r="35" ht="15">
      <c r="C35" s="6"/>
    </row>
    <row r="36" ht="15">
      <c r="C36" s="6"/>
    </row>
  </sheetData>
  <sheetProtection/>
  <mergeCells count="34">
    <mergeCell ref="D2:F2"/>
    <mergeCell ref="C7:C8"/>
    <mergeCell ref="C16:D16"/>
    <mergeCell ref="E16:F16"/>
    <mergeCell ref="C22:H22"/>
    <mergeCell ref="C17:D17"/>
    <mergeCell ref="C18:D18"/>
    <mergeCell ref="C19:D19"/>
    <mergeCell ref="C20:D20"/>
    <mergeCell ref="E20:F20"/>
    <mergeCell ref="C21:H21"/>
    <mergeCell ref="C12:J12"/>
    <mergeCell ref="C13:D13"/>
    <mergeCell ref="E13:F13"/>
    <mergeCell ref="C14:D14"/>
    <mergeCell ref="E14:F14"/>
    <mergeCell ref="C15:D15"/>
    <mergeCell ref="E15:F15"/>
    <mergeCell ref="H7:H8"/>
    <mergeCell ref="I7:I8"/>
    <mergeCell ref="J7:J8"/>
    <mergeCell ref="C9:D9"/>
    <mergeCell ref="E10:F10"/>
    <mergeCell ref="C11:J11"/>
    <mergeCell ref="B4:B6"/>
    <mergeCell ref="C28:J28"/>
    <mergeCell ref="C4:D6"/>
    <mergeCell ref="E4:G6"/>
    <mergeCell ref="H4:H6"/>
    <mergeCell ref="I4:I6"/>
    <mergeCell ref="J4:J6"/>
    <mergeCell ref="D7:D8"/>
    <mergeCell ref="E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&amp;L&amp;"Times New Roman,Pogrubiona"&amp;10GMINA MAŁA WIEŚ
Grupa taryfowa C11&amp;C&amp;"Times New Roman,Pogrubiona"&amp;10FORMULARZ CENOWY
(NA 18 M-CY)&amp;RZAŁĄCZNIK NR 1.2. DO SWZ</oddHeader>
    <oddFooter>&amp;C&amp;"Times New Roman,Normalny"...........................................
&amp;"Times New Roman,Pogrubiona"(Imię i Nazwisko)&amp;"Times New Roman,Normalny"
&amp;"Times New Roman,Kursywa"podpis osoby (osób) upoważnionej (nych) za reprezentowanie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Agnieszka Brudzyńska</cp:lastModifiedBy>
  <cp:lastPrinted>2023-01-09T09:52:18Z</cp:lastPrinted>
  <dcterms:created xsi:type="dcterms:W3CDTF">2011-04-01T08:17:29Z</dcterms:created>
  <dcterms:modified xsi:type="dcterms:W3CDTF">2023-11-07T11:07:37Z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  <property fmtid="{D5CDD505-2E9C-101B-9397-08002B2CF9AE}" pid="7" name="TaxCatchAll">
    <vt:lpwstr/>
  </property>
  <property fmtid="{D5CDD505-2E9C-101B-9397-08002B2CF9AE}" pid="8" name="lcf76f155ced4ddcb4097134ff3c332f">
    <vt:lpwstr/>
  </property>
</Properties>
</file>