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  <definedName name="_xlnm.Print_Area" localSheetId="0">'Arkusz1'!$A$1:$K$149</definedName>
  </definedNames>
  <calcPr fullCalcOnLoad="1"/>
</workbook>
</file>

<file path=xl/sharedStrings.xml><?xml version="1.0" encoding="utf-8"?>
<sst xmlns="http://schemas.openxmlformats.org/spreadsheetml/2006/main" count="439" uniqueCount="235">
  <si>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</si>
  <si>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</si>
  <si>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</si>
  <si>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</si>
  <si>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</si>
  <si>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</si>
  <si>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</si>
  <si>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</si>
  <si>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</si>
  <si>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</si>
  <si>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</si>
  <si>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</si>
  <si>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</si>
  <si>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</si>
  <si>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</si>
  <si>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</si>
  <si>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</si>
  <si>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</si>
  <si>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</si>
  <si>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</si>
  <si>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</si>
  <si>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</si>
  <si>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</si>
  <si>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</si>
  <si>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</si>
  <si>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</si>
  <si>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</si>
  <si>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</si>
  <si>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</si>
  <si>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</si>
  <si>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</si>
  <si>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</si>
  <si>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</si>
  <si>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</si>
  <si>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</si>
  <si>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rbh</t>
  </si>
  <si>
    <t>RAZEM :</t>
  </si>
  <si>
    <t>szt.</t>
  </si>
  <si>
    <t xml:space="preserve"> (należy wypełnić)</t>
  </si>
  <si>
    <t>(należy wypełnić)</t>
  </si>
  <si>
    <t>Oferujemy rabat na części zamienne:</t>
  </si>
  <si>
    <t>……..</t>
  </si>
  <si>
    <t>%</t>
  </si>
  <si>
    <t>………</t>
  </si>
  <si>
    <t>miesięcy.</t>
  </si>
  <si>
    <t xml:space="preserve"> (najkrótszy 12 miesięcy, najdłuższy 36 miesięcy).</t>
  </si>
  <si>
    <t>Zobowiązujemy się do wykonania zamówienia zgodnie z zapisami umowy.</t>
  </si>
  <si>
    <r>
      <t xml:space="preserve">Zobowiązujemy </t>
    </r>
    <r>
      <rPr>
        <b/>
        <sz val="12"/>
        <color indexed="8"/>
        <rFont val="Times New Roman"/>
        <family val="1"/>
      </rPr>
      <t>się do udzielenia gwarancji w wymiarze:</t>
    </r>
    <r>
      <rPr>
        <b/>
        <sz val="12"/>
        <color indexed="10"/>
        <rFont val="Times New Roman"/>
        <family val="1"/>
      </rPr>
      <t xml:space="preserve"> </t>
    </r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</si>
  <si>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</si>
  <si>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Nazwa UiSW</t>
  </si>
  <si>
    <t>Marka, typ pojazdu</t>
  </si>
  <si>
    <t>Razem: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</si>
  <si>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</si>
  <si>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</si>
  <si>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</si>
  <si>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</si>
  <si>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</si>
  <si>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</si>
  <si>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</si>
  <si>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</si>
  <si>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</si>
  <si>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</si>
  <si>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</si>
  <si>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</si>
  <si>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</si>
  <si>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</si>
  <si>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Czy Wykonawca jest :</t>
  </si>
  <si>
    <t xml:space="preserve">jednoosobowa działalność gospodarcza* </t>
  </si>
  <si>
    <t xml:space="preserve">osoba fizyczna nieprowadząca działalności gospodarczej* </t>
  </si>
  <si>
    <r>
      <rPr>
        <b/>
        <sz val="10"/>
        <color indexed="8"/>
        <rFont val="Times New Roman"/>
        <family val="1"/>
      </rPr>
      <t>mikroprzedsiębiorstwem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</si>
  <si>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małym  przedsiębiorstwem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</si>
  <si>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>średnim  przedsiębiorstwem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</si>
  <si>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 xml:space="preserve">inny rodzaj* </t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</si>
  <si>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</si>
  <si>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Oświadczam, że wypełniłem obowiązki informacyjne przewidziane w art.13 lub art.14 RODO 1 wobec osób fizycznych, od których dane osobowe bezpośrednio lub pośrednio pozyskałem w celu ubiegania się o udzielenie zamówienia publicznego w niniejszym postępowaniu 2.</t>
  </si>
  <si>
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</si>
  <si>
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</si>
  <si>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Wykonawca składając ofertę za pomocą Platformy zakupowej, jeżeli przekazuje informacje  stanowiące tajemnice przedsiębiorstwa  wówczas takie dane zamieszcza  w wyznaczonym miejscu Formularza na Platformie zakupowej pod adresem: https://platformazakupowa.pl/pn/4rblog oraz opatruje ofertę podpisem elektronicznym.</t>
  </si>
  <si>
    <t>Załącznik nr 1 do SWZ</t>
  </si>
  <si>
    <t>(nr sprawy: TECH/242/IP/2021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</si>
  <si>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</si>
  <si>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</si>
  <si>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</si>
  <si>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</si>
  <si>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</si>
  <si>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</si>
  <si>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</si>
  <si>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</si>
  <si>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</si>
  <si>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</si>
  <si>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</si>
  <si>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</si>
  <si>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</si>
  <si>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</si>
  <si>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</si>
  <si>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</si>
  <si>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</si>
  <si>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</si>
  <si>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</si>
  <si>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</si>
  <si>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</si>
  <si>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</si>
  <si>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</si>
  <si>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</si>
  <si>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</si>
  <si>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</si>
  <si>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</si>
  <si>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</si>
  <si>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</si>
  <si>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</si>
  <si>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</si>
  <si>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</si>
  <si>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</si>
  <si>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</si>
  <si>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</si>
  <si>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</si>
  <si>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</si>
  <si>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</si>
  <si>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</si>
  <si>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</si>
  <si>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</si>
  <si>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</si>
  <si>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</si>
  <si>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</si>
  <si>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</si>
  <si>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</si>
  <si>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</si>
  <si>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</si>
  <si>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</si>
  <si>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</si>
  <si>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</si>
  <si>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określone PROJEKTOWANYCH POSTANOWIENIACH UMOWY stanowiącej </t>
    </r>
    <r>
      <rPr>
        <b/>
        <i/>
        <sz val="10"/>
        <color indexed="8"/>
        <rFont val="Times New Roman"/>
        <family val="1"/>
      </rPr>
      <t xml:space="preserve">Załącznik nr 2 </t>
    </r>
    <r>
      <rPr>
        <sz val="10"/>
        <color indexed="8"/>
        <rFont val="Times New Roman"/>
        <family val="1"/>
      </rPr>
      <t>do niniejszej specyfikacji.</t>
    </r>
  </si>
  <si>
    <t>składamy ofertę na wykonanie przedmiotu zamówienia w zakresie i na warunkach określonych w SWZ, zgodnie z opisem przedmiotu zamówienia i istotnymi postanowieniami umowy, zawartymi we wzorze umowy.</t>
  </si>
  <si>
    <t xml:space="preserve">Przeglądy i naprawy pojazdów </t>
  </si>
  <si>
    <t>Część 2 Przeglądy i naprawy samochodów ciężarowych i autobusów pasażerskich</t>
  </si>
  <si>
    <t>naprawa samochodów ciężarowych i autobusów pasażerskich</t>
  </si>
  <si>
    <t>dla Części 2 zamówienia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</si>
  <si>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</si>
  <si>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</si>
  <si>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</si>
  <si>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</si>
  <si>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</si>
  <si>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</si>
  <si>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</si>
  <si>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</si>
  <si>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</si>
  <si>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</si>
  <si>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</si>
  <si>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</si>
  <si>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</si>
  <si>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</si>
  <si>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</si>
  <si>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</si>
  <si>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</si>
  <si>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</si>
  <si>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</si>
  <si>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</si>
  <si>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</si>
  <si>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</si>
  <si>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SAMOCHÓD OGÓLNEGO PRZEZNACZENIA ŚREDNIEJ ŁADOWNOŚCI</t>
  </si>
  <si>
    <t>IVECO EUROCARGO ML160E25</t>
  </si>
  <si>
    <t>IVECO EUROCARGO ML120E28/P</t>
  </si>
  <si>
    <t>AUTOBUS PASAŻERSKI</t>
  </si>
  <si>
    <t>MERCEDES-BENZ 632.036-13 TOURISMO</t>
  </si>
  <si>
    <t>PRZYCZEPA TRANSPORTOWA DUŻEJ ŁADOWNOŚCI</t>
  </si>
  <si>
    <t>D-659-W01 ZASŁAW</t>
  </si>
  <si>
    <t>SAMOCHÓD OGÓLNEGO PRZEZNACZENIA DUŻEJ ŁADOWNOŚCI</t>
  </si>
  <si>
    <t>IVECO STRALIS</t>
  </si>
  <si>
    <t>VOLVO VTJ3R 6x2</t>
  </si>
  <si>
    <t>PRZYCZEPA TRANSPORTOWA ŚREDNIEJ ŁADOWNOŚCI</t>
  </si>
  <si>
    <t>AUTO-HIT PO-12T</t>
  </si>
  <si>
    <t>ZASŁAW D-659A W02</t>
  </si>
  <si>
    <t>SAMOCHÓD WYWROTKA DUŻEJ ŁADOWNOŚCI</t>
  </si>
  <si>
    <t>MAN TRUCK-TGM 26.340</t>
  </si>
  <si>
    <t>ZASŁAW D-659A W03</t>
  </si>
  <si>
    <t>CIĄGNIK KOŁOWY EWAKUACYJNY CKE</t>
  </si>
  <si>
    <t>IVECO TRAKKER AT 720T50WT</t>
  </si>
  <si>
    <t>PRZYCZEPA TRANSPORTOWA DO ŁADUNKÓW CIĘŻKICH O MASIE 60-70 T</t>
  </si>
  <si>
    <t>ZREMB NS-600W</t>
  </si>
  <si>
    <t>IVECO STRALIS AT260S35Y/P</t>
  </si>
  <si>
    <t>AUTOSAN A1010T LIDER 10</t>
  </si>
  <si>
    <t>D-46</t>
  </si>
  <si>
    <t>ZASŁAW D-659</t>
  </si>
  <si>
    <t>ZASŁAW D-659A WO2</t>
  </si>
  <si>
    <t>SAMOCHÓD ŚREDNIEJ ŁADOWNOŚCI WYSOKIEJ MOBILNOŚCI</t>
  </si>
  <si>
    <t>JELCZ 442.32</t>
  </si>
  <si>
    <t>D-732 WYWROTKA</t>
  </si>
  <si>
    <t>STAR 200</t>
  </si>
  <si>
    <t>D-633</t>
  </si>
  <si>
    <t>D-50</t>
  </si>
  <si>
    <t>D-659 ZASŁAW</t>
  </si>
  <si>
    <t>POMPA MOTOROWA PALIWOWA PMP-180 NA SAMOCHODZIE</t>
  </si>
  <si>
    <t>STAR 266 PMP-180</t>
  </si>
  <si>
    <t>CIĄGNIK SIODŁOWY</t>
  </si>
  <si>
    <t>JELCZ 417 D</t>
  </si>
  <si>
    <t>CYSTERNA PALIWOWA NACZEPA</t>
  </si>
  <si>
    <t>CN-25</t>
  </si>
  <si>
    <t>CYSTERNA PALIWOWA DYSTRYBUTOR CD-10</t>
  </si>
  <si>
    <t>JELCZ P 662D.34</t>
  </si>
  <si>
    <t>SR P-2-9</t>
  </si>
  <si>
    <t>PRONAR PB2200</t>
  </si>
  <si>
    <t>CYSTERNA DYSTRYBUTOR CD-10 NA SAM. JELCZ</t>
  </si>
  <si>
    <t>JELCZ P 622 D43</t>
  </si>
  <si>
    <t>CND 21</t>
  </si>
  <si>
    <t>CIAGNIK SIODŁOWY JELCZ 642 D</t>
  </si>
  <si>
    <t>JELCZ 642 D</t>
  </si>
  <si>
    <t>SPECJALNY NEUTRALIZATOR STAR 266</t>
  </si>
  <si>
    <t>STAR 266</t>
  </si>
  <si>
    <t>ŻURAW DUŻEGO UDŹWIGU NA SAMOCHODZIE</t>
  </si>
  <si>
    <t>JELCZ P862D.43 HIAB-855 EP-5 HIPRO</t>
  </si>
  <si>
    <t>WARSZTAT B1/SAM-WOP W SAMOCHODZIE</t>
  </si>
  <si>
    <t>STAR-266</t>
  </si>
  <si>
    <t>ŻURAW NA SAMOCHODZIE</t>
  </si>
  <si>
    <t>JELCZ 862 HIAB-800 EP5</t>
  </si>
  <si>
    <t>MAN LION'S COACH R-07</t>
  </si>
  <si>
    <t>WARSZTAT WPK-1 NA SAM. STAR-266</t>
  </si>
  <si>
    <t>WARSZTAT WSB-2 NA SAM. STAR-266</t>
  </si>
  <si>
    <t>SAMOCHÓD RATOWNICZO-GAŚNICZY</t>
  </si>
  <si>
    <t>SCANIA P320,GBA 2,5/24</t>
  </si>
  <si>
    <t>STAR 14225 GBA  2,5/16</t>
  </si>
  <si>
    <t>IVECO GBA 2,5/16</t>
  </si>
  <si>
    <t>JELCZ 442 DS.014 R GCBA 5/24</t>
  </si>
  <si>
    <t>STAR GBA 2,5/16</t>
  </si>
  <si>
    <t>STAR GBA 2,5/20</t>
  </si>
  <si>
    <t>STAR 12.227 GBA 2/16</t>
  </si>
  <si>
    <t>STAR 142 CJ GBA 2,5/16</t>
  </si>
  <si>
    <t>STAR L-80/14.225 LA-LF GBA 2,5/20</t>
  </si>
  <si>
    <t>SCANIA P410 GCBA</t>
  </si>
  <si>
    <t>SCANIA  N323 P320, GBA 2,5/25</t>
  </si>
  <si>
    <t>SCANIA N323 P410 GCBA 5/32</t>
  </si>
  <si>
    <t>STAR-MAN GBA 2,5/16</t>
  </si>
  <si>
    <t>JELCZ 014 GCBA 5/24</t>
  </si>
  <si>
    <t>NAPRAWY  POJAZDY CIĘŻAROWE I AUTOBUSY PASAŻERSKIE 
z wojewódza opolskiego, dolnośląskiego, lubuskiego, wielkopolskiego</t>
  </si>
  <si>
    <t xml:space="preserve">PRZEGLĄDY- POJAZDY CIĘŻAROWE I AUTOBUSY PASAŻERSKIE 
z wojewódza opolskiego, dolnośląskiego, lubuskiego, wielkopolskiego </t>
  </si>
  <si>
    <t>UWAGA – w przypadku przeglądów i napraw wojskowych samochodów ratowniczo-gaśniczych realizacja umowy ma odbywać się wyłącznie w zakresie napraw podwozia z układem napędowym.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</si>
</sst>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17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i/>
      <sz val="8"/>
      <color indexed="10"/>
      <name val="Times New Roman"/>
      <family val="1"/>
    </font>
    <font>
      <b/>
      <sz val="10"/>
      <color indexed="40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u val="single"/>
      <sz val="11"/>
      <color indexed="8"/>
      <name val="Czcionka tekstu podstawowego"/>
      <family val="2"/>
    </font>
    <font>
      <b/>
      <i/>
      <vertAlign val="superscript"/>
      <sz val="11"/>
      <color indexed="8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rgb="FF00B05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</font>
    <font>
      <i/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00B0F0"/>
      <name val="Times New Roman"/>
      <family val="1"/>
    </font>
    <font>
      <b/>
      <i/>
      <sz val="12"/>
      <color theme="1"/>
      <name val="Times New Roman"/>
      <family val="1"/>
    </font>
    <font>
      <sz val="9"/>
      <color rgb="FF000000"/>
      <name val="Arial"/>
      <family val="2"/>
    </font>
    <font>
      <b/>
      <i/>
      <sz val="10"/>
      <color rgb="FFFF000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9"/>
      <color rgb="FFFF000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rgb="FF0070C0"/>
      <name val="Czcionka tekstu podstawowego"/>
      <family val="2"/>
    </font>
    <font>
      <u val="single"/>
      <sz val="11"/>
      <color theme="1"/>
      <name val="Czcionka tekstu podstawowego"/>
      <family val="2"/>
    </font>
    <font>
      <b/>
      <i/>
      <vertAlign val="superscript"/>
      <sz val="11"/>
      <color theme="1"/>
      <name val="Times New Roman"/>
      <family val="1"/>
    </font>
    <font>
      <b/>
      <i/>
      <vertAlign val="superscript"/>
      <sz val="11"/>
      <color theme="1"/>
      <name val="Ebri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 wrapText="1"/>
    </xf>
    <xf numFmtId="4" fontId="75" fillId="0" borderId="10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4" fontId="75" fillId="0" borderId="12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9" fillId="0" borderId="10" xfId="0" applyFont="1" applyBorder="1" applyAlignment="1">
      <alignment horizontal="center" wrapText="1"/>
    </xf>
    <xf numFmtId="4" fontId="75" fillId="0" borderId="10" xfId="0" applyNumberFormat="1" applyFont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wrapText="1"/>
    </xf>
    <xf numFmtId="3" fontId="81" fillId="0" borderId="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center" vertical="center"/>
    </xf>
    <xf numFmtId="9" fontId="75" fillId="0" borderId="0" xfId="0" applyNumberFormat="1" applyFont="1" applyBorder="1" applyAlignment="1">
      <alignment horizontal="center" vertical="center"/>
    </xf>
    <xf numFmtId="4" fontId="75" fillId="0" borderId="13" xfId="0" applyNumberFormat="1" applyFont="1" applyBorder="1" applyAlignment="1">
      <alignment horizontal="center" vertical="center"/>
    </xf>
    <xf numFmtId="0" fontId="73" fillId="2" borderId="14" xfId="0" applyFont="1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82" fillId="2" borderId="15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83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vertical="center"/>
      <protection locked="0"/>
    </xf>
    <xf numFmtId="0" fontId="75" fillId="0" borderId="17" xfId="0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vertical="center"/>
      <protection locked="0"/>
    </xf>
    <xf numFmtId="0" fontId="84" fillId="0" borderId="0" xfId="0" applyFont="1" applyAlignment="1" applyProtection="1">
      <alignment horizontal="left" vertical="center"/>
      <protection locked="0"/>
    </xf>
    <xf numFmtId="0" fontId="85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86" fillId="0" borderId="0" xfId="0" applyFont="1" applyAlignment="1" applyProtection="1">
      <alignment horizontal="right"/>
      <protection locked="0"/>
    </xf>
    <xf numFmtId="0" fontId="77" fillId="0" borderId="0" xfId="0" applyFont="1" applyAlignment="1" applyProtection="1">
      <alignment horizontal="right"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vertical="center" wrapText="1"/>
      <protection locked="0"/>
    </xf>
    <xf numFmtId="0" fontId="75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75" fillId="0" borderId="0" xfId="0" applyFont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alignment wrapText="1"/>
      <protection locked="0"/>
    </xf>
    <xf numFmtId="0" fontId="75" fillId="0" borderId="0" xfId="0" applyFont="1" applyAlignment="1" applyProtection="1">
      <alignment wrapText="1"/>
      <protection locked="0"/>
    </xf>
    <xf numFmtId="9" fontId="75" fillId="0" borderId="18" xfId="0" applyNumberFormat="1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 wrapText="1"/>
    </xf>
    <xf numFmtId="9" fontId="75" fillId="0" borderId="10" xfId="0" applyNumberFormat="1" applyFont="1" applyFill="1" applyBorder="1" applyAlignment="1" applyProtection="1">
      <alignment horizontal="center" vertical="center"/>
      <protection locked="0"/>
    </xf>
    <xf numFmtId="4" fontId="73" fillId="6" borderId="19" xfId="0" applyNumberFormat="1" applyFont="1" applyFill="1" applyBorder="1" applyAlignment="1">
      <alignment horizontal="center" vertical="center"/>
    </xf>
    <xf numFmtId="9" fontId="73" fillId="6" borderId="19" xfId="0" applyNumberFormat="1" applyFont="1" applyFill="1" applyBorder="1" applyAlignment="1">
      <alignment horizontal="center" vertical="center"/>
    </xf>
    <xf numFmtId="4" fontId="73" fillId="6" borderId="20" xfId="0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" fontId="74" fillId="2" borderId="21" xfId="0" applyNumberFormat="1" applyFont="1" applyFill="1" applyBorder="1" applyAlignment="1" applyProtection="1">
      <alignment horizontal="center" vertical="center"/>
      <protection locked="0"/>
    </xf>
    <xf numFmtId="4" fontId="74" fillId="2" borderId="22" xfId="0" applyNumberFormat="1" applyFont="1" applyFill="1" applyBorder="1" applyAlignment="1" applyProtection="1">
      <alignment horizontal="center" vertical="center"/>
      <protection locked="0"/>
    </xf>
    <xf numFmtId="4" fontId="74" fillId="2" borderId="23" xfId="0" applyNumberFormat="1" applyFont="1" applyFill="1" applyBorder="1" applyAlignment="1" applyProtection="1">
      <alignment horizontal="center" vertical="center"/>
      <protection locked="0"/>
    </xf>
    <xf numFmtId="0" fontId="75" fillId="0" borderId="2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/>
    </xf>
    <xf numFmtId="4" fontId="75" fillId="0" borderId="25" xfId="0" applyNumberFormat="1" applyFont="1" applyBorder="1" applyAlignment="1">
      <alignment horizontal="center" vertical="center"/>
    </xf>
    <xf numFmtId="4" fontId="75" fillId="0" borderId="18" xfId="0" applyNumberFormat="1" applyFont="1" applyBorder="1" applyAlignment="1">
      <alignment horizontal="center" vertical="center"/>
    </xf>
    <xf numFmtId="4" fontId="75" fillId="0" borderId="27" xfId="0" applyNumberFormat="1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5" fillId="0" borderId="0" xfId="0" applyFont="1" applyBorder="1" applyAlignment="1">
      <alignment vertical="center" wrapText="1"/>
    </xf>
    <xf numFmtId="3" fontId="87" fillId="0" borderId="0" xfId="0" applyNumberFormat="1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/>
    </xf>
    <xf numFmtId="0" fontId="75" fillId="0" borderId="18" xfId="0" applyFont="1" applyBorder="1" applyAlignment="1">
      <alignment vertical="center" wrapText="1"/>
    </xf>
    <xf numFmtId="3" fontId="87" fillId="0" borderId="18" xfId="0" applyNumberFormat="1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4" fontId="75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5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8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/>
    </xf>
    <xf numFmtId="4" fontId="75" fillId="0" borderId="33" xfId="0" applyNumberFormat="1" applyFont="1" applyBorder="1" applyAlignment="1">
      <alignment horizontal="center"/>
    </xf>
    <xf numFmtId="9" fontId="75" fillId="0" borderId="33" xfId="0" applyNumberFormat="1" applyFont="1" applyFill="1" applyBorder="1" applyAlignment="1" applyProtection="1">
      <alignment horizontal="center" vertical="center"/>
      <protection locked="0"/>
    </xf>
    <xf numFmtId="0" fontId="89" fillId="34" borderId="10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center" vertical="center" wrapText="1"/>
    </xf>
    <xf numFmtId="0" fontId="91" fillId="0" borderId="0" xfId="0" applyFont="1" applyAlignment="1" applyProtection="1">
      <alignment horizontal="center"/>
      <protection locked="0"/>
    </xf>
    <xf numFmtId="0" fontId="75" fillId="0" borderId="0" xfId="0" applyFont="1" applyAlignment="1" applyProtection="1">
      <alignment vertical="center" wrapText="1"/>
      <protection locked="0"/>
    </xf>
    <xf numFmtId="0" fontId="75" fillId="0" borderId="0" xfId="0" applyFont="1" applyAlignment="1" applyProtection="1">
      <alignment horizontal="center" vertical="center" wrapText="1"/>
      <protection locked="0"/>
    </xf>
    <xf numFmtId="0" fontId="7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35" xfId="0" applyFont="1" applyBorder="1" applyAlignment="1" applyProtection="1">
      <alignment horizontal="left" vertical="center"/>
      <protection locked="0"/>
    </xf>
    <xf numFmtId="0" fontId="88" fillId="0" borderId="0" xfId="0" applyFont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2" fillId="0" borderId="0" xfId="0" applyFont="1" applyAlignment="1" applyProtection="1">
      <alignment horizontal="left" vertical="center" wrapText="1"/>
      <protection locked="0"/>
    </xf>
    <xf numFmtId="0" fontId="9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1" fillId="0" borderId="0" xfId="0" applyFont="1" applyAlignment="1" applyProtection="1">
      <alignment horizontal="center"/>
      <protection locked="0"/>
    </xf>
    <xf numFmtId="0" fontId="78" fillId="0" borderId="0" xfId="0" applyFont="1" applyAlignment="1" applyProtection="1">
      <alignment horizontal="left"/>
      <protection locked="0"/>
    </xf>
    <xf numFmtId="0" fontId="75" fillId="0" borderId="36" xfId="0" applyFont="1" applyBorder="1" applyAlignment="1" applyProtection="1">
      <alignment horizontal="center" vertical="center"/>
      <protection locked="0"/>
    </xf>
    <xf numFmtId="0" fontId="83" fillId="0" borderId="37" xfId="0" applyFont="1" applyBorder="1" applyAlignment="1" applyProtection="1">
      <alignment horizontal="center" vertical="center"/>
      <protection locked="0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8" fillId="6" borderId="38" xfId="0" applyFont="1" applyFill="1" applyBorder="1" applyAlignment="1">
      <alignment horizontal="center" vertical="center" wrapText="1"/>
    </xf>
    <xf numFmtId="0" fontId="75" fillId="6" borderId="19" xfId="0" applyFont="1" applyFill="1" applyBorder="1" applyAlignment="1">
      <alignment horizontal="center" vertical="center" wrapText="1"/>
    </xf>
    <xf numFmtId="0" fontId="75" fillId="6" borderId="20" xfId="0" applyFont="1" applyFill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91" fillId="0" borderId="0" xfId="0" applyFont="1" applyAlignment="1" applyProtection="1">
      <alignment horizontal="right"/>
      <protection locked="0"/>
    </xf>
    <xf numFmtId="0" fontId="75" fillId="0" borderId="40" xfId="0" applyFont="1" applyBorder="1" applyAlignment="1" applyProtection="1">
      <alignment horizontal="center" wrapText="1"/>
      <protection locked="0"/>
    </xf>
    <xf numFmtId="0" fontId="7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4" fillId="0" borderId="0" xfId="0" applyFont="1" applyAlignment="1" applyProtection="1">
      <alignment horizontal="center" vertical="center"/>
      <protection locked="0"/>
    </xf>
    <xf numFmtId="0" fontId="75" fillId="0" borderId="36" xfId="0" applyFont="1" applyBorder="1" applyAlignment="1" applyProtection="1">
      <alignment horizontal="center"/>
      <protection locked="0"/>
    </xf>
    <xf numFmtId="0" fontId="75" fillId="0" borderId="40" xfId="0" applyFont="1" applyBorder="1" applyAlignment="1" applyProtection="1">
      <alignment horizontal="center"/>
      <protection locked="0"/>
    </xf>
    <xf numFmtId="0" fontId="75" fillId="0" borderId="36" xfId="0" applyFont="1" applyBorder="1" applyAlignment="1" applyProtection="1">
      <alignment horizontal="center" wrapText="1"/>
      <protection locked="0"/>
    </xf>
    <xf numFmtId="0" fontId="75" fillId="0" borderId="37" xfId="0" applyFont="1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74" fillId="0" borderId="0" xfId="0" applyFont="1" applyAlignment="1" applyProtection="1">
      <alignment horizontal="left" vertical="center" wrapText="1"/>
      <protection locked="0"/>
    </xf>
    <xf numFmtId="0" fontId="75" fillId="0" borderId="28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94" fillId="0" borderId="0" xfId="0" applyFont="1" applyAlignment="1">
      <alignment horizontal="center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75" fillId="0" borderId="11" xfId="0" applyFont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left" vertical="center" wrapText="1"/>
      <protection locked="0"/>
    </xf>
    <xf numFmtId="0" fontId="95" fillId="0" borderId="0" xfId="0" applyFont="1" applyAlignment="1" applyProtection="1">
      <alignment horizontal="left" vertical="center" wrapText="1"/>
      <protection locked="0"/>
    </xf>
    <xf numFmtId="0" fontId="96" fillId="0" borderId="0" xfId="0" applyFont="1" applyAlignment="1" applyProtection="1">
      <alignment horizontal="left" vertical="center" wrapText="1"/>
      <protection locked="0"/>
    </xf>
    <xf numFmtId="0" fontId="73" fillId="6" borderId="38" xfId="0" applyFont="1" applyFill="1" applyBorder="1" applyAlignment="1">
      <alignment horizontal="right" vertical="center"/>
    </xf>
    <xf numFmtId="0" fontId="73" fillId="6" borderId="19" xfId="0" applyFont="1" applyFill="1" applyBorder="1" applyAlignment="1">
      <alignment horizontal="right" vertical="center"/>
    </xf>
    <xf numFmtId="0" fontId="73" fillId="6" borderId="22" xfId="0" applyFont="1" applyFill="1" applyBorder="1" applyAlignment="1">
      <alignment horizontal="right" vertical="center"/>
    </xf>
    <xf numFmtId="0" fontId="75" fillId="0" borderId="28" xfId="0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 applyProtection="1">
      <alignment horizontal="center" vertical="center" wrapText="1"/>
      <protection locked="0"/>
    </xf>
    <xf numFmtId="0" fontId="75" fillId="0" borderId="41" xfId="0" applyFont="1" applyBorder="1" applyAlignment="1">
      <alignment horizontal="center" vertical="center" wrapText="1"/>
    </xf>
    <xf numFmtId="0" fontId="83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workbookViewId="0" topLeftCell="A112">
      <selection activeCell="Q123" sqref="Q123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23.09765625" style="0" customWidth="1"/>
    <col min="4" max="4" width="14.3984375" style="0" customWidth="1"/>
    <col min="5" max="5" width="10.5" style="0" customWidth="1"/>
    <col min="6" max="6" width="5" style="0" customWidth="1"/>
    <col min="7" max="7" width="11.69921875" style="0" customWidth="1"/>
    <col min="8" max="8" width="13" style="0" customWidth="1"/>
    <col min="9" max="9" width="7.3984375" style="0" customWidth="1"/>
    <col min="10" max="10" width="12" style="0" customWidth="1"/>
    <col min="11" max="11" width="20.19921875" style="0" customWidth="1"/>
    <col min="12" max="12" width="19.59765625" style="0" hidden="1" customWidth="1"/>
    <col min="13" max="13" width="1.390625" style="0" customWidth="1"/>
    <col min="19" max="19" width="11.3984375" style="0" bestFit="1" customWidth="1"/>
  </cols>
  <sheetData>
    <row r="1" spans="2:12" ht="16.5" customHeight="1">
      <c r="B1" s="26"/>
      <c r="C1" s="26"/>
      <c r="D1" s="26"/>
      <c r="E1" s="26"/>
      <c r="F1" s="26"/>
      <c r="G1" s="26"/>
      <c r="H1" s="26"/>
      <c r="I1" s="26"/>
      <c r="J1" s="26"/>
      <c r="K1" s="38" t="s">
        <v>78</v>
      </c>
      <c r="L1" s="38" t="s">
        <v>0</v>
      </c>
    </row>
    <row r="2" spans="2:12" ht="16.5" customHeight="1">
      <c r="B2" s="26"/>
      <c r="C2" s="26"/>
      <c r="D2" s="26"/>
      <c r="E2" s="26"/>
      <c r="F2" s="26"/>
      <c r="G2" s="26"/>
      <c r="H2" s="26"/>
      <c r="I2" s="26"/>
      <c r="J2" s="26"/>
      <c r="K2" s="39" t="s">
        <v>136</v>
      </c>
      <c r="L2" s="38"/>
    </row>
    <row r="3" spans="2:15" ht="16.5" customHeight="1">
      <c r="B3" s="120" t="s">
        <v>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4"/>
      <c r="N3" s="9"/>
      <c r="O3" s="4"/>
    </row>
    <row r="4" spans="2:15" ht="17.25" customHeight="1">
      <c r="B4" s="40" t="s">
        <v>2</v>
      </c>
      <c r="C4" s="32"/>
      <c r="D4" s="32"/>
      <c r="E4" s="32"/>
      <c r="F4" s="32"/>
      <c r="G4" s="32"/>
      <c r="H4" s="41"/>
      <c r="I4" s="41"/>
      <c r="J4" s="125" t="s">
        <v>3</v>
      </c>
      <c r="K4" s="125"/>
      <c r="L4" s="125"/>
      <c r="N4" s="2"/>
      <c r="O4" s="2"/>
    </row>
    <row r="5" spans="2:15" ht="17.25" customHeight="1">
      <c r="B5" s="121"/>
      <c r="C5" s="121"/>
      <c r="D5" s="121"/>
      <c r="E5" s="121"/>
      <c r="F5" s="121"/>
      <c r="G5" s="121"/>
      <c r="H5" s="42"/>
      <c r="I5" s="26"/>
      <c r="J5" s="126" t="s">
        <v>4</v>
      </c>
      <c r="K5" s="126"/>
      <c r="L5" s="126"/>
      <c r="N5" s="5"/>
      <c r="O5" s="5"/>
    </row>
    <row r="6" spans="2:15" ht="17.25" customHeight="1">
      <c r="B6" s="122"/>
      <c r="C6" s="122"/>
      <c r="D6" s="122"/>
      <c r="E6" s="122"/>
      <c r="F6" s="122"/>
      <c r="G6" s="122"/>
      <c r="H6" s="42"/>
      <c r="I6" s="26"/>
      <c r="J6" s="125" t="s">
        <v>5</v>
      </c>
      <c r="K6" s="125"/>
      <c r="L6" s="43"/>
      <c r="N6" s="2"/>
      <c r="O6" s="2"/>
    </row>
    <row r="7" spans="2:15" ht="17.25" customHeight="1">
      <c r="B7" s="122"/>
      <c r="C7" s="122"/>
      <c r="D7" s="122"/>
      <c r="E7" s="122"/>
      <c r="F7" s="122"/>
      <c r="G7" s="122"/>
      <c r="H7" s="42"/>
      <c r="I7" s="26"/>
      <c r="J7" s="125" t="s">
        <v>6</v>
      </c>
      <c r="K7" s="125"/>
      <c r="L7" s="125"/>
      <c r="N7" s="2"/>
      <c r="O7" s="2"/>
    </row>
    <row r="8" spans="2:15" ht="15" customHeight="1">
      <c r="B8" s="124"/>
      <c r="C8" s="124"/>
      <c r="D8" s="124"/>
      <c r="E8" s="124"/>
      <c r="F8" s="124"/>
      <c r="G8" s="124"/>
      <c r="H8" s="42"/>
      <c r="I8" s="26"/>
      <c r="J8" s="26"/>
      <c r="K8" s="44"/>
      <c r="L8" s="44"/>
      <c r="N8" s="2"/>
      <c r="O8" s="2"/>
    </row>
    <row r="9" spans="2:12" ht="17.25" customHeight="1">
      <c r="B9" s="40" t="s">
        <v>7</v>
      </c>
      <c r="C9" s="45"/>
      <c r="D9" s="45"/>
      <c r="E9" s="123"/>
      <c r="F9" s="123"/>
      <c r="G9" s="123"/>
      <c r="H9" s="46"/>
      <c r="I9" s="26"/>
      <c r="J9" s="26"/>
      <c r="K9" s="26"/>
      <c r="L9" s="26"/>
    </row>
    <row r="10" spans="2:12" ht="17.25" customHeight="1">
      <c r="B10" s="40" t="s">
        <v>31</v>
      </c>
      <c r="C10" s="45"/>
      <c r="D10" s="45"/>
      <c r="E10" s="116"/>
      <c r="F10" s="116"/>
      <c r="G10" s="116"/>
      <c r="H10" s="46"/>
      <c r="I10" s="26"/>
      <c r="J10" s="26"/>
      <c r="K10" s="26"/>
      <c r="L10" s="26"/>
    </row>
    <row r="11" spans="2:12" ht="17.25" customHeight="1">
      <c r="B11" s="40" t="s">
        <v>8</v>
      </c>
      <c r="C11" s="45"/>
      <c r="D11" s="45"/>
      <c r="E11" s="116"/>
      <c r="F11" s="116"/>
      <c r="G11" s="116"/>
      <c r="H11" s="46"/>
      <c r="I11" s="26"/>
      <c r="J11" s="26"/>
      <c r="K11" s="26"/>
      <c r="L11" s="26"/>
    </row>
    <row r="12" spans="2:12" ht="17.25" customHeight="1">
      <c r="B12" s="40" t="s">
        <v>9</v>
      </c>
      <c r="C12" s="45"/>
      <c r="D12" s="45"/>
      <c r="E12" s="116"/>
      <c r="F12" s="116"/>
      <c r="G12" s="116"/>
      <c r="H12" s="46"/>
      <c r="I12" s="26"/>
      <c r="J12" s="26"/>
      <c r="K12" s="26"/>
      <c r="L12" s="26"/>
    </row>
    <row r="13" spans="2:12" ht="17.25" customHeight="1">
      <c r="B13" s="40" t="s">
        <v>10</v>
      </c>
      <c r="C13" s="45"/>
      <c r="D13" s="45"/>
      <c r="E13" s="116"/>
      <c r="F13" s="116"/>
      <c r="G13" s="116"/>
      <c r="H13" s="46"/>
      <c r="I13" s="26"/>
      <c r="J13" s="26"/>
      <c r="K13" s="26"/>
      <c r="L13" s="26"/>
    </row>
    <row r="14" spans="2:12" ht="8.25" customHeight="1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2:15" ht="15">
      <c r="B15" s="128" t="s">
        <v>23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3"/>
      <c r="N15" s="3"/>
      <c r="O15" s="3"/>
    </row>
    <row r="16" spans="2:15" ht="18" customHeight="1">
      <c r="B16" s="118" t="s">
        <v>133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"/>
      <c r="N16" s="3"/>
      <c r="O16" s="3"/>
    </row>
    <row r="17" spans="2:15" ht="18" customHeight="1">
      <c r="B17" s="118" t="s">
        <v>134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"/>
      <c r="M17" s="3"/>
      <c r="N17" s="3"/>
      <c r="O17" s="3"/>
    </row>
    <row r="18" spans="2:15" ht="18" customHeight="1">
      <c r="B18" s="118" t="s">
        <v>79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"/>
      <c r="M18" s="3"/>
      <c r="N18" s="3"/>
      <c r="O18" s="3"/>
    </row>
    <row r="19" spans="2:19" ht="27" customHeight="1">
      <c r="B19" s="119" t="s">
        <v>132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3"/>
      <c r="N19" s="3"/>
      <c r="O19" s="3"/>
      <c r="S19" s="1"/>
    </row>
    <row r="20" ht="16.5" customHeight="1" thickBot="1">
      <c r="B20" s="8" t="s">
        <v>30</v>
      </c>
    </row>
    <row r="21" spans="2:11" ht="29.25" customHeight="1" thickBot="1">
      <c r="B21" s="130" t="s">
        <v>232</v>
      </c>
      <c r="C21" s="131"/>
      <c r="D21" s="131"/>
      <c r="E21" s="131"/>
      <c r="F21" s="131"/>
      <c r="G21" s="131"/>
      <c r="H21" s="131"/>
      <c r="I21" s="131"/>
      <c r="J21" s="131"/>
      <c r="K21" s="132"/>
    </row>
    <row r="22" spans="2:12" ht="33" customHeight="1">
      <c r="B22" s="143" t="s">
        <v>11</v>
      </c>
      <c r="C22" s="127" t="s">
        <v>12</v>
      </c>
      <c r="D22" s="64"/>
      <c r="E22" s="127" t="s">
        <v>13</v>
      </c>
      <c r="F22" s="127" t="s">
        <v>14</v>
      </c>
      <c r="G22" s="127" t="s">
        <v>19</v>
      </c>
      <c r="H22" s="64" t="s">
        <v>15</v>
      </c>
      <c r="I22" s="141" t="s">
        <v>16</v>
      </c>
      <c r="J22" s="64" t="s">
        <v>17</v>
      </c>
      <c r="K22" s="69" t="s">
        <v>18</v>
      </c>
      <c r="L22" s="65" t="s">
        <v>18</v>
      </c>
    </row>
    <row r="23" spans="2:12" ht="53.25" customHeight="1">
      <c r="B23" s="113"/>
      <c r="C23" s="108"/>
      <c r="D23" s="53"/>
      <c r="E23" s="108"/>
      <c r="F23" s="108"/>
      <c r="G23" s="108"/>
      <c r="H23" s="7" t="s">
        <v>20</v>
      </c>
      <c r="I23" s="142"/>
      <c r="J23" s="7" t="s">
        <v>21</v>
      </c>
      <c r="K23" s="70" t="s">
        <v>22</v>
      </c>
      <c r="L23" s="66" t="s">
        <v>22</v>
      </c>
    </row>
    <row r="24" spans="2:12" ht="46.5" customHeight="1" thickBot="1">
      <c r="B24" s="71">
        <v>1</v>
      </c>
      <c r="C24" s="72" t="s">
        <v>135</v>
      </c>
      <c r="D24" s="72"/>
      <c r="E24" s="73">
        <v>1</v>
      </c>
      <c r="F24" s="74" t="s">
        <v>35</v>
      </c>
      <c r="G24" s="75"/>
      <c r="H24" s="62">
        <f>ROUND((G24*E24),2)</f>
        <v>0</v>
      </c>
      <c r="I24" s="47"/>
      <c r="J24" s="62">
        <f>ROUND((H24*I24),2)</f>
        <v>0</v>
      </c>
      <c r="K24" s="63">
        <f>ROUND((H24+J24),2)</f>
        <v>0</v>
      </c>
      <c r="L24" s="10">
        <f>ROUND((H24+K24),2)</f>
        <v>0</v>
      </c>
    </row>
    <row r="25" spans="2:12" ht="34.5" customHeight="1" thickBot="1">
      <c r="B25" s="14"/>
      <c r="C25" s="67"/>
      <c r="D25" s="67"/>
      <c r="E25" s="68"/>
      <c r="F25" s="17"/>
      <c r="G25" s="55" t="s">
        <v>51</v>
      </c>
      <c r="H25" s="56">
        <f>SUM(H24)</f>
        <v>0</v>
      </c>
      <c r="I25" s="56"/>
      <c r="J25" s="56">
        <f>SUM(J24)</f>
        <v>0</v>
      </c>
      <c r="K25" s="57">
        <f>SUM(K24)</f>
        <v>0</v>
      </c>
      <c r="L25" s="10"/>
    </row>
    <row r="26" spans="2:12" ht="32.25" customHeight="1" thickBot="1">
      <c r="B26" s="14"/>
      <c r="C26" s="15"/>
      <c r="D26" s="15"/>
      <c r="E26" s="16"/>
      <c r="F26" s="17"/>
      <c r="G26" s="18"/>
      <c r="H26" s="18"/>
      <c r="I26" s="19"/>
      <c r="J26" s="18"/>
      <c r="K26" s="18"/>
      <c r="L26" s="20"/>
    </row>
    <row r="27" spans="2:12" ht="27.75" customHeight="1" thickBot="1">
      <c r="B27" s="110" t="s">
        <v>233</v>
      </c>
      <c r="C27" s="111"/>
      <c r="D27" s="111"/>
      <c r="E27" s="111"/>
      <c r="F27" s="111"/>
      <c r="G27" s="111"/>
      <c r="H27" s="111"/>
      <c r="I27" s="111"/>
      <c r="J27" s="111"/>
      <c r="K27" s="112"/>
      <c r="L27" s="10"/>
    </row>
    <row r="28" spans="2:12" ht="33" customHeight="1">
      <c r="B28" s="113" t="s">
        <v>11</v>
      </c>
      <c r="C28" s="108" t="s">
        <v>12</v>
      </c>
      <c r="D28" s="108"/>
      <c r="E28" s="108" t="s">
        <v>13</v>
      </c>
      <c r="F28" s="108" t="s">
        <v>14</v>
      </c>
      <c r="G28" s="108" t="s">
        <v>19</v>
      </c>
      <c r="H28" s="53" t="s">
        <v>15</v>
      </c>
      <c r="I28" s="133" t="s">
        <v>16</v>
      </c>
      <c r="J28" s="53" t="s">
        <v>17</v>
      </c>
      <c r="K28" s="58" t="s">
        <v>18</v>
      </c>
      <c r="L28" s="10"/>
    </row>
    <row r="29" spans="2:12" ht="33" customHeight="1">
      <c r="B29" s="114"/>
      <c r="C29" s="54" t="s">
        <v>49</v>
      </c>
      <c r="D29" s="54" t="s">
        <v>50</v>
      </c>
      <c r="E29" s="109"/>
      <c r="F29" s="109"/>
      <c r="G29" s="109"/>
      <c r="H29" s="48" t="s">
        <v>20</v>
      </c>
      <c r="I29" s="134"/>
      <c r="J29" s="48" t="s">
        <v>21</v>
      </c>
      <c r="K29" s="59" t="s">
        <v>22</v>
      </c>
      <c r="L29" s="10"/>
    </row>
    <row r="30" spans="2:12" ht="42.75" customHeight="1">
      <c r="B30" s="60" t="s">
        <v>52</v>
      </c>
      <c r="C30" s="84" t="s">
        <v>159</v>
      </c>
      <c r="D30" s="83" t="s">
        <v>160</v>
      </c>
      <c r="E30" s="85">
        <v>1</v>
      </c>
      <c r="F30" s="12" t="s">
        <v>37</v>
      </c>
      <c r="G30" s="13"/>
      <c r="H30" s="6">
        <f>ROUND((G30*E30),2)</f>
        <v>0</v>
      </c>
      <c r="I30" s="49"/>
      <c r="J30" s="6">
        <f>ROUND((H30*I30),2)</f>
        <v>0</v>
      </c>
      <c r="K30" s="61">
        <f>ROUND((H30+J30),2)</f>
        <v>0</v>
      </c>
      <c r="L30" s="10"/>
    </row>
    <row r="31" spans="2:12" ht="45.75" customHeight="1">
      <c r="B31" s="60" t="s">
        <v>53</v>
      </c>
      <c r="C31" s="84" t="s">
        <v>159</v>
      </c>
      <c r="D31" s="83" t="s">
        <v>161</v>
      </c>
      <c r="E31" s="85">
        <v>1</v>
      </c>
      <c r="F31" s="12" t="s">
        <v>37</v>
      </c>
      <c r="G31" s="13"/>
      <c r="H31" s="6">
        <f>ROUND((G31*E31),2)</f>
        <v>0</v>
      </c>
      <c r="I31" s="49"/>
      <c r="J31" s="6">
        <f>ROUND((H31*I31),2)</f>
        <v>0</v>
      </c>
      <c r="K31" s="61">
        <f>ROUND((H31+J31),2)</f>
        <v>0</v>
      </c>
      <c r="L31" s="10"/>
    </row>
    <row r="32" spans="2:12" ht="40.5" customHeight="1">
      <c r="B32" s="60" t="s">
        <v>54</v>
      </c>
      <c r="C32" s="84" t="s">
        <v>162</v>
      </c>
      <c r="D32" s="83" t="s">
        <v>163</v>
      </c>
      <c r="E32" s="85">
        <v>1</v>
      </c>
      <c r="F32" s="12" t="s">
        <v>37</v>
      </c>
      <c r="G32" s="13"/>
      <c r="H32" s="6">
        <f aca="true" t="shared" si="0" ref="H32:H95">ROUND((G32*E32),2)</f>
        <v>0</v>
      </c>
      <c r="I32" s="49"/>
      <c r="J32" s="6">
        <f aca="true" t="shared" si="1" ref="J32:J116">ROUND((H32*I32),2)</f>
        <v>0</v>
      </c>
      <c r="K32" s="61">
        <f>ROUND((H32+J32),2)</f>
        <v>0</v>
      </c>
      <c r="L32" s="10"/>
    </row>
    <row r="33" spans="2:12" ht="52.5" customHeight="1">
      <c r="B33" s="60" t="s">
        <v>55</v>
      </c>
      <c r="C33" s="84" t="s">
        <v>164</v>
      </c>
      <c r="D33" s="83" t="s">
        <v>165</v>
      </c>
      <c r="E33" s="85">
        <v>1</v>
      </c>
      <c r="F33" s="12" t="s">
        <v>37</v>
      </c>
      <c r="G33" s="13"/>
      <c r="H33" s="6">
        <f t="shared" si="0"/>
        <v>0</v>
      </c>
      <c r="I33" s="49"/>
      <c r="J33" s="6">
        <f t="shared" si="1"/>
        <v>0</v>
      </c>
      <c r="K33" s="61">
        <f>ROUND((H33+J33),2)</f>
        <v>0</v>
      </c>
      <c r="L33" s="10"/>
    </row>
    <row r="34" spans="2:12" ht="42.75" customHeight="1">
      <c r="B34" s="60" t="s">
        <v>56</v>
      </c>
      <c r="C34" s="84" t="s">
        <v>159</v>
      </c>
      <c r="D34" s="83" t="s">
        <v>161</v>
      </c>
      <c r="E34" s="85">
        <v>1</v>
      </c>
      <c r="F34" s="12" t="s">
        <v>37</v>
      </c>
      <c r="G34" s="13"/>
      <c r="H34" s="6">
        <f t="shared" si="0"/>
        <v>0</v>
      </c>
      <c r="I34" s="49"/>
      <c r="J34" s="6">
        <f t="shared" si="1"/>
        <v>0</v>
      </c>
      <c r="K34" s="61">
        <f aca="true" t="shared" si="2" ref="K34:K116">ROUND((H34+J34),2)</f>
        <v>0</v>
      </c>
      <c r="L34" s="10"/>
    </row>
    <row r="35" spans="2:12" ht="45" customHeight="1">
      <c r="B35" s="60" t="s">
        <v>57</v>
      </c>
      <c r="C35" s="84" t="s">
        <v>166</v>
      </c>
      <c r="D35" s="83" t="s">
        <v>167</v>
      </c>
      <c r="E35" s="85">
        <v>1</v>
      </c>
      <c r="F35" s="12" t="s">
        <v>37</v>
      </c>
      <c r="G35" s="13"/>
      <c r="H35" s="6">
        <f t="shared" si="0"/>
        <v>0</v>
      </c>
      <c r="I35" s="49"/>
      <c r="J35" s="6">
        <f t="shared" si="1"/>
        <v>0</v>
      </c>
      <c r="K35" s="61">
        <f t="shared" si="2"/>
        <v>0</v>
      </c>
      <c r="L35" s="10"/>
    </row>
    <row r="36" spans="2:12" ht="51" customHeight="1">
      <c r="B36" s="60" t="s">
        <v>58</v>
      </c>
      <c r="C36" s="84" t="s">
        <v>166</v>
      </c>
      <c r="D36" s="83" t="s">
        <v>168</v>
      </c>
      <c r="E36" s="85">
        <v>1</v>
      </c>
      <c r="F36" s="12" t="s">
        <v>37</v>
      </c>
      <c r="G36" s="13"/>
      <c r="H36" s="6">
        <f t="shared" si="0"/>
        <v>0</v>
      </c>
      <c r="I36" s="49"/>
      <c r="J36" s="6">
        <f t="shared" si="1"/>
        <v>0</v>
      </c>
      <c r="K36" s="61">
        <f t="shared" si="2"/>
        <v>0</v>
      </c>
      <c r="L36" s="10"/>
    </row>
    <row r="37" spans="2:12" ht="39.75" customHeight="1">
      <c r="B37" s="60" t="s">
        <v>59</v>
      </c>
      <c r="C37" s="84" t="s">
        <v>169</v>
      </c>
      <c r="D37" s="83" t="s">
        <v>170</v>
      </c>
      <c r="E37" s="85">
        <v>1</v>
      </c>
      <c r="F37" s="12" t="s">
        <v>37</v>
      </c>
      <c r="G37" s="13"/>
      <c r="H37" s="6">
        <f t="shared" si="0"/>
        <v>0</v>
      </c>
      <c r="I37" s="49"/>
      <c r="J37" s="6">
        <f t="shared" si="1"/>
        <v>0</v>
      </c>
      <c r="K37" s="61">
        <f t="shared" si="2"/>
        <v>0</v>
      </c>
      <c r="L37" s="10"/>
    </row>
    <row r="38" spans="2:12" ht="50.25" customHeight="1">
      <c r="B38" s="60" t="s">
        <v>60</v>
      </c>
      <c r="C38" s="84" t="s">
        <v>169</v>
      </c>
      <c r="D38" s="83" t="s">
        <v>171</v>
      </c>
      <c r="E38" s="85">
        <v>1</v>
      </c>
      <c r="F38" s="12" t="s">
        <v>37</v>
      </c>
      <c r="G38" s="13"/>
      <c r="H38" s="6">
        <f t="shared" si="0"/>
        <v>0</v>
      </c>
      <c r="I38" s="49"/>
      <c r="J38" s="6">
        <f t="shared" si="1"/>
        <v>0</v>
      </c>
      <c r="K38" s="61">
        <f t="shared" si="2"/>
        <v>0</v>
      </c>
      <c r="L38" s="10"/>
    </row>
    <row r="39" spans="2:12" ht="40.5" customHeight="1">
      <c r="B39" s="60" t="s">
        <v>61</v>
      </c>
      <c r="C39" s="84" t="s">
        <v>172</v>
      </c>
      <c r="D39" s="83" t="s">
        <v>173</v>
      </c>
      <c r="E39" s="85">
        <v>1</v>
      </c>
      <c r="F39" s="12" t="s">
        <v>37</v>
      </c>
      <c r="G39" s="13"/>
      <c r="H39" s="6">
        <f t="shared" si="0"/>
        <v>0</v>
      </c>
      <c r="I39" s="49"/>
      <c r="J39" s="6">
        <f t="shared" si="1"/>
        <v>0</v>
      </c>
      <c r="K39" s="61">
        <f t="shared" si="2"/>
        <v>0</v>
      </c>
      <c r="L39" s="10"/>
    </row>
    <row r="40" spans="2:12" ht="39" customHeight="1">
      <c r="B40" s="60" t="s">
        <v>62</v>
      </c>
      <c r="C40" s="84" t="s">
        <v>164</v>
      </c>
      <c r="D40" s="83" t="s">
        <v>174</v>
      </c>
      <c r="E40" s="85">
        <v>1</v>
      </c>
      <c r="F40" s="12" t="s">
        <v>37</v>
      </c>
      <c r="G40" s="13"/>
      <c r="H40" s="6">
        <f t="shared" si="0"/>
        <v>0</v>
      </c>
      <c r="I40" s="49"/>
      <c r="J40" s="6">
        <f t="shared" si="1"/>
        <v>0</v>
      </c>
      <c r="K40" s="61">
        <f t="shared" si="2"/>
        <v>0</v>
      </c>
      <c r="L40" s="10"/>
    </row>
    <row r="41" spans="2:12" ht="36" customHeight="1">
      <c r="B41" s="60" t="s">
        <v>63</v>
      </c>
      <c r="C41" s="84" t="s">
        <v>175</v>
      </c>
      <c r="D41" s="83" t="s">
        <v>176</v>
      </c>
      <c r="E41" s="85">
        <v>1</v>
      </c>
      <c r="F41" s="12" t="s">
        <v>37</v>
      </c>
      <c r="G41" s="13"/>
      <c r="H41" s="6">
        <f t="shared" si="0"/>
        <v>0</v>
      </c>
      <c r="I41" s="49"/>
      <c r="J41" s="6">
        <f t="shared" si="1"/>
        <v>0</v>
      </c>
      <c r="K41" s="61">
        <f t="shared" si="2"/>
        <v>0</v>
      </c>
      <c r="L41" s="10"/>
    </row>
    <row r="42" spans="2:12" ht="36" customHeight="1">
      <c r="B42" s="60" t="s">
        <v>64</v>
      </c>
      <c r="C42" s="84" t="s">
        <v>177</v>
      </c>
      <c r="D42" s="83" t="s">
        <v>178</v>
      </c>
      <c r="E42" s="85">
        <v>1</v>
      </c>
      <c r="F42" s="12" t="s">
        <v>37</v>
      </c>
      <c r="G42" s="13"/>
      <c r="H42" s="6">
        <f t="shared" si="0"/>
        <v>0</v>
      </c>
      <c r="I42" s="49"/>
      <c r="J42" s="6">
        <f t="shared" si="1"/>
        <v>0</v>
      </c>
      <c r="K42" s="61">
        <f t="shared" si="2"/>
        <v>0</v>
      </c>
      <c r="L42" s="10"/>
    </row>
    <row r="43" spans="2:12" ht="42.75" customHeight="1">
      <c r="B43" s="60" t="s">
        <v>65</v>
      </c>
      <c r="C43" s="84" t="s">
        <v>166</v>
      </c>
      <c r="D43" s="83" t="s">
        <v>179</v>
      </c>
      <c r="E43" s="85">
        <v>1</v>
      </c>
      <c r="F43" s="12" t="s">
        <v>37</v>
      </c>
      <c r="G43" s="81"/>
      <c r="H43" s="6">
        <f t="shared" si="0"/>
        <v>0</v>
      </c>
      <c r="I43" s="82"/>
      <c r="J43" s="6">
        <f t="shared" si="1"/>
        <v>0</v>
      </c>
      <c r="K43" s="61">
        <f t="shared" si="2"/>
        <v>0</v>
      </c>
      <c r="L43" s="10"/>
    </row>
    <row r="44" spans="2:12" ht="44.25" customHeight="1">
      <c r="B44" s="60" t="s">
        <v>80</v>
      </c>
      <c r="C44" s="84" t="s">
        <v>162</v>
      </c>
      <c r="D44" s="83" t="s">
        <v>180</v>
      </c>
      <c r="E44" s="85">
        <v>1</v>
      </c>
      <c r="F44" s="12" t="s">
        <v>37</v>
      </c>
      <c r="G44" s="81"/>
      <c r="H44" s="6">
        <f t="shared" si="0"/>
        <v>0</v>
      </c>
      <c r="I44" s="82"/>
      <c r="J44" s="6">
        <f t="shared" si="1"/>
        <v>0</v>
      </c>
      <c r="K44" s="61">
        <f t="shared" si="2"/>
        <v>0</v>
      </c>
      <c r="L44" s="10"/>
    </row>
    <row r="45" spans="2:12" ht="43.5" customHeight="1">
      <c r="B45" s="60" t="s">
        <v>81</v>
      </c>
      <c r="C45" s="84" t="s">
        <v>159</v>
      </c>
      <c r="D45" s="83" t="s">
        <v>161</v>
      </c>
      <c r="E45" s="85">
        <v>1</v>
      </c>
      <c r="F45" s="12" t="s">
        <v>37</v>
      </c>
      <c r="G45" s="81"/>
      <c r="H45" s="6">
        <f t="shared" si="0"/>
        <v>0</v>
      </c>
      <c r="I45" s="82"/>
      <c r="J45" s="6">
        <f t="shared" si="1"/>
        <v>0</v>
      </c>
      <c r="K45" s="61">
        <f t="shared" si="2"/>
        <v>0</v>
      </c>
      <c r="L45" s="10"/>
    </row>
    <row r="46" spans="2:12" ht="46.5" customHeight="1">
      <c r="B46" s="60" t="s">
        <v>82</v>
      </c>
      <c r="C46" s="84" t="s">
        <v>169</v>
      </c>
      <c r="D46" s="83" t="s">
        <v>171</v>
      </c>
      <c r="E46" s="85">
        <v>1</v>
      </c>
      <c r="F46" s="12" t="s">
        <v>37</v>
      </c>
      <c r="G46" s="81"/>
      <c r="H46" s="6">
        <f t="shared" si="0"/>
        <v>0</v>
      </c>
      <c r="I46" s="82"/>
      <c r="J46" s="6">
        <f t="shared" si="1"/>
        <v>0</v>
      </c>
      <c r="K46" s="61">
        <f t="shared" si="2"/>
        <v>0</v>
      </c>
      <c r="L46" s="10"/>
    </row>
    <row r="47" spans="2:12" ht="44.25" customHeight="1">
      <c r="B47" s="60" t="s">
        <v>83</v>
      </c>
      <c r="C47" s="84" t="s">
        <v>169</v>
      </c>
      <c r="D47" s="83" t="s">
        <v>181</v>
      </c>
      <c r="E47" s="85">
        <v>1</v>
      </c>
      <c r="F47" s="12" t="s">
        <v>37</v>
      </c>
      <c r="G47" s="81"/>
      <c r="H47" s="6">
        <f t="shared" si="0"/>
        <v>0</v>
      </c>
      <c r="I47" s="82"/>
      <c r="J47" s="6">
        <f t="shared" si="1"/>
        <v>0</v>
      </c>
      <c r="K47" s="61">
        <f t="shared" si="2"/>
        <v>0</v>
      </c>
      <c r="L47" s="10"/>
    </row>
    <row r="48" spans="2:12" ht="47.25" customHeight="1">
      <c r="B48" s="60" t="s">
        <v>84</v>
      </c>
      <c r="C48" s="86" t="s">
        <v>159</v>
      </c>
      <c r="D48" s="83" t="s">
        <v>160</v>
      </c>
      <c r="E48" s="85">
        <v>1</v>
      </c>
      <c r="F48" s="12" t="s">
        <v>37</v>
      </c>
      <c r="G48" s="81"/>
      <c r="H48" s="6">
        <f t="shared" si="0"/>
        <v>0</v>
      </c>
      <c r="I48" s="82"/>
      <c r="J48" s="6">
        <f t="shared" si="1"/>
        <v>0</v>
      </c>
      <c r="K48" s="61">
        <f t="shared" si="2"/>
        <v>0</v>
      </c>
      <c r="L48" s="10"/>
    </row>
    <row r="49" spans="2:12" ht="48" customHeight="1">
      <c r="B49" s="60" t="s">
        <v>85</v>
      </c>
      <c r="C49" s="84" t="s">
        <v>169</v>
      </c>
      <c r="D49" s="89" t="s">
        <v>181</v>
      </c>
      <c r="E49" s="85">
        <v>1</v>
      </c>
      <c r="F49" s="12" t="s">
        <v>37</v>
      </c>
      <c r="G49" s="81"/>
      <c r="H49" s="6">
        <f t="shared" si="0"/>
        <v>0</v>
      </c>
      <c r="I49" s="82"/>
      <c r="J49" s="6">
        <f t="shared" si="1"/>
        <v>0</v>
      </c>
      <c r="K49" s="61">
        <f t="shared" si="2"/>
        <v>0</v>
      </c>
      <c r="L49" s="10"/>
    </row>
    <row r="50" spans="2:12" ht="38.25" customHeight="1">
      <c r="B50" s="60" t="s">
        <v>86</v>
      </c>
      <c r="C50" s="84" t="s">
        <v>169</v>
      </c>
      <c r="D50" s="83" t="s">
        <v>170</v>
      </c>
      <c r="E50" s="85">
        <v>1</v>
      </c>
      <c r="F50" s="12" t="s">
        <v>37</v>
      </c>
      <c r="G50" s="81"/>
      <c r="H50" s="6">
        <f t="shared" si="0"/>
        <v>0</v>
      </c>
      <c r="I50" s="82"/>
      <c r="J50" s="6">
        <f t="shared" si="1"/>
        <v>0</v>
      </c>
      <c r="K50" s="61">
        <f t="shared" si="2"/>
        <v>0</v>
      </c>
      <c r="L50" s="10"/>
    </row>
    <row r="51" spans="2:12" ht="48.75" customHeight="1">
      <c r="B51" s="60" t="s">
        <v>87</v>
      </c>
      <c r="C51" s="84" t="s">
        <v>159</v>
      </c>
      <c r="D51" s="83" t="s">
        <v>160</v>
      </c>
      <c r="E51" s="85">
        <v>1</v>
      </c>
      <c r="F51" s="12" t="s">
        <v>37</v>
      </c>
      <c r="G51" s="81"/>
      <c r="H51" s="6">
        <f t="shared" si="0"/>
        <v>0</v>
      </c>
      <c r="I51" s="82"/>
      <c r="J51" s="6">
        <f t="shared" si="1"/>
        <v>0</v>
      </c>
      <c r="K51" s="61">
        <f t="shared" si="2"/>
        <v>0</v>
      </c>
      <c r="L51" s="10"/>
    </row>
    <row r="52" spans="2:12" ht="45.75" customHeight="1">
      <c r="B52" s="60" t="s">
        <v>88</v>
      </c>
      <c r="C52" s="84" t="s">
        <v>159</v>
      </c>
      <c r="D52" s="83" t="s">
        <v>161</v>
      </c>
      <c r="E52" s="85">
        <v>1</v>
      </c>
      <c r="F52" s="12" t="s">
        <v>37</v>
      </c>
      <c r="G52" s="81"/>
      <c r="H52" s="6">
        <f t="shared" si="0"/>
        <v>0</v>
      </c>
      <c r="I52" s="82"/>
      <c r="J52" s="6">
        <f t="shared" si="1"/>
        <v>0</v>
      </c>
      <c r="K52" s="61">
        <f t="shared" si="2"/>
        <v>0</v>
      </c>
      <c r="L52" s="10"/>
    </row>
    <row r="53" spans="2:12" ht="51.75" customHeight="1">
      <c r="B53" s="60" t="s">
        <v>89</v>
      </c>
      <c r="C53" s="84" t="s">
        <v>166</v>
      </c>
      <c r="D53" s="83" t="s">
        <v>179</v>
      </c>
      <c r="E53" s="85">
        <v>1</v>
      </c>
      <c r="F53" s="12" t="s">
        <v>37</v>
      </c>
      <c r="G53" s="81"/>
      <c r="H53" s="6">
        <f t="shared" si="0"/>
        <v>0</v>
      </c>
      <c r="I53" s="82"/>
      <c r="J53" s="6">
        <f t="shared" si="1"/>
        <v>0</v>
      </c>
      <c r="K53" s="61">
        <f t="shared" si="2"/>
        <v>0</v>
      </c>
      <c r="L53" s="10"/>
    </row>
    <row r="54" spans="2:12" ht="36.75" customHeight="1">
      <c r="B54" s="60" t="s">
        <v>90</v>
      </c>
      <c r="C54" s="84" t="s">
        <v>164</v>
      </c>
      <c r="D54" s="83" t="s">
        <v>165</v>
      </c>
      <c r="E54" s="85">
        <v>1</v>
      </c>
      <c r="F54" s="12" t="s">
        <v>37</v>
      </c>
      <c r="G54" s="81"/>
      <c r="H54" s="6">
        <f t="shared" si="0"/>
        <v>0</v>
      </c>
      <c r="I54" s="82"/>
      <c r="J54" s="6">
        <f t="shared" si="1"/>
        <v>0</v>
      </c>
      <c r="K54" s="61">
        <f t="shared" si="2"/>
        <v>0</v>
      </c>
      <c r="L54" s="10"/>
    </row>
    <row r="55" spans="2:12" ht="42" customHeight="1">
      <c r="B55" s="60" t="s">
        <v>91</v>
      </c>
      <c r="C55" s="84" t="s">
        <v>159</v>
      </c>
      <c r="D55" s="83" t="s">
        <v>161</v>
      </c>
      <c r="E55" s="85">
        <v>1</v>
      </c>
      <c r="F55" s="12" t="s">
        <v>37</v>
      </c>
      <c r="G55" s="81"/>
      <c r="H55" s="6">
        <f t="shared" si="0"/>
        <v>0</v>
      </c>
      <c r="I55" s="82"/>
      <c r="J55" s="6">
        <f t="shared" si="1"/>
        <v>0</v>
      </c>
      <c r="K55" s="61">
        <f t="shared" si="2"/>
        <v>0</v>
      </c>
      <c r="L55" s="10"/>
    </row>
    <row r="56" spans="2:12" ht="43.5" customHeight="1">
      <c r="B56" s="60" t="s">
        <v>92</v>
      </c>
      <c r="C56" s="84" t="s">
        <v>166</v>
      </c>
      <c r="D56" s="83" t="s">
        <v>179</v>
      </c>
      <c r="E56" s="85">
        <v>1</v>
      </c>
      <c r="F56" s="12" t="s">
        <v>37</v>
      </c>
      <c r="G56" s="81"/>
      <c r="H56" s="6">
        <f t="shared" si="0"/>
        <v>0</v>
      </c>
      <c r="I56" s="82"/>
      <c r="J56" s="6">
        <f t="shared" si="1"/>
        <v>0</v>
      </c>
      <c r="K56" s="61">
        <f t="shared" si="2"/>
        <v>0</v>
      </c>
      <c r="L56" s="10"/>
    </row>
    <row r="57" spans="2:12" ht="37.5" customHeight="1">
      <c r="B57" s="60" t="s">
        <v>93</v>
      </c>
      <c r="C57" s="87" t="s">
        <v>164</v>
      </c>
      <c r="D57" s="83" t="s">
        <v>182</v>
      </c>
      <c r="E57" s="85">
        <v>1</v>
      </c>
      <c r="F57" s="12" t="s">
        <v>37</v>
      </c>
      <c r="G57" s="81"/>
      <c r="H57" s="6">
        <f t="shared" si="0"/>
        <v>0</v>
      </c>
      <c r="I57" s="82"/>
      <c r="J57" s="6">
        <f t="shared" si="1"/>
        <v>0</v>
      </c>
      <c r="K57" s="61">
        <f t="shared" si="2"/>
        <v>0</v>
      </c>
      <c r="L57" s="10"/>
    </row>
    <row r="58" spans="2:12" ht="43.5" customHeight="1">
      <c r="B58" s="60" t="s">
        <v>94</v>
      </c>
      <c r="C58" s="84" t="s">
        <v>169</v>
      </c>
      <c r="D58" s="83" t="s">
        <v>183</v>
      </c>
      <c r="E58" s="85">
        <v>1</v>
      </c>
      <c r="F58" s="12" t="s">
        <v>37</v>
      </c>
      <c r="G58" s="81"/>
      <c r="H58" s="6">
        <f t="shared" si="0"/>
        <v>0</v>
      </c>
      <c r="I58" s="82"/>
      <c r="J58" s="6">
        <f t="shared" si="1"/>
        <v>0</v>
      </c>
      <c r="K58" s="61">
        <f t="shared" si="2"/>
        <v>0</v>
      </c>
      <c r="L58" s="10"/>
    </row>
    <row r="59" spans="2:12" ht="45" customHeight="1">
      <c r="B59" s="60" t="s">
        <v>95</v>
      </c>
      <c r="C59" s="84" t="s">
        <v>184</v>
      </c>
      <c r="D59" s="90" t="s">
        <v>185</v>
      </c>
      <c r="E59" s="85">
        <v>1</v>
      </c>
      <c r="F59" s="12" t="s">
        <v>37</v>
      </c>
      <c r="G59" s="81"/>
      <c r="H59" s="6">
        <f t="shared" si="0"/>
        <v>0</v>
      </c>
      <c r="I59" s="82"/>
      <c r="J59" s="6">
        <f t="shared" si="1"/>
        <v>0</v>
      </c>
      <c r="K59" s="61">
        <f t="shared" si="2"/>
        <v>0</v>
      </c>
      <c r="L59" s="10"/>
    </row>
    <row r="60" spans="2:12" ht="40.5" customHeight="1">
      <c r="B60" s="60" t="s">
        <v>96</v>
      </c>
      <c r="C60" s="84" t="s">
        <v>159</v>
      </c>
      <c r="D60" s="83" t="s">
        <v>160</v>
      </c>
      <c r="E60" s="85">
        <v>1</v>
      </c>
      <c r="F60" s="12" t="s">
        <v>37</v>
      </c>
      <c r="G60" s="81"/>
      <c r="H60" s="6">
        <f t="shared" si="0"/>
        <v>0</v>
      </c>
      <c r="I60" s="82"/>
      <c r="J60" s="6">
        <f t="shared" si="1"/>
        <v>0</v>
      </c>
      <c r="K60" s="61">
        <f t="shared" si="2"/>
        <v>0</v>
      </c>
      <c r="L60" s="10"/>
    </row>
    <row r="61" spans="2:12" ht="42.75" customHeight="1">
      <c r="B61" s="60" t="s">
        <v>97</v>
      </c>
      <c r="C61" s="84" t="s">
        <v>164</v>
      </c>
      <c r="D61" s="83" t="s">
        <v>182</v>
      </c>
      <c r="E61" s="85">
        <v>1</v>
      </c>
      <c r="F61" s="12" t="s">
        <v>37</v>
      </c>
      <c r="G61" s="81"/>
      <c r="H61" s="6">
        <f t="shared" si="0"/>
        <v>0</v>
      </c>
      <c r="I61" s="82"/>
      <c r="J61" s="6">
        <f t="shared" si="1"/>
        <v>0</v>
      </c>
      <c r="K61" s="61">
        <f t="shared" si="2"/>
        <v>0</v>
      </c>
      <c r="L61" s="10"/>
    </row>
    <row r="62" spans="2:12" ht="47.25" customHeight="1">
      <c r="B62" s="60" t="s">
        <v>98</v>
      </c>
      <c r="C62" s="84" t="s">
        <v>169</v>
      </c>
      <c r="D62" s="83" t="s">
        <v>181</v>
      </c>
      <c r="E62" s="85">
        <v>1</v>
      </c>
      <c r="F62" s="12" t="s">
        <v>37</v>
      </c>
      <c r="G62" s="81"/>
      <c r="H62" s="6">
        <f t="shared" si="0"/>
        <v>0</v>
      </c>
      <c r="I62" s="82"/>
      <c r="J62" s="6">
        <f t="shared" si="1"/>
        <v>0</v>
      </c>
      <c r="K62" s="61">
        <f t="shared" si="2"/>
        <v>0</v>
      </c>
      <c r="L62" s="10"/>
    </row>
    <row r="63" spans="2:12" ht="40.5" customHeight="1">
      <c r="B63" s="60" t="s">
        <v>99</v>
      </c>
      <c r="C63" s="87" t="s">
        <v>169</v>
      </c>
      <c r="D63" s="83" t="s">
        <v>186</v>
      </c>
      <c r="E63" s="85">
        <v>1</v>
      </c>
      <c r="F63" s="12" t="s">
        <v>37</v>
      </c>
      <c r="G63" s="81"/>
      <c r="H63" s="6">
        <f t="shared" si="0"/>
        <v>0</v>
      </c>
      <c r="I63" s="82"/>
      <c r="J63" s="6">
        <f t="shared" si="1"/>
        <v>0</v>
      </c>
      <c r="K63" s="61">
        <f t="shared" si="2"/>
        <v>0</v>
      </c>
      <c r="L63" s="10"/>
    </row>
    <row r="64" spans="2:12" ht="36" customHeight="1">
      <c r="B64" s="60" t="s">
        <v>100</v>
      </c>
      <c r="C64" s="84" t="s">
        <v>166</v>
      </c>
      <c r="D64" s="83" t="s">
        <v>168</v>
      </c>
      <c r="E64" s="85">
        <v>1</v>
      </c>
      <c r="F64" s="12" t="s">
        <v>37</v>
      </c>
      <c r="G64" s="81"/>
      <c r="H64" s="6">
        <f t="shared" si="0"/>
        <v>0</v>
      </c>
      <c r="I64" s="82"/>
      <c r="J64" s="6">
        <f t="shared" si="1"/>
        <v>0</v>
      </c>
      <c r="K64" s="61">
        <f t="shared" si="2"/>
        <v>0</v>
      </c>
      <c r="L64" s="10"/>
    </row>
    <row r="65" spans="2:12" ht="41.25" customHeight="1">
      <c r="B65" s="60" t="s">
        <v>101</v>
      </c>
      <c r="C65" s="84" t="s">
        <v>169</v>
      </c>
      <c r="D65" s="83" t="s">
        <v>171</v>
      </c>
      <c r="E65" s="85">
        <v>1</v>
      </c>
      <c r="F65" s="12" t="s">
        <v>37</v>
      </c>
      <c r="G65" s="81"/>
      <c r="H65" s="6">
        <f t="shared" si="0"/>
        <v>0</v>
      </c>
      <c r="I65" s="82"/>
      <c r="J65" s="6">
        <f t="shared" si="1"/>
        <v>0</v>
      </c>
      <c r="K65" s="61">
        <f t="shared" si="2"/>
        <v>0</v>
      </c>
      <c r="L65" s="10"/>
    </row>
    <row r="66" spans="2:12" ht="39.75" customHeight="1">
      <c r="B66" s="60" t="s">
        <v>102</v>
      </c>
      <c r="C66" s="84" t="s">
        <v>159</v>
      </c>
      <c r="D66" s="83" t="s">
        <v>161</v>
      </c>
      <c r="E66" s="85">
        <v>1</v>
      </c>
      <c r="F66" s="12" t="s">
        <v>37</v>
      </c>
      <c r="G66" s="81"/>
      <c r="H66" s="6">
        <f t="shared" si="0"/>
        <v>0</v>
      </c>
      <c r="I66" s="82"/>
      <c r="J66" s="6">
        <f t="shared" si="1"/>
        <v>0</v>
      </c>
      <c r="K66" s="61">
        <f t="shared" si="2"/>
        <v>0</v>
      </c>
      <c r="L66" s="10"/>
    </row>
    <row r="67" spans="2:12" ht="50.25" customHeight="1">
      <c r="B67" s="60" t="s">
        <v>103</v>
      </c>
      <c r="C67" s="84" t="s">
        <v>159</v>
      </c>
      <c r="D67" s="83" t="s">
        <v>187</v>
      </c>
      <c r="E67" s="85">
        <v>1</v>
      </c>
      <c r="F67" s="12" t="s">
        <v>37</v>
      </c>
      <c r="G67" s="81"/>
      <c r="H67" s="6">
        <f t="shared" si="0"/>
        <v>0</v>
      </c>
      <c r="I67" s="82"/>
      <c r="J67" s="6">
        <f t="shared" si="1"/>
        <v>0</v>
      </c>
      <c r="K67" s="61">
        <f t="shared" si="2"/>
        <v>0</v>
      </c>
      <c r="L67" s="10"/>
    </row>
    <row r="68" spans="2:12" ht="46.5" customHeight="1">
      <c r="B68" s="60" t="s">
        <v>104</v>
      </c>
      <c r="C68" s="84" t="s">
        <v>166</v>
      </c>
      <c r="D68" s="83" t="s">
        <v>179</v>
      </c>
      <c r="E68" s="85">
        <v>1</v>
      </c>
      <c r="F68" s="12" t="s">
        <v>37</v>
      </c>
      <c r="G68" s="81"/>
      <c r="H68" s="6">
        <f t="shared" si="0"/>
        <v>0</v>
      </c>
      <c r="I68" s="82"/>
      <c r="J68" s="6">
        <f t="shared" si="1"/>
        <v>0</v>
      </c>
      <c r="K68" s="61">
        <f t="shared" si="2"/>
        <v>0</v>
      </c>
      <c r="L68" s="10"/>
    </row>
    <row r="69" spans="2:12" ht="45" customHeight="1">
      <c r="B69" s="60" t="s">
        <v>105</v>
      </c>
      <c r="C69" s="84" t="s">
        <v>169</v>
      </c>
      <c r="D69" s="83" t="s">
        <v>181</v>
      </c>
      <c r="E69" s="85">
        <v>1</v>
      </c>
      <c r="F69" s="12" t="s">
        <v>37</v>
      </c>
      <c r="G69" s="81"/>
      <c r="H69" s="6">
        <f t="shared" si="0"/>
        <v>0</v>
      </c>
      <c r="I69" s="82"/>
      <c r="J69" s="6">
        <f t="shared" si="1"/>
        <v>0</v>
      </c>
      <c r="K69" s="61">
        <f t="shared" si="2"/>
        <v>0</v>
      </c>
      <c r="L69" s="10"/>
    </row>
    <row r="70" spans="2:12" ht="36.75" customHeight="1">
      <c r="B70" s="60" t="s">
        <v>106</v>
      </c>
      <c r="C70" s="84" t="s">
        <v>169</v>
      </c>
      <c r="D70" s="83" t="s">
        <v>188</v>
      </c>
      <c r="E70" s="85">
        <v>1</v>
      </c>
      <c r="F70" s="12" t="s">
        <v>37</v>
      </c>
      <c r="G70" s="81"/>
      <c r="H70" s="6">
        <f t="shared" si="0"/>
        <v>0</v>
      </c>
      <c r="I70" s="82"/>
      <c r="J70" s="6">
        <f t="shared" si="1"/>
        <v>0</v>
      </c>
      <c r="K70" s="61">
        <f t="shared" si="2"/>
        <v>0</v>
      </c>
      <c r="L70" s="10"/>
    </row>
    <row r="71" spans="2:12" ht="43.5" customHeight="1">
      <c r="B71" s="60" t="s">
        <v>107</v>
      </c>
      <c r="C71" s="84" t="s">
        <v>169</v>
      </c>
      <c r="D71" s="83" t="s">
        <v>189</v>
      </c>
      <c r="E71" s="85">
        <v>1</v>
      </c>
      <c r="F71" s="12" t="s">
        <v>37</v>
      </c>
      <c r="G71" s="81"/>
      <c r="H71" s="6">
        <f t="shared" si="0"/>
        <v>0</v>
      </c>
      <c r="I71" s="82"/>
      <c r="J71" s="6">
        <f t="shared" si="1"/>
        <v>0</v>
      </c>
      <c r="K71" s="61">
        <f t="shared" si="2"/>
        <v>0</v>
      </c>
      <c r="L71" s="10"/>
    </row>
    <row r="72" spans="2:12" ht="47.25" customHeight="1">
      <c r="B72" s="60" t="s">
        <v>108</v>
      </c>
      <c r="C72" s="84" t="s">
        <v>169</v>
      </c>
      <c r="D72" s="83" t="s">
        <v>190</v>
      </c>
      <c r="E72" s="85">
        <v>1</v>
      </c>
      <c r="F72" s="12" t="s">
        <v>37</v>
      </c>
      <c r="G72" s="81"/>
      <c r="H72" s="6">
        <f t="shared" si="0"/>
        <v>0</v>
      </c>
      <c r="I72" s="82"/>
      <c r="J72" s="6">
        <f t="shared" si="1"/>
        <v>0</v>
      </c>
      <c r="K72" s="61">
        <f t="shared" si="2"/>
        <v>0</v>
      </c>
      <c r="L72" s="10"/>
    </row>
    <row r="73" spans="2:12" ht="45.75" customHeight="1">
      <c r="B73" s="60" t="s">
        <v>109</v>
      </c>
      <c r="C73" s="84" t="s">
        <v>184</v>
      </c>
      <c r="D73" s="83" t="s">
        <v>185</v>
      </c>
      <c r="E73" s="85">
        <v>1</v>
      </c>
      <c r="F73" s="12" t="s">
        <v>37</v>
      </c>
      <c r="G73" s="81"/>
      <c r="H73" s="6">
        <f t="shared" si="0"/>
        <v>0</v>
      </c>
      <c r="I73" s="82"/>
      <c r="J73" s="6">
        <f t="shared" si="1"/>
        <v>0</v>
      </c>
      <c r="K73" s="61">
        <f t="shared" si="2"/>
        <v>0</v>
      </c>
      <c r="L73" s="10"/>
    </row>
    <row r="74" spans="2:12" ht="45.75" customHeight="1">
      <c r="B74" s="60" t="s">
        <v>110</v>
      </c>
      <c r="C74" s="84" t="s">
        <v>191</v>
      </c>
      <c r="D74" s="83" t="s">
        <v>192</v>
      </c>
      <c r="E74" s="85">
        <v>1</v>
      </c>
      <c r="F74" s="12" t="s">
        <v>37</v>
      </c>
      <c r="G74" s="81"/>
      <c r="H74" s="6">
        <f t="shared" si="0"/>
        <v>0</v>
      </c>
      <c r="I74" s="82"/>
      <c r="J74" s="6">
        <f t="shared" si="1"/>
        <v>0</v>
      </c>
      <c r="K74" s="61">
        <f t="shared" si="2"/>
        <v>0</v>
      </c>
      <c r="L74" s="10"/>
    </row>
    <row r="75" spans="2:12" ht="36.75" customHeight="1">
      <c r="B75" s="60" t="s">
        <v>111</v>
      </c>
      <c r="C75" s="84" t="s">
        <v>193</v>
      </c>
      <c r="D75" s="83" t="s">
        <v>194</v>
      </c>
      <c r="E75" s="85">
        <v>1</v>
      </c>
      <c r="F75" s="12" t="s">
        <v>37</v>
      </c>
      <c r="G75" s="81"/>
      <c r="H75" s="6">
        <f t="shared" si="0"/>
        <v>0</v>
      </c>
      <c r="I75" s="82"/>
      <c r="J75" s="6">
        <f t="shared" si="1"/>
        <v>0</v>
      </c>
      <c r="K75" s="61">
        <f t="shared" si="2"/>
        <v>0</v>
      </c>
      <c r="L75" s="10"/>
    </row>
    <row r="76" spans="2:12" ht="36.75" customHeight="1">
      <c r="B76" s="60" t="s">
        <v>112</v>
      </c>
      <c r="C76" s="84" t="s">
        <v>195</v>
      </c>
      <c r="D76" s="83" t="s">
        <v>196</v>
      </c>
      <c r="E76" s="85">
        <v>1</v>
      </c>
      <c r="F76" s="12" t="s">
        <v>37</v>
      </c>
      <c r="G76" s="81"/>
      <c r="H76" s="6">
        <f t="shared" si="0"/>
        <v>0</v>
      </c>
      <c r="I76" s="82"/>
      <c r="J76" s="6">
        <f t="shared" si="1"/>
        <v>0</v>
      </c>
      <c r="K76" s="61">
        <f t="shared" si="2"/>
        <v>0</v>
      </c>
      <c r="L76" s="10"/>
    </row>
    <row r="77" spans="2:12" ht="36.75" customHeight="1">
      <c r="B77" s="60" t="s">
        <v>113</v>
      </c>
      <c r="C77" s="84" t="s">
        <v>197</v>
      </c>
      <c r="D77" s="83" t="s">
        <v>198</v>
      </c>
      <c r="E77" s="85">
        <v>1</v>
      </c>
      <c r="F77" s="12" t="s">
        <v>37</v>
      </c>
      <c r="G77" s="81"/>
      <c r="H77" s="6">
        <f t="shared" si="0"/>
        <v>0</v>
      </c>
      <c r="I77" s="82"/>
      <c r="J77" s="6">
        <f t="shared" si="1"/>
        <v>0</v>
      </c>
      <c r="K77" s="61">
        <f t="shared" si="2"/>
        <v>0</v>
      </c>
      <c r="L77" s="10"/>
    </row>
    <row r="78" spans="2:12" ht="36.75" customHeight="1">
      <c r="B78" s="60" t="s">
        <v>114</v>
      </c>
      <c r="C78" s="84" t="s">
        <v>184</v>
      </c>
      <c r="D78" s="83" t="s">
        <v>185</v>
      </c>
      <c r="E78" s="85">
        <v>1</v>
      </c>
      <c r="F78" s="12" t="s">
        <v>37</v>
      </c>
      <c r="G78" s="81"/>
      <c r="H78" s="6">
        <f t="shared" si="0"/>
        <v>0</v>
      </c>
      <c r="I78" s="82"/>
      <c r="J78" s="6">
        <f t="shared" si="1"/>
        <v>0</v>
      </c>
      <c r="K78" s="61">
        <f t="shared" si="2"/>
        <v>0</v>
      </c>
      <c r="L78" s="10"/>
    </row>
    <row r="79" spans="2:12" ht="43.5" customHeight="1">
      <c r="B79" s="60" t="s">
        <v>115</v>
      </c>
      <c r="C79" s="84" t="s">
        <v>169</v>
      </c>
      <c r="D79" s="83" t="s">
        <v>199</v>
      </c>
      <c r="E79" s="85">
        <v>1</v>
      </c>
      <c r="F79" s="12" t="s">
        <v>37</v>
      </c>
      <c r="G79" s="81"/>
      <c r="H79" s="6">
        <f t="shared" si="0"/>
        <v>0</v>
      </c>
      <c r="I79" s="82"/>
      <c r="J79" s="6">
        <f t="shared" si="1"/>
        <v>0</v>
      </c>
      <c r="K79" s="61">
        <f t="shared" si="2"/>
        <v>0</v>
      </c>
      <c r="L79" s="10"/>
    </row>
    <row r="80" spans="2:12" ht="41.25" customHeight="1">
      <c r="B80" s="60" t="s">
        <v>116</v>
      </c>
      <c r="C80" s="84" t="s">
        <v>169</v>
      </c>
      <c r="D80" s="83" t="s">
        <v>181</v>
      </c>
      <c r="E80" s="85">
        <v>1</v>
      </c>
      <c r="F80" s="12" t="s">
        <v>37</v>
      </c>
      <c r="G80" s="81"/>
      <c r="H80" s="6">
        <f t="shared" si="0"/>
        <v>0</v>
      </c>
      <c r="I80" s="82"/>
      <c r="J80" s="6">
        <f t="shared" si="1"/>
        <v>0</v>
      </c>
      <c r="K80" s="61">
        <f t="shared" si="2"/>
        <v>0</v>
      </c>
      <c r="L80" s="10"/>
    </row>
    <row r="81" spans="2:12" ht="45.75" customHeight="1">
      <c r="B81" s="60" t="s">
        <v>117</v>
      </c>
      <c r="C81" s="84" t="s">
        <v>159</v>
      </c>
      <c r="D81" s="83" t="s">
        <v>160</v>
      </c>
      <c r="E81" s="85">
        <v>1</v>
      </c>
      <c r="F81" s="12" t="s">
        <v>37</v>
      </c>
      <c r="G81" s="81"/>
      <c r="H81" s="6">
        <f t="shared" si="0"/>
        <v>0</v>
      </c>
      <c r="I81" s="82"/>
      <c r="J81" s="6">
        <f t="shared" si="1"/>
        <v>0</v>
      </c>
      <c r="K81" s="61">
        <f t="shared" si="2"/>
        <v>0</v>
      </c>
      <c r="L81" s="10"/>
    </row>
    <row r="82" spans="2:12" ht="47.25" customHeight="1">
      <c r="B82" s="60" t="s">
        <v>118</v>
      </c>
      <c r="C82" s="84" t="s">
        <v>169</v>
      </c>
      <c r="D82" s="83" t="s">
        <v>200</v>
      </c>
      <c r="E82" s="85">
        <v>1</v>
      </c>
      <c r="F82" s="12" t="s">
        <v>37</v>
      </c>
      <c r="G82" s="81"/>
      <c r="H82" s="6">
        <f t="shared" si="0"/>
        <v>0</v>
      </c>
      <c r="I82" s="82"/>
      <c r="J82" s="6">
        <f t="shared" si="1"/>
        <v>0</v>
      </c>
      <c r="K82" s="61">
        <f t="shared" si="2"/>
        <v>0</v>
      </c>
      <c r="L82" s="10"/>
    </row>
    <row r="83" spans="2:12" ht="36.75" customHeight="1">
      <c r="B83" s="60" t="s">
        <v>119</v>
      </c>
      <c r="C83" s="84" t="s">
        <v>201</v>
      </c>
      <c r="D83" s="83" t="s">
        <v>202</v>
      </c>
      <c r="E83" s="85">
        <v>1</v>
      </c>
      <c r="F83" s="12" t="s">
        <v>37</v>
      </c>
      <c r="G83" s="81"/>
      <c r="H83" s="6">
        <f t="shared" si="0"/>
        <v>0</v>
      </c>
      <c r="I83" s="82"/>
      <c r="J83" s="6">
        <f t="shared" si="1"/>
        <v>0</v>
      </c>
      <c r="K83" s="61">
        <f t="shared" si="2"/>
        <v>0</v>
      </c>
      <c r="L83" s="10"/>
    </row>
    <row r="84" spans="2:12" ht="36.75" customHeight="1">
      <c r="B84" s="60" t="s">
        <v>120</v>
      </c>
      <c r="C84" s="84" t="s">
        <v>201</v>
      </c>
      <c r="D84" s="83" t="s">
        <v>202</v>
      </c>
      <c r="E84" s="85">
        <v>1</v>
      </c>
      <c r="F84" s="12" t="s">
        <v>37</v>
      </c>
      <c r="G84" s="81"/>
      <c r="H84" s="6">
        <f t="shared" si="0"/>
        <v>0</v>
      </c>
      <c r="I84" s="82"/>
      <c r="J84" s="6">
        <f t="shared" si="1"/>
        <v>0</v>
      </c>
      <c r="K84" s="61">
        <f t="shared" si="2"/>
        <v>0</v>
      </c>
      <c r="L84" s="10"/>
    </row>
    <row r="85" spans="2:12" ht="36.75" customHeight="1">
      <c r="B85" s="60" t="s">
        <v>121</v>
      </c>
      <c r="C85" s="84" t="s">
        <v>195</v>
      </c>
      <c r="D85" s="83" t="s">
        <v>203</v>
      </c>
      <c r="E85" s="85">
        <v>1</v>
      </c>
      <c r="F85" s="12" t="s">
        <v>37</v>
      </c>
      <c r="G85" s="81"/>
      <c r="H85" s="6">
        <f t="shared" si="0"/>
        <v>0</v>
      </c>
      <c r="I85" s="82"/>
      <c r="J85" s="6">
        <f t="shared" si="1"/>
        <v>0</v>
      </c>
      <c r="K85" s="61">
        <f t="shared" si="2"/>
        <v>0</v>
      </c>
      <c r="L85" s="10"/>
    </row>
    <row r="86" spans="2:12" ht="36.75" customHeight="1">
      <c r="B86" s="60" t="s">
        <v>122</v>
      </c>
      <c r="C86" s="84" t="s">
        <v>204</v>
      </c>
      <c r="D86" s="83" t="s">
        <v>205</v>
      </c>
      <c r="E86" s="85">
        <v>1</v>
      </c>
      <c r="F86" s="12" t="s">
        <v>37</v>
      </c>
      <c r="G86" s="81"/>
      <c r="H86" s="6">
        <f t="shared" si="0"/>
        <v>0</v>
      </c>
      <c r="I86" s="82"/>
      <c r="J86" s="6">
        <f t="shared" si="1"/>
        <v>0</v>
      </c>
      <c r="K86" s="61">
        <f t="shared" si="2"/>
        <v>0</v>
      </c>
      <c r="L86" s="10"/>
    </row>
    <row r="87" spans="2:12" ht="36.75" customHeight="1">
      <c r="B87" s="60" t="s">
        <v>123</v>
      </c>
      <c r="C87" s="84" t="s">
        <v>206</v>
      </c>
      <c r="D87" s="83" t="s">
        <v>207</v>
      </c>
      <c r="E87" s="85">
        <v>1</v>
      </c>
      <c r="F87" s="12" t="s">
        <v>37</v>
      </c>
      <c r="G87" s="81"/>
      <c r="H87" s="6">
        <f t="shared" si="0"/>
        <v>0</v>
      </c>
      <c r="I87" s="82"/>
      <c r="J87" s="6">
        <f t="shared" si="1"/>
        <v>0</v>
      </c>
      <c r="K87" s="61">
        <f t="shared" si="2"/>
        <v>0</v>
      </c>
      <c r="L87" s="10"/>
    </row>
    <row r="88" spans="2:12" ht="39.75" customHeight="1">
      <c r="B88" s="60" t="s">
        <v>124</v>
      </c>
      <c r="C88" s="84" t="s">
        <v>159</v>
      </c>
      <c r="D88" s="83" t="s">
        <v>160</v>
      </c>
      <c r="E88" s="85">
        <v>1</v>
      </c>
      <c r="F88" s="12" t="s">
        <v>37</v>
      </c>
      <c r="G88" s="81"/>
      <c r="H88" s="6">
        <f t="shared" si="0"/>
        <v>0</v>
      </c>
      <c r="I88" s="82"/>
      <c r="J88" s="6">
        <f t="shared" si="1"/>
        <v>0</v>
      </c>
      <c r="K88" s="61">
        <f t="shared" si="2"/>
        <v>0</v>
      </c>
      <c r="L88" s="10"/>
    </row>
    <row r="89" spans="2:12" ht="38.25" customHeight="1">
      <c r="B89" s="60" t="s">
        <v>125</v>
      </c>
      <c r="C89" s="84" t="s">
        <v>208</v>
      </c>
      <c r="D89" s="83" t="s">
        <v>209</v>
      </c>
      <c r="E89" s="85">
        <v>1</v>
      </c>
      <c r="F89" s="12" t="s">
        <v>37</v>
      </c>
      <c r="G89" s="81"/>
      <c r="H89" s="6">
        <f t="shared" si="0"/>
        <v>0</v>
      </c>
      <c r="I89" s="82"/>
      <c r="J89" s="6">
        <f t="shared" si="1"/>
        <v>0</v>
      </c>
      <c r="K89" s="61">
        <f t="shared" si="2"/>
        <v>0</v>
      </c>
      <c r="L89" s="10"/>
    </row>
    <row r="90" spans="2:12" ht="39.75" customHeight="1">
      <c r="B90" s="60" t="s">
        <v>126</v>
      </c>
      <c r="C90" s="84" t="s">
        <v>169</v>
      </c>
      <c r="D90" s="83" t="s">
        <v>171</v>
      </c>
      <c r="E90" s="85">
        <v>1</v>
      </c>
      <c r="F90" s="12" t="s">
        <v>37</v>
      </c>
      <c r="G90" s="81"/>
      <c r="H90" s="6">
        <f t="shared" si="0"/>
        <v>0</v>
      </c>
      <c r="I90" s="82"/>
      <c r="J90" s="6">
        <f t="shared" si="1"/>
        <v>0</v>
      </c>
      <c r="K90" s="61">
        <f t="shared" si="2"/>
        <v>0</v>
      </c>
      <c r="L90" s="10"/>
    </row>
    <row r="91" spans="2:12" ht="45.75" customHeight="1">
      <c r="B91" s="60" t="s">
        <v>127</v>
      </c>
      <c r="C91" s="84" t="s">
        <v>159</v>
      </c>
      <c r="D91" s="83" t="s">
        <v>187</v>
      </c>
      <c r="E91" s="85">
        <v>1</v>
      </c>
      <c r="F91" s="12" t="s">
        <v>37</v>
      </c>
      <c r="G91" s="81"/>
      <c r="H91" s="6">
        <f t="shared" si="0"/>
        <v>0</v>
      </c>
      <c r="I91" s="82"/>
      <c r="J91" s="6">
        <f t="shared" si="1"/>
        <v>0</v>
      </c>
      <c r="K91" s="61">
        <f t="shared" si="2"/>
        <v>0</v>
      </c>
      <c r="L91" s="10"/>
    </row>
    <row r="92" spans="2:12" ht="46.5" customHeight="1">
      <c r="B92" s="60" t="s">
        <v>128</v>
      </c>
      <c r="C92" s="84" t="s">
        <v>210</v>
      </c>
      <c r="D92" s="83" t="s">
        <v>211</v>
      </c>
      <c r="E92" s="85">
        <v>1</v>
      </c>
      <c r="F92" s="12" t="s">
        <v>37</v>
      </c>
      <c r="G92" s="81"/>
      <c r="H92" s="6">
        <f t="shared" si="0"/>
        <v>0</v>
      </c>
      <c r="I92" s="82"/>
      <c r="J92" s="6">
        <f t="shared" si="1"/>
        <v>0</v>
      </c>
      <c r="K92" s="61">
        <f t="shared" si="2"/>
        <v>0</v>
      </c>
      <c r="L92" s="10"/>
    </row>
    <row r="93" spans="2:12" ht="39.75" customHeight="1">
      <c r="B93" s="60" t="s">
        <v>129</v>
      </c>
      <c r="C93" s="86" t="s">
        <v>169</v>
      </c>
      <c r="D93" s="83" t="s">
        <v>181</v>
      </c>
      <c r="E93" s="85">
        <v>1</v>
      </c>
      <c r="F93" s="12" t="s">
        <v>37</v>
      </c>
      <c r="G93" s="81"/>
      <c r="H93" s="6">
        <f t="shared" si="0"/>
        <v>0</v>
      </c>
      <c r="I93" s="82"/>
      <c r="J93" s="6">
        <f t="shared" si="1"/>
        <v>0</v>
      </c>
      <c r="K93" s="61">
        <f t="shared" si="2"/>
        <v>0</v>
      </c>
      <c r="L93" s="10"/>
    </row>
    <row r="94" spans="2:12" ht="42" customHeight="1">
      <c r="B94" s="60" t="s">
        <v>130</v>
      </c>
      <c r="C94" s="86" t="s">
        <v>212</v>
      </c>
      <c r="D94" s="83" t="s">
        <v>213</v>
      </c>
      <c r="E94" s="85">
        <v>1</v>
      </c>
      <c r="F94" s="12" t="s">
        <v>37</v>
      </c>
      <c r="G94" s="81"/>
      <c r="H94" s="6">
        <f t="shared" si="0"/>
        <v>0</v>
      </c>
      <c r="I94" s="82"/>
      <c r="J94" s="6">
        <f t="shared" si="1"/>
        <v>0</v>
      </c>
      <c r="K94" s="61">
        <f t="shared" si="2"/>
        <v>0</v>
      </c>
      <c r="L94" s="10"/>
    </row>
    <row r="95" spans="2:12" ht="37.5" customHeight="1">
      <c r="B95" s="60" t="s">
        <v>137</v>
      </c>
      <c r="C95" s="86" t="s">
        <v>162</v>
      </c>
      <c r="D95" s="83" t="s">
        <v>214</v>
      </c>
      <c r="E95" s="85">
        <v>1</v>
      </c>
      <c r="F95" s="12" t="s">
        <v>37</v>
      </c>
      <c r="G95" s="81"/>
      <c r="H95" s="6">
        <f t="shared" si="0"/>
        <v>0</v>
      </c>
      <c r="I95" s="82"/>
      <c r="J95" s="6">
        <f t="shared" si="1"/>
        <v>0</v>
      </c>
      <c r="K95" s="61">
        <f t="shared" si="2"/>
        <v>0</v>
      </c>
      <c r="L95" s="10"/>
    </row>
    <row r="96" spans="2:12" ht="33" customHeight="1">
      <c r="B96" s="60" t="s">
        <v>138</v>
      </c>
      <c r="C96" s="84" t="s">
        <v>215</v>
      </c>
      <c r="D96" s="83" t="s">
        <v>207</v>
      </c>
      <c r="E96" s="85">
        <v>1</v>
      </c>
      <c r="F96" s="12" t="s">
        <v>37</v>
      </c>
      <c r="G96" s="81"/>
      <c r="H96" s="6">
        <f aca="true" t="shared" si="3" ref="H96:H116">ROUND((G96*E96),2)</f>
        <v>0</v>
      </c>
      <c r="I96" s="82"/>
      <c r="J96" s="6">
        <f t="shared" si="1"/>
        <v>0</v>
      </c>
      <c r="K96" s="61">
        <f t="shared" si="2"/>
        <v>0</v>
      </c>
      <c r="L96" s="10"/>
    </row>
    <row r="97" spans="2:12" ht="46.5" customHeight="1">
      <c r="B97" s="60" t="s">
        <v>139</v>
      </c>
      <c r="C97" s="84" t="s">
        <v>216</v>
      </c>
      <c r="D97" s="83" t="s">
        <v>207</v>
      </c>
      <c r="E97" s="85">
        <v>1</v>
      </c>
      <c r="F97" s="12" t="s">
        <v>37</v>
      </c>
      <c r="G97" s="81"/>
      <c r="H97" s="6">
        <f t="shared" si="3"/>
        <v>0</v>
      </c>
      <c r="I97" s="82"/>
      <c r="J97" s="6">
        <f t="shared" si="1"/>
        <v>0</v>
      </c>
      <c r="K97" s="61">
        <f t="shared" si="2"/>
        <v>0</v>
      </c>
      <c r="L97" s="10"/>
    </row>
    <row r="98" spans="2:12" ht="45" customHeight="1">
      <c r="B98" s="60" t="s">
        <v>140</v>
      </c>
      <c r="C98" s="86" t="s">
        <v>175</v>
      </c>
      <c r="D98" s="83" t="s">
        <v>176</v>
      </c>
      <c r="E98" s="85">
        <v>1</v>
      </c>
      <c r="F98" s="12" t="s">
        <v>37</v>
      </c>
      <c r="G98" s="81"/>
      <c r="H98" s="6">
        <f t="shared" si="3"/>
        <v>0</v>
      </c>
      <c r="I98" s="82"/>
      <c r="J98" s="6">
        <f t="shared" si="1"/>
        <v>0</v>
      </c>
      <c r="K98" s="61">
        <f t="shared" si="2"/>
        <v>0</v>
      </c>
      <c r="L98" s="10"/>
    </row>
    <row r="99" spans="2:12" ht="55.5" customHeight="1">
      <c r="B99" s="60" t="s">
        <v>141</v>
      </c>
      <c r="C99" s="84" t="s">
        <v>177</v>
      </c>
      <c r="D99" s="83" t="s">
        <v>178</v>
      </c>
      <c r="E99" s="85">
        <v>1</v>
      </c>
      <c r="F99" s="12" t="s">
        <v>37</v>
      </c>
      <c r="G99" s="81"/>
      <c r="H99" s="6">
        <f t="shared" si="3"/>
        <v>0</v>
      </c>
      <c r="I99" s="82"/>
      <c r="J99" s="6">
        <f t="shared" si="1"/>
        <v>0</v>
      </c>
      <c r="K99" s="61">
        <f t="shared" si="2"/>
        <v>0</v>
      </c>
      <c r="L99" s="10"/>
    </row>
    <row r="100" spans="2:12" ht="52.5" customHeight="1">
      <c r="B100" s="60" t="s">
        <v>142</v>
      </c>
      <c r="C100" s="84" t="s">
        <v>159</v>
      </c>
      <c r="D100" s="83" t="s">
        <v>187</v>
      </c>
      <c r="E100" s="85">
        <v>1</v>
      </c>
      <c r="F100" s="12" t="s">
        <v>37</v>
      </c>
      <c r="G100" s="81"/>
      <c r="H100" s="6">
        <f t="shared" si="3"/>
        <v>0</v>
      </c>
      <c r="I100" s="82"/>
      <c r="J100" s="6">
        <f t="shared" si="1"/>
        <v>0</v>
      </c>
      <c r="K100" s="61">
        <f t="shared" si="2"/>
        <v>0</v>
      </c>
      <c r="L100" s="10"/>
    </row>
    <row r="101" spans="2:12" ht="41.25" customHeight="1">
      <c r="B101" s="60" t="s">
        <v>143</v>
      </c>
      <c r="C101" s="84" t="s">
        <v>169</v>
      </c>
      <c r="D101" s="83" t="s">
        <v>188</v>
      </c>
      <c r="E101" s="85">
        <v>1</v>
      </c>
      <c r="F101" s="12" t="s">
        <v>37</v>
      </c>
      <c r="G101" s="81"/>
      <c r="H101" s="6">
        <f t="shared" si="3"/>
        <v>0</v>
      </c>
      <c r="I101" s="82"/>
      <c r="J101" s="6">
        <f t="shared" si="1"/>
        <v>0</v>
      </c>
      <c r="K101" s="61">
        <f t="shared" si="2"/>
        <v>0</v>
      </c>
      <c r="L101" s="10"/>
    </row>
    <row r="102" spans="2:12" ht="41.25" customHeight="1">
      <c r="B102" s="60" t="s">
        <v>144</v>
      </c>
      <c r="C102" s="84" t="s">
        <v>169</v>
      </c>
      <c r="D102" s="83" t="s">
        <v>181</v>
      </c>
      <c r="E102" s="85">
        <v>1</v>
      </c>
      <c r="F102" s="12" t="s">
        <v>37</v>
      </c>
      <c r="G102" s="81"/>
      <c r="H102" s="6">
        <f t="shared" si="3"/>
        <v>0</v>
      </c>
      <c r="I102" s="82"/>
      <c r="J102" s="6">
        <f t="shared" si="1"/>
        <v>0</v>
      </c>
      <c r="K102" s="61">
        <f t="shared" si="2"/>
        <v>0</v>
      </c>
      <c r="L102" s="10"/>
    </row>
    <row r="103" spans="2:12" ht="33" customHeight="1">
      <c r="B103" s="60" t="s">
        <v>145</v>
      </c>
      <c r="C103" s="84" t="s">
        <v>217</v>
      </c>
      <c r="D103" s="83" t="s">
        <v>218</v>
      </c>
      <c r="E103" s="85">
        <v>1</v>
      </c>
      <c r="F103" s="12" t="s">
        <v>37</v>
      </c>
      <c r="G103" s="81"/>
      <c r="H103" s="6">
        <f t="shared" si="3"/>
        <v>0</v>
      </c>
      <c r="I103" s="82"/>
      <c r="J103" s="6">
        <f t="shared" si="1"/>
        <v>0</v>
      </c>
      <c r="K103" s="61">
        <f t="shared" si="2"/>
        <v>0</v>
      </c>
      <c r="L103" s="10"/>
    </row>
    <row r="104" spans="2:12" ht="33" customHeight="1">
      <c r="B104" s="60" t="s">
        <v>146</v>
      </c>
      <c r="C104" s="88" t="s">
        <v>217</v>
      </c>
      <c r="D104" s="83" t="s">
        <v>219</v>
      </c>
      <c r="E104" s="85">
        <v>1</v>
      </c>
      <c r="F104" s="12" t="s">
        <v>37</v>
      </c>
      <c r="G104" s="81"/>
      <c r="H104" s="6">
        <f t="shared" si="3"/>
        <v>0</v>
      </c>
      <c r="I104" s="82"/>
      <c r="J104" s="6">
        <f t="shared" si="1"/>
        <v>0</v>
      </c>
      <c r="K104" s="61">
        <f t="shared" si="2"/>
        <v>0</v>
      </c>
      <c r="L104" s="10"/>
    </row>
    <row r="105" spans="2:12" ht="33" customHeight="1">
      <c r="B105" s="60" t="s">
        <v>147</v>
      </c>
      <c r="C105" s="86" t="s">
        <v>217</v>
      </c>
      <c r="D105" s="83" t="s">
        <v>220</v>
      </c>
      <c r="E105" s="85">
        <v>1</v>
      </c>
      <c r="F105" s="12" t="s">
        <v>37</v>
      </c>
      <c r="G105" s="81"/>
      <c r="H105" s="6">
        <f t="shared" si="3"/>
        <v>0</v>
      </c>
      <c r="I105" s="82"/>
      <c r="J105" s="6">
        <f t="shared" si="1"/>
        <v>0</v>
      </c>
      <c r="K105" s="61">
        <f t="shared" si="2"/>
        <v>0</v>
      </c>
      <c r="L105" s="10"/>
    </row>
    <row r="106" spans="2:12" ht="46.5" customHeight="1">
      <c r="B106" s="60" t="s">
        <v>148</v>
      </c>
      <c r="C106" s="84" t="s">
        <v>217</v>
      </c>
      <c r="D106" s="83" t="s">
        <v>221</v>
      </c>
      <c r="E106" s="85">
        <v>1</v>
      </c>
      <c r="F106" s="12" t="s">
        <v>37</v>
      </c>
      <c r="G106" s="81"/>
      <c r="H106" s="6">
        <f t="shared" si="3"/>
        <v>0</v>
      </c>
      <c r="I106" s="82"/>
      <c r="J106" s="6">
        <f t="shared" si="1"/>
        <v>0</v>
      </c>
      <c r="K106" s="61">
        <f t="shared" si="2"/>
        <v>0</v>
      </c>
      <c r="L106" s="10"/>
    </row>
    <row r="107" spans="2:12" ht="33" customHeight="1">
      <c r="B107" s="60" t="s">
        <v>149</v>
      </c>
      <c r="C107" s="87" t="s">
        <v>217</v>
      </c>
      <c r="D107" s="83" t="s">
        <v>222</v>
      </c>
      <c r="E107" s="85">
        <v>1</v>
      </c>
      <c r="F107" s="12" t="s">
        <v>37</v>
      </c>
      <c r="G107" s="81"/>
      <c r="H107" s="6">
        <f t="shared" si="3"/>
        <v>0</v>
      </c>
      <c r="I107" s="82"/>
      <c r="J107" s="6">
        <f t="shared" si="1"/>
        <v>0</v>
      </c>
      <c r="K107" s="61">
        <f t="shared" si="2"/>
        <v>0</v>
      </c>
      <c r="L107" s="10"/>
    </row>
    <row r="108" spans="2:12" ht="33" customHeight="1">
      <c r="B108" s="60" t="s">
        <v>150</v>
      </c>
      <c r="C108" s="84" t="s">
        <v>217</v>
      </c>
      <c r="D108" s="83" t="s">
        <v>223</v>
      </c>
      <c r="E108" s="85">
        <v>1</v>
      </c>
      <c r="F108" s="12" t="s">
        <v>37</v>
      </c>
      <c r="G108" s="81"/>
      <c r="H108" s="6">
        <f t="shared" si="3"/>
        <v>0</v>
      </c>
      <c r="I108" s="82"/>
      <c r="J108" s="6">
        <f t="shared" si="1"/>
        <v>0</v>
      </c>
      <c r="K108" s="61">
        <f t="shared" si="2"/>
        <v>0</v>
      </c>
      <c r="L108" s="10"/>
    </row>
    <row r="109" spans="2:12" ht="40.5" customHeight="1">
      <c r="B109" s="60" t="s">
        <v>151</v>
      </c>
      <c r="C109" s="84" t="s">
        <v>217</v>
      </c>
      <c r="D109" s="83" t="s">
        <v>224</v>
      </c>
      <c r="E109" s="85">
        <v>1</v>
      </c>
      <c r="F109" s="12" t="s">
        <v>37</v>
      </c>
      <c r="G109" s="81"/>
      <c r="H109" s="6">
        <f t="shared" si="3"/>
        <v>0</v>
      </c>
      <c r="I109" s="82"/>
      <c r="J109" s="6">
        <f t="shared" si="1"/>
        <v>0</v>
      </c>
      <c r="K109" s="61">
        <f t="shared" si="2"/>
        <v>0</v>
      </c>
      <c r="L109" s="10"/>
    </row>
    <row r="110" spans="2:12" ht="43.5" customHeight="1">
      <c r="B110" s="60" t="s">
        <v>152</v>
      </c>
      <c r="C110" s="86" t="s">
        <v>217</v>
      </c>
      <c r="D110" s="83" t="s">
        <v>225</v>
      </c>
      <c r="E110" s="85">
        <v>1</v>
      </c>
      <c r="F110" s="12" t="s">
        <v>37</v>
      </c>
      <c r="G110" s="81"/>
      <c r="H110" s="6">
        <f t="shared" si="3"/>
        <v>0</v>
      </c>
      <c r="I110" s="82"/>
      <c r="J110" s="6">
        <f t="shared" si="1"/>
        <v>0</v>
      </c>
      <c r="K110" s="61">
        <f t="shared" si="2"/>
        <v>0</v>
      </c>
      <c r="L110" s="10"/>
    </row>
    <row r="111" spans="2:12" ht="40.5" customHeight="1">
      <c r="B111" s="60" t="s">
        <v>153</v>
      </c>
      <c r="C111" s="84" t="s">
        <v>217</v>
      </c>
      <c r="D111" s="83" t="s">
        <v>226</v>
      </c>
      <c r="E111" s="85">
        <v>1</v>
      </c>
      <c r="F111" s="12" t="s">
        <v>37</v>
      </c>
      <c r="G111" s="81"/>
      <c r="H111" s="6">
        <f t="shared" si="3"/>
        <v>0</v>
      </c>
      <c r="I111" s="82"/>
      <c r="J111" s="6">
        <f t="shared" si="1"/>
        <v>0</v>
      </c>
      <c r="K111" s="61">
        <f t="shared" si="2"/>
        <v>0</v>
      </c>
      <c r="L111" s="10"/>
    </row>
    <row r="112" spans="2:12" ht="42" customHeight="1">
      <c r="B112" s="60" t="s">
        <v>154</v>
      </c>
      <c r="C112" s="84" t="s">
        <v>217</v>
      </c>
      <c r="D112" s="83" t="s">
        <v>227</v>
      </c>
      <c r="E112" s="85">
        <v>1</v>
      </c>
      <c r="F112" s="12" t="s">
        <v>37</v>
      </c>
      <c r="G112" s="81"/>
      <c r="H112" s="6">
        <f t="shared" si="3"/>
        <v>0</v>
      </c>
      <c r="I112" s="82"/>
      <c r="J112" s="6">
        <f t="shared" si="1"/>
        <v>0</v>
      </c>
      <c r="K112" s="61">
        <f t="shared" si="2"/>
        <v>0</v>
      </c>
      <c r="L112" s="10"/>
    </row>
    <row r="113" spans="2:12" ht="45" customHeight="1">
      <c r="B113" s="60" t="s">
        <v>155</v>
      </c>
      <c r="C113" s="84" t="s">
        <v>217</v>
      </c>
      <c r="D113" s="83" t="s">
        <v>228</v>
      </c>
      <c r="E113" s="85">
        <v>1</v>
      </c>
      <c r="F113" s="12" t="s">
        <v>37</v>
      </c>
      <c r="G113" s="81"/>
      <c r="H113" s="6">
        <f t="shared" si="3"/>
        <v>0</v>
      </c>
      <c r="I113" s="82"/>
      <c r="J113" s="6">
        <f t="shared" si="1"/>
        <v>0</v>
      </c>
      <c r="K113" s="61">
        <f t="shared" si="2"/>
        <v>0</v>
      </c>
      <c r="L113" s="10"/>
    </row>
    <row r="114" spans="2:12" ht="50.25" customHeight="1">
      <c r="B114" s="60" t="s">
        <v>156</v>
      </c>
      <c r="C114" s="84" t="s">
        <v>217</v>
      </c>
      <c r="D114" s="83" t="s">
        <v>229</v>
      </c>
      <c r="E114" s="85">
        <v>1</v>
      </c>
      <c r="F114" s="12" t="s">
        <v>37</v>
      </c>
      <c r="G114" s="81"/>
      <c r="H114" s="6">
        <f t="shared" si="3"/>
        <v>0</v>
      </c>
      <c r="I114" s="82"/>
      <c r="J114" s="6">
        <f t="shared" si="1"/>
        <v>0</v>
      </c>
      <c r="K114" s="61">
        <f t="shared" si="2"/>
        <v>0</v>
      </c>
      <c r="L114" s="10"/>
    </row>
    <row r="115" spans="2:12" ht="38.25" customHeight="1">
      <c r="B115" s="60" t="s">
        <v>157</v>
      </c>
      <c r="C115" s="84" t="s">
        <v>217</v>
      </c>
      <c r="D115" s="83" t="s">
        <v>230</v>
      </c>
      <c r="E115" s="85">
        <v>1</v>
      </c>
      <c r="F115" s="12" t="s">
        <v>37</v>
      </c>
      <c r="G115" s="81"/>
      <c r="H115" s="6">
        <f t="shared" si="3"/>
        <v>0</v>
      </c>
      <c r="I115" s="82"/>
      <c r="J115" s="6">
        <f t="shared" si="1"/>
        <v>0</v>
      </c>
      <c r="K115" s="61">
        <f t="shared" si="2"/>
        <v>0</v>
      </c>
      <c r="L115" s="10"/>
    </row>
    <row r="116" spans="2:12" ht="41.25" customHeight="1" thickBot="1">
      <c r="B116" s="60" t="s">
        <v>158</v>
      </c>
      <c r="C116" s="84" t="s">
        <v>217</v>
      </c>
      <c r="D116" s="83" t="s">
        <v>231</v>
      </c>
      <c r="E116" s="85">
        <v>1</v>
      </c>
      <c r="F116" s="12" t="s">
        <v>37</v>
      </c>
      <c r="G116" s="81"/>
      <c r="H116" s="6">
        <f t="shared" si="3"/>
        <v>0</v>
      </c>
      <c r="I116" s="82"/>
      <c r="J116" s="6">
        <f t="shared" si="1"/>
        <v>0</v>
      </c>
      <c r="K116" s="61">
        <f t="shared" si="2"/>
        <v>0</v>
      </c>
      <c r="L116" s="10"/>
    </row>
    <row r="117" spans="2:12" ht="32.25" customHeight="1" thickBot="1">
      <c r="B117" s="138" t="s">
        <v>36</v>
      </c>
      <c r="C117" s="139"/>
      <c r="D117" s="140"/>
      <c r="E117" s="139"/>
      <c r="F117" s="139"/>
      <c r="G117" s="139"/>
      <c r="H117" s="50">
        <f>SUM(H30:H116)</f>
        <v>0</v>
      </c>
      <c r="I117" s="51"/>
      <c r="J117" s="50">
        <f>SUM(J30:J116)</f>
        <v>0</v>
      </c>
      <c r="K117" s="52">
        <f>ROUND((H117+J117),2)</f>
        <v>0</v>
      </c>
      <c r="L117" s="10" t="e">
        <f>L24+#REF!</f>
        <v>#REF!</v>
      </c>
    </row>
    <row r="118" ht="11.25" customHeight="1" thickBot="1"/>
    <row r="119" spans="2:13" ht="16.5" thickBot="1">
      <c r="B119" s="21" t="s">
        <v>40</v>
      </c>
      <c r="C119" s="22"/>
      <c r="D119" s="22"/>
      <c r="E119" s="23" t="s">
        <v>41</v>
      </c>
      <c r="F119" s="24" t="s">
        <v>42</v>
      </c>
      <c r="G119" s="25"/>
      <c r="H119" s="26"/>
      <c r="I119" s="26"/>
      <c r="J119" s="26"/>
      <c r="K119" s="26"/>
      <c r="L119" s="26"/>
      <c r="M119" s="26"/>
    </row>
    <row r="120" spans="2:13" ht="15" thickBot="1">
      <c r="B120" s="26"/>
      <c r="C120" s="115" t="s">
        <v>38</v>
      </c>
      <c r="D120" s="115"/>
      <c r="E120" s="115"/>
      <c r="F120" s="25"/>
      <c r="G120" s="25"/>
      <c r="H120" s="26"/>
      <c r="I120" s="26"/>
      <c r="J120" s="26"/>
      <c r="K120" s="26"/>
      <c r="L120" s="26"/>
      <c r="M120" s="26"/>
    </row>
    <row r="121" spans="2:13" ht="16.5" thickBot="1">
      <c r="B121" s="21" t="s">
        <v>47</v>
      </c>
      <c r="C121" s="27"/>
      <c r="D121" s="27"/>
      <c r="E121" s="27"/>
      <c r="F121" s="23" t="s">
        <v>43</v>
      </c>
      <c r="G121" s="28" t="s">
        <v>44</v>
      </c>
      <c r="H121" s="26" t="s">
        <v>45</v>
      </c>
      <c r="I121" s="26"/>
      <c r="J121" s="26"/>
      <c r="K121" s="26"/>
      <c r="L121" s="26"/>
      <c r="M121" s="26"/>
    </row>
    <row r="122" spans="2:13" ht="14.25">
      <c r="B122" s="29"/>
      <c r="C122" s="26"/>
      <c r="D122" s="26"/>
      <c r="E122" s="104" t="s">
        <v>39</v>
      </c>
      <c r="F122" s="104"/>
      <c r="G122" s="104"/>
      <c r="H122" s="26"/>
      <c r="I122" s="26"/>
      <c r="J122" s="26"/>
      <c r="K122" s="26"/>
      <c r="L122" s="26"/>
      <c r="M122" s="26"/>
    </row>
    <row r="123" spans="2:13" ht="14.25">
      <c r="B123" s="29"/>
      <c r="C123" s="26"/>
      <c r="D123" s="26"/>
      <c r="E123" s="91"/>
      <c r="F123" s="91"/>
      <c r="G123" s="91"/>
      <c r="H123" s="26"/>
      <c r="I123" s="26"/>
      <c r="J123" s="26"/>
      <c r="K123" s="26"/>
      <c r="L123" s="26"/>
      <c r="M123" s="26"/>
    </row>
    <row r="124" spans="2:13" ht="24.75" customHeight="1">
      <c r="B124" s="144" t="s">
        <v>234</v>
      </c>
      <c r="C124" s="144"/>
      <c r="D124" s="144"/>
      <c r="E124" s="144"/>
      <c r="F124" s="144"/>
      <c r="G124" s="144"/>
      <c r="H124" s="144"/>
      <c r="I124" s="144"/>
      <c r="J124" s="144"/>
      <c r="K124" s="26"/>
      <c r="L124" s="26"/>
      <c r="M124" s="26"/>
    </row>
    <row r="125" spans="2:13" ht="14.25">
      <c r="B125" s="105" t="s">
        <v>46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30"/>
    </row>
    <row r="126" spans="2:13" ht="15">
      <c r="B126" s="105" t="s">
        <v>131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30"/>
    </row>
    <row r="127" spans="2:13" ht="14.25">
      <c r="B127" s="31" t="s">
        <v>48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0"/>
    </row>
    <row r="128" spans="2:13" ht="14.25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30"/>
    </row>
    <row r="129" spans="2:13" ht="14.25">
      <c r="B129" s="107" t="s">
        <v>25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30"/>
    </row>
    <row r="130" spans="2:13" ht="15" thickBot="1">
      <c r="B130" s="31" t="s">
        <v>26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0"/>
    </row>
    <row r="131" spans="2:13" ht="15" thickBot="1">
      <c r="B131" s="33"/>
      <c r="C131" s="32" t="s">
        <v>27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0"/>
    </row>
    <row r="132" spans="2:13" ht="15" thickBot="1">
      <c r="B132" s="33"/>
      <c r="C132" s="32" t="s">
        <v>28</v>
      </c>
      <c r="D132" s="32"/>
      <c r="E132" s="32"/>
      <c r="F132" s="32"/>
      <c r="G132" s="32"/>
      <c r="H132" s="32"/>
      <c r="I132" s="32"/>
      <c r="J132" s="32"/>
      <c r="K132" s="32"/>
      <c r="L132" s="34"/>
      <c r="M132" s="30"/>
    </row>
    <row r="133" spans="2:13" ht="14.25">
      <c r="B133" s="35" t="s">
        <v>29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25"/>
      <c r="M133" s="30"/>
    </row>
    <row r="134" spans="2:13" ht="14.25">
      <c r="B134" s="29" t="s">
        <v>24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0"/>
    </row>
    <row r="135" spans="1:13" ht="14.25">
      <c r="A135" s="129" t="s">
        <v>66</v>
      </c>
      <c r="B135" s="129"/>
      <c r="C135" s="129"/>
      <c r="D135" s="129"/>
      <c r="E135" s="32"/>
      <c r="F135" s="32"/>
      <c r="G135" s="32"/>
      <c r="H135" s="32"/>
      <c r="I135" s="32"/>
      <c r="J135" s="32"/>
      <c r="K135" s="32"/>
      <c r="L135" s="32"/>
      <c r="M135" s="30"/>
    </row>
    <row r="136" spans="1:13" ht="14.25">
      <c r="A136" s="76"/>
      <c r="B136" s="77" t="s">
        <v>69</v>
      </c>
      <c r="C136" s="77" t="s">
        <v>69</v>
      </c>
      <c r="D136" s="77"/>
      <c r="E136" s="77"/>
      <c r="F136" s="32"/>
      <c r="G136" s="32"/>
      <c r="H136" s="32"/>
      <c r="I136" s="32"/>
      <c r="J136" s="32"/>
      <c r="K136" s="32"/>
      <c r="L136" s="32"/>
      <c r="M136" s="30"/>
    </row>
    <row r="137" spans="1:13" ht="14.25">
      <c r="A137" s="76"/>
      <c r="B137" s="77" t="s">
        <v>70</v>
      </c>
      <c r="C137" s="77" t="s">
        <v>70</v>
      </c>
      <c r="D137" s="77"/>
      <c r="E137" s="77"/>
      <c r="F137" s="32"/>
      <c r="G137" s="32"/>
      <c r="H137" s="32"/>
      <c r="I137" s="32"/>
      <c r="J137" s="32"/>
      <c r="K137" s="32"/>
      <c r="L137" s="32"/>
      <c r="M137" s="30"/>
    </row>
    <row r="138" spans="1:13" ht="14.25">
      <c r="A138" s="76"/>
      <c r="B138" s="77" t="s">
        <v>71</v>
      </c>
      <c r="C138" s="77" t="s">
        <v>71</v>
      </c>
      <c r="D138" s="77"/>
      <c r="E138" s="77"/>
      <c r="F138" s="32"/>
      <c r="G138" s="32"/>
      <c r="H138" s="32"/>
      <c r="I138" s="32"/>
      <c r="J138" s="32"/>
      <c r="K138" s="32"/>
      <c r="L138" s="32"/>
      <c r="M138" s="30"/>
    </row>
    <row r="139" spans="1:13" ht="14.25">
      <c r="A139" s="76"/>
      <c r="B139" s="96" t="s">
        <v>67</v>
      </c>
      <c r="C139" s="97"/>
      <c r="D139" s="97"/>
      <c r="E139" s="97"/>
      <c r="F139" s="32"/>
      <c r="G139" s="32"/>
      <c r="H139" s="32"/>
      <c r="I139" s="32"/>
      <c r="J139" s="32"/>
      <c r="K139" s="32"/>
      <c r="L139" s="32"/>
      <c r="M139" s="30"/>
    </row>
    <row r="140" spans="1:13" ht="14.25">
      <c r="A140" s="76"/>
      <c r="B140" s="96" t="s">
        <v>68</v>
      </c>
      <c r="C140" s="97"/>
      <c r="D140" s="97"/>
      <c r="E140" s="97"/>
      <c r="F140" s="32"/>
      <c r="G140" s="32"/>
      <c r="H140" s="32"/>
      <c r="I140" s="32"/>
      <c r="J140" s="32"/>
      <c r="K140" s="32"/>
      <c r="L140" s="32"/>
      <c r="M140" s="30"/>
    </row>
    <row r="141" spans="1:13" ht="13.5" customHeight="1">
      <c r="A141" s="76"/>
      <c r="B141" s="98" t="s">
        <v>72</v>
      </c>
      <c r="C141" s="99"/>
      <c r="D141" s="99"/>
      <c r="E141" s="79"/>
      <c r="F141" s="32"/>
      <c r="G141" s="32"/>
      <c r="H141" s="32"/>
      <c r="I141" s="32"/>
      <c r="J141" s="32"/>
      <c r="K141" s="32"/>
      <c r="L141" s="32"/>
      <c r="M141" s="30"/>
    </row>
    <row r="142" spans="1:13" ht="155.25" customHeight="1">
      <c r="A142" s="78"/>
      <c r="B142" s="102" t="s">
        <v>73</v>
      </c>
      <c r="C142" s="103"/>
      <c r="D142" s="103"/>
      <c r="E142" s="103"/>
      <c r="F142" s="103"/>
      <c r="G142" s="103"/>
      <c r="H142" s="103"/>
      <c r="I142" s="103"/>
      <c r="J142" s="103"/>
      <c r="K142" s="32"/>
      <c r="L142" s="32"/>
      <c r="M142" s="30"/>
    </row>
    <row r="143" spans="2:13" ht="36" customHeight="1">
      <c r="B143" s="29"/>
      <c r="C143" s="92" t="s">
        <v>74</v>
      </c>
      <c r="D143" s="92"/>
      <c r="E143" s="92"/>
      <c r="F143" s="92"/>
      <c r="G143" s="92"/>
      <c r="H143" s="92"/>
      <c r="I143" s="92"/>
      <c r="J143" s="92"/>
      <c r="K143" s="32"/>
      <c r="L143" s="32"/>
      <c r="M143" s="30"/>
    </row>
    <row r="144" spans="2:13" ht="39.75" customHeight="1">
      <c r="B144" s="36"/>
      <c r="C144" s="93" t="s">
        <v>75</v>
      </c>
      <c r="D144" s="93"/>
      <c r="E144" s="93"/>
      <c r="F144" s="93"/>
      <c r="G144" s="93"/>
      <c r="H144" s="93"/>
      <c r="I144" s="93"/>
      <c r="J144" s="93"/>
      <c r="K144" s="32"/>
      <c r="L144" s="32"/>
      <c r="M144" s="30"/>
    </row>
    <row r="145" spans="2:13" ht="48.75" customHeight="1">
      <c r="B145" s="36"/>
      <c r="C145" s="92" t="s">
        <v>76</v>
      </c>
      <c r="D145" s="92"/>
      <c r="E145" s="92"/>
      <c r="F145" s="92"/>
      <c r="G145" s="92"/>
      <c r="H145" s="92"/>
      <c r="I145" s="92"/>
      <c r="J145" s="92"/>
      <c r="K145" s="32"/>
      <c r="L145" s="32"/>
      <c r="M145" s="30"/>
    </row>
    <row r="146" spans="2:13" ht="14.25" customHeight="1">
      <c r="B146" s="135" t="s">
        <v>32</v>
      </c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2:13" ht="14.25">
      <c r="B147" s="3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2:13" ht="17.25" customHeight="1">
      <c r="B148" s="136" t="s">
        <v>33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</row>
    <row r="149" spans="2:13" ht="15.75" customHeight="1">
      <c r="B149" s="100" t="s">
        <v>34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</row>
    <row r="150" spans="2:11" ht="14.25" customHeight="1">
      <c r="B150" s="94"/>
      <c r="C150" s="95"/>
      <c r="D150" s="95"/>
      <c r="E150" s="95"/>
      <c r="F150" s="95"/>
      <c r="G150" s="95"/>
      <c r="H150" s="95"/>
      <c r="I150" s="95"/>
      <c r="J150" s="95"/>
      <c r="K150" s="95"/>
    </row>
    <row r="152" spans="3:10" ht="42.75" customHeight="1">
      <c r="C152" s="95" t="s">
        <v>77</v>
      </c>
      <c r="D152" s="95"/>
      <c r="E152" s="95"/>
      <c r="F152" s="95"/>
      <c r="G152" s="95"/>
      <c r="H152" s="95"/>
      <c r="I152" s="95"/>
      <c r="J152" s="95"/>
    </row>
    <row r="157" ht="14.25">
      <c r="G157" s="80"/>
    </row>
    <row r="159" ht="14.25">
      <c r="G159" s="80"/>
    </row>
    <row r="165" ht="14.25">
      <c r="H165" s="80"/>
    </row>
  </sheetData>
  <sheetProtection/>
  <mergeCells count="55">
    <mergeCell ref="C152:J152"/>
    <mergeCell ref="A135:D135"/>
    <mergeCell ref="B21:K21"/>
    <mergeCell ref="I28:I29"/>
    <mergeCell ref="C22:C23"/>
    <mergeCell ref="B146:M146"/>
    <mergeCell ref="B148:M148"/>
    <mergeCell ref="B117:G117"/>
    <mergeCell ref="I22:I23"/>
    <mergeCell ref="B22:B23"/>
    <mergeCell ref="G22:G23"/>
    <mergeCell ref="B15:L15"/>
    <mergeCell ref="E12:G12"/>
    <mergeCell ref="E22:E23"/>
    <mergeCell ref="F22:F23"/>
    <mergeCell ref="B16:L16"/>
    <mergeCell ref="E13:G13"/>
    <mergeCell ref="B3:L3"/>
    <mergeCell ref="B5:G5"/>
    <mergeCell ref="B6:G6"/>
    <mergeCell ref="B7:G7"/>
    <mergeCell ref="E9:G9"/>
    <mergeCell ref="B8:G8"/>
    <mergeCell ref="J4:L4"/>
    <mergeCell ref="J5:L5"/>
    <mergeCell ref="J6:K6"/>
    <mergeCell ref="J7:L7"/>
    <mergeCell ref="B27:K27"/>
    <mergeCell ref="B28:B29"/>
    <mergeCell ref="C120:E120"/>
    <mergeCell ref="E28:E29"/>
    <mergeCell ref="E10:G10"/>
    <mergeCell ref="E11:G11"/>
    <mergeCell ref="B14:L14"/>
    <mergeCell ref="B17:K17"/>
    <mergeCell ref="B18:K18"/>
    <mergeCell ref="B19:L19"/>
    <mergeCell ref="E122:G122"/>
    <mergeCell ref="B125:L125"/>
    <mergeCell ref="B126:L126"/>
    <mergeCell ref="B128:L128"/>
    <mergeCell ref="B129:L129"/>
    <mergeCell ref="F28:F29"/>
    <mergeCell ref="G28:G29"/>
    <mergeCell ref="C28:D28"/>
    <mergeCell ref="B124:J124"/>
    <mergeCell ref="C143:J143"/>
    <mergeCell ref="C144:J144"/>
    <mergeCell ref="C145:J145"/>
    <mergeCell ref="B150:K150"/>
    <mergeCell ref="B139:E139"/>
    <mergeCell ref="B140:E140"/>
    <mergeCell ref="B141:D141"/>
    <mergeCell ref="B149:M149"/>
    <mergeCell ref="B142:J142"/>
  </mergeCells>
  <conditionalFormatting sqref="I24 I30:I116">
    <cfRule type="cellIs" priority="3" dxfId="1" operator="greaterThan">
      <formula>0.02</formula>
    </cfRule>
    <cfRule type="cellIs" priority="4" dxfId="0" operator="lessThan">
      <formula>0.01</formula>
    </cfRule>
  </conditionalFormatting>
  <printOptions/>
  <pageMargins left="0.984251968503937" right="0.984251968503937" top="1.3779527559055118" bottom="0.984251968503937" header="0" footer="0"/>
  <pageSetup horizontalDpi="600" verticalDpi="600" orientation="portrait" paperSize="9" scale="59" r:id="rId1"/>
  <headerFooter>
    <oddFooter>&amp;C&amp;"Times New Roman,Normalny"&amp;8Strona &amp;P</oddFooter>
  </headerFooter>
  <rowBreaks count="1" manualBreakCount="1">
    <brk id="39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Piwońska Iwona</cp:lastModifiedBy>
  <cp:lastPrinted>2021-12-09T11:14:25Z</cp:lastPrinted>
  <dcterms:created xsi:type="dcterms:W3CDTF">2018-01-18T08:35:25Z</dcterms:created>
  <dcterms:modified xsi:type="dcterms:W3CDTF">2021-12-09T11:14:33Z</dcterms:modified>
  <cp:category/>
  <cp:version/>
  <cp:contentType/>
  <cp:contentStatus/>
</cp:coreProperties>
</file>