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YWATNE\GR_PRAWNA\Przetargi\PRZETARGI_2024\ZP_21_2024_Odpady problemowe 17 06 04\SWZ\"/>
    </mc:Choice>
  </mc:AlternateContent>
  <xr:revisionPtr revIDLastSave="0" documentId="13_ncr:1_{E8F8CEEC-FC1F-476F-A0E0-F7EC37A70E0C}" xr6:coauthVersionLast="47" xr6:coauthVersionMax="47" xr10:uidLastSave="{00000000-0000-0000-0000-000000000000}"/>
  <bookViews>
    <workbookView xWindow="-120" yWindow="-120" windowWidth="29040" windowHeight="15840" tabRatio="668" xr2:uid="{F466F092-6C04-4247-9275-8CB8AFEE5ECE}"/>
  </bookViews>
  <sheets>
    <sheet name="formularz cenow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H13" i="1"/>
  <c r="H15" i="1" s="1"/>
  <c r="F14" i="1"/>
  <c r="H14" i="1" s="1"/>
  <c r="F30" i="1"/>
  <c r="H30" i="1" s="1"/>
  <c r="F29" i="1"/>
  <c r="H29" i="1" s="1"/>
  <c r="H31" i="1" s="1"/>
  <c r="F15" i="1" l="1"/>
  <c r="F31" i="1"/>
  <c r="F26" i="1" l="1"/>
  <c r="H26" i="1" s="1"/>
  <c r="F25" i="1"/>
  <c r="H25" i="1" s="1"/>
  <c r="F22" i="1"/>
  <c r="H22" i="1" s="1"/>
  <c r="F21" i="1"/>
  <c r="F18" i="1"/>
  <c r="H18" i="1" s="1"/>
  <c r="F17" i="1"/>
  <c r="F23" i="1" l="1"/>
  <c r="F19" i="1"/>
  <c r="H27" i="1"/>
  <c r="H17" i="1"/>
  <c r="H19" i="1" s="1"/>
  <c r="H21" i="1"/>
  <c r="H23" i="1" s="1"/>
  <c r="F27" i="1"/>
</calcChain>
</file>

<file path=xl/sharedStrings.xml><?xml version="1.0" encoding="utf-8"?>
<sst xmlns="http://schemas.openxmlformats.org/spreadsheetml/2006/main" count="50" uniqueCount="37">
  <si>
    <t>Załącznik nr 2 do SWZ / Załącznik nr 2 do umowy</t>
  </si>
  <si>
    <t>INFORMACJE OGÓLNE dotyczące wypełniania formularza.</t>
  </si>
  <si>
    <t xml:space="preserve">Należy wypełniać jedynie białe części arkusza. </t>
  </si>
  <si>
    <t>W przypadku wypełniania Formularza cenowego poza programem excel należy stosować wzory z wiersza drugiego tabeli.</t>
  </si>
  <si>
    <t>Zamawiający wymaga załączenia do oferty Formularza Cenowego jedynie dla tych części zamówienia, które są przedmiotem oferty.</t>
  </si>
  <si>
    <t>PRAWO OPCJI - zgodnie z zapisami SWZ cena jednostkowa odbioru, transportu i zagospodarowania odpadów objętych prawem opcji winna być taka sama jak cena wykonania usługi w ramach zamówienia podstawowego.</t>
  </si>
  <si>
    <t>FORMULARZ CENOWY</t>
  </si>
  <si>
    <t>l.p</t>
  </si>
  <si>
    <t>Przedmiot zamówienia
Kod odpadów</t>
  </si>
  <si>
    <t>Zamówienie podstawowe / Prawo opcji</t>
  </si>
  <si>
    <t>Ilość odpadów (Mg)</t>
  </si>
  <si>
    <t>Cena jednostkowa netto za 1 Mg w zł</t>
  </si>
  <si>
    <t>Wartość netto w zł</t>
  </si>
  <si>
    <t>Stawka VAT %</t>
  </si>
  <si>
    <t>Cena brutto w zł</t>
  </si>
  <si>
    <t>a</t>
  </si>
  <si>
    <t>b</t>
  </si>
  <si>
    <t>c</t>
  </si>
  <si>
    <t>d</t>
  </si>
  <si>
    <t>e</t>
  </si>
  <si>
    <t>Zamówienie podstawowe</t>
  </si>
  <si>
    <t>Prawo opcji</t>
  </si>
  <si>
    <t>xxx</t>
  </si>
  <si>
    <t>CZĘŚĆ NR 6</t>
  </si>
  <si>
    <t>RAZEM CZĘŚĆ NR 6:</t>
  </si>
  <si>
    <t>CZĘŚĆ NR 7</t>
  </si>
  <si>
    <t>RAZEM CZĘŚĆ NR 7:</t>
  </si>
  <si>
    <t>CZĘŚĆ NR 8</t>
  </si>
  <si>
    <t>RAZEM CZĘŚĆ NR 8:</t>
  </si>
  <si>
    <t>f=d*e</t>
  </si>
  <si>
    <t>g</t>
  </si>
  <si>
    <t>h=f+f*g</t>
  </si>
  <si>
    <t>200121*</t>
  </si>
  <si>
    <t>CZĘŚĆ NR 9</t>
  </si>
  <si>
    <t>RAZEM CZĘŚĆ NR 9:</t>
  </si>
  <si>
    <t>Sprawa nr ZP/21/2024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</si>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</sst>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46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horizontal="right"/>
    </xf>
    <xf numFmtId="0" fontId="2" fillId="0" borderId="0" xfId="0" applyFont="1"/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3" fontId="2" fillId="2" borderId="2" xfId="1" applyNumberForma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right" vertical="center"/>
    </xf>
    <xf numFmtId="0" fontId="1" fillId="2" borderId="2" xfId="1" applyFont="1" applyFill="1" applyBorder="1" applyAlignment="1">
      <alignment horizontal="right" vertical="center"/>
    </xf>
    <xf numFmtId="4" fontId="1" fillId="2" borderId="2" xfId="1" applyNumberFormat="1" applyFont="1" applyFill="1" applyBorder="1" applyAlignment="1">
      <alignment horizontal="right" vertical="center"/>
    </xf>
    <xf numFmtId="0" fontId="1" fillId="2" borderId="2" xfId="1" applyFont="1" applyFill="1" applyBorder="1" applyAlignment="1">
      <alignment horizontal="center" vertical="center"/>
    </xf>
    <xf numFmtId="3" fontId="4" fillId="3" borderId="2" xfId="0" applyNumberFormat="1" applyFont="1" applyFill="1" applyBorder="1" applyAlignment="1">
      <alignment horizontal="center" vertical="center" wrapText="1"/>
    </xf>
    <xf numFmtId="4" fontId="2" fillId="2" borderId="2" xfId="1" applyNumberFormat="1" applyFill="1" applyBorder="1" applyAlignment="1">
      <alignment horizontal="right" vertical="center"/>
    </xf>
    <xf numFmtId="49" fontId="2" fillId="0" borderId="0" xfId="0" applyNumberFormat="1" applyFont="1"/>
    <xf numFmtId="4" fontId="2" fillId="2" borderId="2" xfId="1" applyNumberFormat="1" applyFill="1" applyBorder="1" applyAlignment="1">
      <alignment horizontal="center" vertical="center"/>
    </xf>
    <xf numFmtId="0" fontId="1" fillId="5" borderId="0" xfId="0" applyFont="1" applyFill="1" applyAlignment="1">
      <alignment horizontal="left" vertical="center"/>
    </xf>
    <xf numFmtId="49" fontId="1" fillId="5" borderId="0" xfId="0" applyNumberFormat="1" applyFont="1" applyFill="1"/>
    <xf numFmtId="0" fontId="2" fillId="5" borderId="0" xfId="0" applyFont="1" applyFill="1"/>
    <xf numFmtId="164" fontId="2" fillId="5" borderId="0" xfId="0" applyNumberFormat="1" applyFont="1" applyFill="1" applyAlignment="1">
      <alignment vertical="center"/>
    </xf>
    <xf numFmtId="4" fontId="1" fillId="5" borderId="0" xfId="0" applyNumberFormat="1" applyFont="1" applyFill="1" applyAlignment="1">
      <alignment vertical="center"/>
    </xf>
    <xf numFmtId="0" fontId="3" fillId="5" borderId="0" xfId="0" applyFont="1" applyFill="1" applyAlignment="1">
      <alignment vertical="center" wrapText="1"/>
    </xf>
    <xf numFmtId="0" fontId="4" fillId="5" borderId="2" xfId="0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49" fontId="4" fillId="5" borderId="3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49" fontId="2" fillId="5" borderId="2" xfId="0" applyNumberFormat="1" applyFont="1" applyFill="1" applyBorder="1" applyAlignment="1">
      <alignment horizontal="center" vertical="center" wrapText="1"/>
    </xf>
    <xf numFmtId="3" fontId="2" fillId="5" borderId="2" xfId="1" applyNumberFormat="1" applyFill="1" applyBorder="1" applyAlignment="1">
      <alignment horizontal="center" vertical="center"/>
    </xf>
    <xf numFmtId="0" fontId="1" fillId="5" borderId="2" xfId="1" applyFont="1" applyFill="1" applyBorder="1" applyAlignment="1">
      <alignment horizontal="right" vertical="center"/>
    </xf>
    <xf numFmtId="4" fontId="1" fillId="5" borderId="2" xfId="1" applyNumberFormat="1" applyFont="1" applyFill="1" applyBorder="1" applyAlignment="1">
      <alignment horizontal="right" vertical="center"/>
    </xf>
    <xf numFmtId="0" fontId="1" fillId="5" borderId="2" xfId="1" applyFont="1" applyFill="1" applyBorder="1" applyAlignment="1">
      <alignment horizontal="center" vertical="center"/>
    </xf>
    <xf numFmtId="4" fontId="2" fillId="5" borderId="2" xfId="0" applyNumberFormat="1" applyFont="1" applyFill="1" applyBorder="1" applyAlignment="1">
      <alignment horizontal="right" vertical="center"/>
    </xf>
    <xf numFmtId="4" fontId="2" fillId="0" borderId="2" xfId="1" applyNumberFormat="1" applyBorder="1" applyAlignment="1">
      <alignment horizontal="right" vertical="center"/>
    </xf>
    <xf numFmtId="9" fontId="2" fillId="4" borderId="2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1" fillId="5" borderId="0" xfId="0" applyFont="1" applyFill="1" applyAlignment="1">
      <alignment horizontal="left" vertical="center"/>
    </xf>
    <xf numFmtId="0" fontId="3" fillId="5" borderId="0" xfId="0" applyFont="1" applyFill="1" applyAlignment="1">
      <alignment vertical="center" wrapText="1"/>
    </xf>
    <xf numFmtId="4" fontId="2" fillId="0" borderId="3" xfId="1" applyNumberFormat="1" applyBorder="1" applyAlignment="1">
      <alignment horizontal="right" vertical="center"/>
    </xf>
    <xf numFmtId="4" fontId="2" fillId="0" borderId="4" xfId="1" applyNumberFormat="1" applyBorder="1" applyAlignment="1">
      <alignment horizontal="right" vertical="center"/>
    </xf>
    <xf numFmtId="9" fontId="2" fillId="4" borderId="3" xfId="0" applyNumberFormat="1" applyFont="1" applyFill="1" applyBorder="1" applyAlignment="1">
      <alignment horizontal="center" vertical="center"/>
    </xf>
    <xf numFmtId="9" fontId="2" fillId="4" borderId="4" xfId="0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1" xr:uid="{88C4BE28-A7BE-402A-B887-37CAA56B4869}"/>
    <cellStyle name="Normalny 3" xfId="2" xr:uid="{A16DD324-A359-4D4A-A6F6-CB2A7E4526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8D5B0-DEB3-4B0D-8C64-7615A72A00DC}">
  <dimension ref="A1:H32"/>
  <sheetViews>
    <sheetView tabSelected="1" zoomScale="115" zoomScaleNormal="115" workbookViewId="0">
      <selection activeCell="I48" sqref="I48"/>
    </sheetView>
  </sheetViews>
  <sheetFormatPr defaultColWidth="9.140625" defaultRowHeight="12.75" x14ac:dyDescent="0.2"/>
  <cols>
    <col min="1" max="1" width="5.85546875" style="4" customWidth="1"/>
    <col min="2" max="2" width="21.5703125" style="17" customWidth="1"/>
    <col min="3" max="3" width="23.28515625" style="17" customWidth="1"/>
    <col min="4" max="4" width="13.5703125" style="4" customWidth="1"/>
    <col min="5" max="5" width="21" style="4" customWidth="1"/>
    <col min="6" max="6" width="17.42578125" style="4" customWidth="1"/>
    <col min="7" max="7" width="10.140625" style="4" customWidth="1"/>
    <col min="8" max="8" width="17.42578125" style="4" customWidth="1"/>
    <col min="9" max="16384" width="9.140625" style="4"/>
  </cols>
  <sheetData>
    <row r="1" spans="1:8" x14ac:dyDescent="0.2">
      <c r="A1" s="1" t="s">
        <v>35</v>
      </c>
      <c r="B1" s="2"/>
      <c r="C1" s="2"/>
      <c r="D1" s="1"/>
      <c r="E1" s="1"/>
      <c r="F1" s="1"/>
      <c r="G1" s="1"/>
      <c r="H1" s="3" t="s">
        <v>0</v>
      </c>
    </row>
    <row r="3" spans="1:8" x14ac:dyDescent="0.2">
      <c r="A3" s="19" t="s">
        <v>1</v>
      </c>
      <c r="B3" s="20"/>
      <c r="C3" s="20"/>
      <c r="D3" s="21"/>
      <c r="E3" s="22"/>
      <c r="F3" s="21"/>
      <c r="G3" s="23"/>
      <c r="H3" s="21"/>
    </row>
    <row r="4" spans="1:8" x14ac:dyDescent="0.2">
      <c r="A4" s="40" t="s">
        <v>2</v>
      </c>
      <c r="B4" s="40"/>
      <c r="C4" s="40"/>
      <c r="D4" s="40"/>
      <c r="E4" s="40"/>
      <c r="F4" s="40"/>
      <c r="G4" s="40"/>
      <c r="H4" s="40"/>
    </row>
    <row r="5" spans="1:8" x14ac:dyDescent="0.2">
      <c r="A5" s="40" t="s">
        <v>3</v>
      </c>
      <c r="B5" s="40"/>
      <c r="C5" s="40"/>
      <c r="D5" s="40"/>
      <c r="E5" s="40"/>
      <c r="F5" s="40"/>
      <c r="G5" s="40"/>
      <c r="H5" s="40"/>
    </row>
    <row r="6" spans="1:8" x14ac:dyDescent="0.2">
      <c r="A6" s="40" t="s">
        <v>4</v>
      </c>
      <c r="B6" s="40"/>
      <c r="C6" s="40"/>
      <c r="D6" s="40"/>
      <c r="E6" s="40"/>
      <c r="F6" s="40"/>
      <c r="G6" s="40"/>
      <c r="H6" s="40"/>
    </row>
    <row r="7" spans="1:8" x14ac:dyDescent="0.2">
      <c r="A7" s="19"/>
      <c r="B7" s="19"/>
      <c r="C7" s="19"/>
      <c r="D7" s="19"/>
      <c r="E7" s="19"/>
      <c r="F7" s="19"/>
      <c r="G7" s="19"/>
      <c r="H7" s="19"/>
    </row>
    <row r="8" spans="1:8" ht="26.25" customHeight="1" x14ac:dyDescent="0.2">
      <c r="A8" s="41" t="s">
        <v>5</v>
      </c>
      <c r="B8" s="41"/>
      <c r="C8" s="41"/>
      <c r="D8" s="41"/>
      <c r="E8" s="41"/>
      <c r="F8" s="41"/>
      <c r="G8" s="41"/>
      <c r="H8" s="41"/>
    </row>
    <row r="9" spans="1:8" x14ac:dyDescent="0.2">
      <c r="A9" s="24"/>
      <c r="B9" s="24"/>
      <c r="C9" s="24"/>
      <c r="D9" s="24"/>
      <c r="E9" s="24"/>
      <c r="F9" s="24"/>
      <c r="G9" s="24"/>
      <c r="H9" s="24"/>
    </row>
    <row r="10" spans="1:8" x14ac:dyDescent="0.2">
      <c r="A10" s="39" t="s">
        <v>6</v>
      </c>
      <c r="B10" s="39"/>
      <c r="C10" s="39"/>
      <c r="D10" s="39"/>
      <c r="E10" s="39"/>
      <c r="F10" s="39"/>
      <c r="G10" s="39"/>
      <c r="H10" s="39"/>
    </row>
    <row r="11" spans="1:8" ht="38.25" x14ac:dyDescent="0.2">
      <c r="A11" s="25" t="s">
        <v>7</v>
      </c>
      <c r="B11" s="26" t="s">
        <v>8</v>
      </c>
      <c r="C11" s="26" t="s">
        <v>9</v>
      </c>
      <c r="D11" s="25" t="s">
        <v>10</v>
      </c>
      <c r="E11" s="25" t="s">
        <v>11</v>
      </c>
      <c r="F11" s="25" t="s">
        <v>12</v>
      </c>
      <c r="G11" s="25" t="s">
        <v>13</v>
      </c>
      <c r="H11" s="25" t="s">
        <v>14</v>
      </c>
    </row>
    <row r="12" spans="1:8" x14ac:dyDescent="0.2">
      <c r="A12" s="27" t="s">
        <v>15</v>
      </c>
      <c r="B12" s="28" t="s">
        <v>16</v>
      </c>
      <c r="C12" s="28" t="s">
        <v>17</v>
      </c>
      <c r="D12" s="27" t="s">
        <v>18</v>
      </c>
      <c r="E12" s="27" t="s">
        <v>19</v>
      </c>
      <c r="F12" s="27" t="s">
        <v>29</v>
      </c>
      <c r="G12" s="27" t="s">
        <v>30</v>
      </c>
      <c r="H12" s="27" t="s">
        <v>31</v>
      </c>
    </row>
    <row r="13" spans="1:8" x14ac:dyDescent="0.2">
      <c r="A13" s="29">
        <v>1</v>
      </c>
      <c r="B13" s="30">
        <v>170604</v>
      </c>
      <c r="C13" s="31" t="s">
        <v>20</v>
      </c>
      <c r="D13" s="32">
        <v>80</v>
      </c>
      <c r="E13" s="42"/>
      <c r="F13" s="36" t="str">
        <f>IF(E13="","",ROUND(D13*E13,2))</f>
        <v/>
      </c>
      <c r="G13" s="44"/>
      <c r="H13" s="36" t="str">
        <f>IF(G13="","",ROUND(F13+F13*G13,2))</f>
        <v/>
      </c>
    </row>
    <row r="14" spans="1:8" x14ac:dyDescent="0.2">
      <c r="A14" s="29">
        <v>2</v>
      </c>
      <c r="B14" s="30">
        <v>170604</v>
      </c>
      <c r="C14" s="31" t="s">
        <v>21</v>
      </c>
      <c r="D14" s="32">
        <v>50</v>
      </c>
      <c r="E14" s="43"/>
      <c r="F14" s="36" t="str">
        <f>IF(E13="","",ROUND(D14*E13,2))</f>
        <v/>
      </c>
      <c r="G14" s="45"/>
      <c r="H14" s="36" t="str">
        <f>IF(G13="","",ROUND(F14+F14*G13,2))</f>
        <v/>
      </c>
    </row>
    <row r="15" spans="1:8" x14ac:dyDescent="0.2">
      <c r="A15" s="29"/>
      <c r="B15" s="31"/>
      <c r="C15" s="31"/>
      <c r="D15" s="32"/>
      <c r="E15" s="33" t="s">
        <v>36</v>
      </c>
      <c r="F15" s="34" t="str">
        <f>IF(F13="","",ROUND(SUM(F13:F14),2))</f>
        <v/>
      </c>
      <c r="G15" s="35" t="s">
        <v>22</v>
      </c>
      <c r="H15" s="34" t="str">
        <f>IF(H13="","",ROUND(SUM(H13:H14),2))</f>
        <v/>
      </c>
    </row>
    <row r="16" spans="1:8" hidden="1" x14ac:dyDescent="0.2">
      <c r="A16" s="5"/>
      <c r="B16" s="6" t="s">
        <v>23</v>
      </c>
      <c r="C16" s="6"/>
      <c r="D16" s="15"/>
      <c r="E16" s="5"/>
      <c r="F16" s="5"/>
      <c r="G16" s="5"/>
      <c r="H16" s="5"/>
    </row>
    <row r="17" spans="1:8" hidden="1" x14ac:dyDescent="0.2">
      <c r="A17" s="7">
        <v>1</v>
      </c>
      <c r="B17" s="8" t="s">
        <v>32</v>
      </c>
      <c r="C17" s="9" t="s">
        <v>20</v>
      </c>
      <c r="D17" s="18"/>
      <c r="E17" s="37"/>
      <c r="F17" s="16" t="str">
        <f>IF(E17="","",ROUND(D17*E17,2))</f>
        <v/>
      </c>
      <c r="G17" s="38">
        <v>0.08</v>
      </c>
      <c r="H17" s="11" t="e">
        <f>IF(G17="","",ROUND(F17+F17*G17,2))</f>
        <v>#VALUE!</v>
      </c>
    </row>
    <row r="18" spans="1:8" hidden="1" x14ac:dyDescent="0.2">
      <c r="A18" s="7">
        <v>2</v>
      </c>
      <c r="B18" s="8" t="s">
        <v>32</v>
      </c>
      <c r="C18" s="9" t="s">
        <v>21</v>
      </c>
      <c r="D18" s="18"/>
      <c r="E18" s="37"/>
      <c r="F18" s="16" t="str">
        <f>IF(E17="","",ROUND(D18*E17,2))</f>
        <v/>
      </c>
      <c r="G18" s="38"/>
      <c r="H18" s="11" t="e">
        <f>IF(G17="","",ROUND(F18+F18*G17,2))</f>
        <v>#VALUE!</v>
      </c>
    </row>
    <row r="19" spans="1:8" hidden="1" x14ac:dyDescent="0.2">
      <c r="A19" s="7"/>
      <c r="B19" s="9"/>
      <c r="C19" s="9"/>
      <c r="D19" s="10"/>
      <c r="E19" s="12" t="s">
        <v>24</v>
      </c>
      <c r="F19" s="13">
        <f>ROUND(SUM(F17:F18),2)</f>
        <v>0</v>
      </c>
      <c r="G19" s="14" t="s">
        <v>22</v>
      </c>
      <c r="H19" s="13" t="e">
        <f>ROUND(SUM(H17:H18),2)</f>
        <v>#VALUE!</v>
      </c>
    </row>
    <row r="20" spans="1:8" hidden="1" x14ac:dyDescent="0.2">
      <c r="A20" s="5"/>
      <c r="B20" s="6" t="s">
        <v>25</v>
      </c>
      <c r="C20" s="6"/>
      <c r="D20" s="15"/>
      <c r="E20" s="5"/>
      <c r="F20" s="5"/>
      <c r="G20" s="5"/>
      <c r="H20" s="5"/>
    </row>
    <row r="21" spans="1:8" hidden="1" x14ac:dyDescent="0.2">
      <c r="A21" s="7">
        <v>1</v>
      </c>
      <c r="B21" s="8">
        <v>170904</v>
      </c>
      <c r="C21" s="9" t="s">
        <v>20</v>
      </c>
      <c r="D21" s="10"/>
      <c r="E21" s="37"/>
      <c r="F21" s="16" t="str">
        <f>IF(E21="","",ROUND(D21*E21,2))</f>
        <v/>
      </c>
      <c r="G21" s="38">
        <v>0.08</v>
      </c>
      <c r="H21" s="11" t="e">
        <f>IF(G21="","",ROUND(F21+F21*G21,2))</f>
        <v>#VALUE!</v>
      </c>
    </row>
    <row r="22" spans="1:8" hidden="1" x14ac:dyDescent="0.2">
      <c r="A22" s="7">
        <v>2</v>
      </c>
      <c r="B22" s="8">
        <v>170904</v>
      </c>
      <c r="C22" s="9" t="s">
        <v>21</v>
      </c>
      <c r="D22" s="10"/>
      <c r="E22" s="37"/>
      <c r="F22" s="16" t="str">
        <f>IF(E21="","",ROUND(D22*E21,2))</f>
        <v/>
      </c>
      <c r="G22" s="38"/>
      <c r="H22" s="11" t="e">
        <f>IF(G21="","",ROUND(F22+F22*G21,2))</f>
        <v>#VALUE!</v>
      </c>
    </row>
    <row r="23" spans="1:8" hidden="1" x14ac:dyDescent="0.2">
      <c r="A23" s="7"/>
      <c r="B23" s="9"/>
      <c r="C23" s="9"/>
      <c r="D23" s="10"/>
      <c r="E23" s="12" t="s">
        <v>26</v>
      </c>
      <c r="F23" s="13">
        <f>ROUND(SUM(F21:F22),2)</f>
        <v>0</v>
      </c>
      <c r="G23" s="14" t="s">
        <v>22</v>
      </c>
      <c r="H23" s="13" t="e">
        <f>ROUND(SUM(H21:H22),2)</f>
        <v>#VALUE!</v>
      </c>
    </row>
    <row r="24" spans="1:8" hidden="1" x14ac:dyDescent="0.2">
      <c r="A24" s="5"/>
      <c r="B24" s="6" t="s">
        <v>27</v>
      </c>
      <c r="C24" s="6"/>
      <c r="D24" s="15"/>
      <c r="E24" s="5"/>
      <c r="F24" s="5"/>
      <c r="G24" s="5"/>
      <c r="H24" s="5"/>
    </row>
    <row r="25" spans="1:8" hidden="1" x14ac:dyDescent="0.2">
      <c r="A25" s="7">
        <v>1</v>
      </c>
      <c r="B25" s="8">
        <v>170802</v>
      </c>
      <c r="C25" s="9" t="s">
        <v>20</v>
      </c>
      <c r="D25" s="10"/>
      <c r="E25" s="37"/>
      <c r="F25" s="16" t="str">
        <f>IF(E25="","",ROUND(D25*E25,2))</f>
        <v/>
      </c>
      <c r="G25" s="38">
        <v>0.08</v>
      </c>
      <c r="H25" s="11" t="e">
        <f>IF(G25="","",ROUND(F25+F25*G25,2))</f>
        <v>#VALUE!</v>
      </c>
    </row>
    <row r="26" spans="1:8" hidden="1" x14ac:dyDescent="0.2">
      <c r="A26" s="7">
        <v>2</v>
      </c>
      <c r="B26" s="8">
        <v>170802</v>
      </c>
      <c r="C26" s="9" t="s">
        <v>21</v>
      </c>
      <c r="D26" s="10"/>
      <c r="E26" s="37"/>
      <c r="F26" s="16" t="str">
        <f>IF(E25="","",ROUND(D26*E25,2))</f>
        <v/>
      </c>
      <c r="G26" s="38"/>
      <c r="H26" s="11" t="e">
        <f>IF(G25="","",ROUND(F26+F26*G25,2))</f>
        <v>#VALUE!</v>
      </c>
    </row>
    <row r="27" spans="1:8" hidden="1" x14ac:dyDescent="0.2">
      <c r="A27" s="7"/>
      <c r="B27" s="9"/>
      <c r="C27" s="9"/>
      <c r="D27" s="10"/>
      <c r="E27" s="12" t="s">
        <v>28</v>
      </c>
      <c r="F27" s="13">
        <f>ROUND(SUM(F25:F26),2)</f>
        <v>0</v>
      </c>
      <c r="G27" s="14" t="s">
        <v>22</v>
      </c>
      <c r="H27" s="13" t="e">
        <f>ROUND(SUM(H25:H26),2)</f>
        <v>#VALUE!</v>
      </c>
    </row>
    <row r="28" spans="1:8" hidden="1" x14ac:dyDescent="0.2">
      <c r="A28" s="5"/>
      <c r="B28" s="6" t="s">
        <v>33</v>
      </c>
      <c r="C28" s="6"/>
      <c r="D28" s="15"/>
      <c r="E28" s="5"/>
      <c r="F28" s="5"/>
      <c r="G28" s="5"/>
      <c r="H28" s="5"/>
    </row>
    <row r="29" spans="1:8" hidden="1" x14ac:dyDescent="0.2">
      <c r="A29" s="7">
        <v>1</v>
      </c>
      <c r="B29" s="8">
        <v>200132</v>
      </c>
      <c r="C29" s="9" t="s">
        <v>20</v>
      </c>
      <c r="D29" s="10"/>
      <c r="E29" s="37"/>
      <c r="F29" s="16" t="str">
        <f>IF(E29="","",ROUND(D29*E29,2))</f>
        <v/>
      </c>
      <c r="G29" s="38">
        <v>0.08</v>
      </c>
      <c r="H29" s="11" t="e">
        <f>IF(G29="","",ROUND(F29+F29*G29,2))</f>
        <v>#VALUE!</v>
      </c>
    </row>
    <row r="30" spans="1:8" hidden="1" x14ac:dyDescent="0.2">
      <c r="A30" s="7">
        <v>2</v>
      </c>
      <c r="B30" s="8">
        <v>200132</v>
      </c>
      <c r="C30" s="9" t="s">
        <v>21</v>
      </c>
      <c r="D30" s="10"/>
      <c r="E30" s="37"/>
      <c r="F30" s="16" t="str">
        <f>IF(E29="","",ROUND(D30*E29,2))</f>
        <v/>
      </c>
      <c r="G30" s="38"/>
      <c r="H30" s="11" t="e">
        <f>IF(G29="","",ROUND(F30+F30*G29,2))</f>
        <v>#VALUE!</v>
      </c>
    </row>
    <row r="31" spans="1:8" hidden="1" x14ac:dyDescent="0.2">
      <c r="A31" s="7"/>
      <c r="B31" s="9"/>
      <c r="C31" s="9"/>
      <c r="D31" s="10"/>
      <c r="E31" s="12" t="s">
        <v>34</v>
      </c>
      <c r="F31" s="13">
        <f>ROUND(SUM(F29:F30),2)</f>
        <v>0</v>
      </c>
      <c r="G31" s="14" t="s">
        <v>22</v>
      </c>
      <c r="H31" s="13" t="e">
        <f>ROUND(SUM(H29:H30),2)</f>
        <v>#VALUE!</v>
      </c>
    </row>
    <row r="32" spans="1:8" hidden="1" x14ac:dyDescent="0.2"/>
  </sheetData>
  <mergeCells count="15">
    <mergeCell ref="A4:H4"/>
    <mergeCell ref="A5:H5"/>
    <mergeCell ref="A6:H6"/>
    <mergeCell ref="A8:H8"/>
    <mergeCell ref="E13:E14"/>
    <mergeCell ref="G13:G14"/>
    <mergeCell ref="E17:E18"/>
    <mergeCell ref="G17:G18"/>
    <mergeCell ref="E29:E30"/>
    <mergeCell ref="G29:G30"/>
    <mergeCell ref="A10:H10"/>
    <mergeCell ref="E21:E22"/>
    <mergeCell ref="G21:G22"/>
    <mergeCell ref="E25:E26"/>
    <mergeCell ref="G25:G26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Siwicka</dc:creator>
  <cp:lastModifiedBy>Magdalena Mincberg</cp:lastModifiedBy>
  <cp:lastPrinted>2024-03-14T08:05:01Z</cp:lastPrinted>
  <dcterms:created xsi:type="dcterms:W3CDTF">2023-01-30T13:56:28Z</dcterms:created>
  <dcterms:modified xsi:type="dcterms:W3CDTF">2024-09-19T06:59:38Z</dcterms:modified>
</cp:coreProperties>
</file>