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 tabRatio="833" activeTab="4"/>
  </bookViews>
  <sheets>
    <sheet name="Zadanie 1" sheetId="33" r:id="rId1"/>
    <sheet name="Zadanie 2" sheetId="36" r:id="rId2"/>
    <sheet name="Zadanie 3" sheetId="42" r:id="rId3"/>
    <sheet name="Zadanie 4" sheetId="43" r:id="rId4"/>
    <sheet name="Zadanie 5" sheetId="46" r:id="rId5"/>
  </sheets>
  <definedNames>
    <definedName name="_xlnm.Print_Area" localSheetId="3">'Zadanie 4'!$A$1:$L$21</definedName>
  </definedNames>
  <calcPr calcId="125725"/>
</workbook>
</file>

<file path=xl/calcChain.xml><?xml version="1.0" encoding="utf-8"?>
<calcChain xmlns="http://schemas.openxmlformats.org/spreadsheetml/2006/main">
  <c r="I9" i="46"/>
  <c r="I8"/>
  <c r="H8"/>
  <c r="K8" s="1"/>
  <c r="J8" s="1"/>
  <c r="H9"/>
  <c r="K9" s="1"/>
  <c r="J9" s="1"/>
  <c r="I8" i="42"/>
  <c r="I7"/>
  <c r="I9" s="1"/>
  <c r="H8"/>
  <c r="K8" s="1"/>
  <c r="J8" s="1"/>
  <c r="H7"/>
  <c r="K7" s="1"/>
  <c r="J7" s="1"/>
  <c r="I9" i="33"/>
  <c r="H9"/>
  <c r="K9" s="1"/>
  <c r="J9" s="1"/>
  <c r="K10" i="46" l="1"/>
  <c r="J10"/>
  <c r="K9" i="42"/>
  <c r="I10" i="46"/>
  <c r="J9" i="42"/>
  <c r="I9" i="43"/>
  <c r="I10"/>
  <c r="I11"/>
  <c r="I12"/>
  <c r="I13"/>
  <c r="I14"/>
  <c r="H9"/>
  <c r="K9" s="1"/>
  <c r="J9" s="1"/>
  <c r="H10"/>
  <c r="K10" s="1"/>
  <c r="J10" s="1"/>
  <c r="H11"/>
  <c r="K11" s="1"/>
  <c r="J11" s="1"/>
  <c r="H12"/>
  <c r="K12" s="1"/>
  <c r="J12" s="1"/>
  <c r="H13"/>
  <c r="K13" s="1"/>
  <c r="J13" s="1"/>
  <c r="H14"/>
  <c r="K14" s="1"/>
  <c r="J14" s="1"/>
  <c r="I10" i="36"/>
  <c r="I11"/>
  <c r="I9"/>
  <c r="H10"/>
  <c r="K10" s="1"/>
  <c r="J10" s="1"/>
  <c r="H11"/>
  <c r="K11" s="1"/>
  <c r="J11" s="1"/>
  <c r="H9"/>
  <c r="K9" s="1"/>
  <c r="J9" l="1"/>
  <c r="K15" i="43" l="1"/>
  <c r="J15"/>
  <c r="I15"/>
  <c r="K12" i="36"/>
  <c r="J12"/>
  <c r="I12"/>
  <c r="K10" i="33"/>
  <c r="J10"/>
  <c r="I10"/>
</calcChain>
</file>

<file path=xl/sharedStrings.xml><?xml version="1.0" encoding="utf-8"?>
<sst xmlns="http://schemas.openxmlformats.org/spreadsheetml/2006/main" count="123" uniqueCount="42">
  <si>
    <t>Nazwa i adres Wykonawcy…………………………….</t>
  </si>
  <si>
    <t>FORMULARZ CENOWY</t>
  </si>
  <si>
    <t>Lp</t>
  </si>
  <si>
    <t>Nazwa artykułu</t>
  </si>
  <si>
    <t>Nazwa, nr katalogowy i producent (podać nr strony ulotki i dokumentów rejestrowych w ofercie)</t>
  </si>
  <si>
    <t>Opakowanie</t>
  </si>
  <si>
    <t xml:space="preserve"> Szacunkowa wielkość zamówienia na 24 miesiące</t>
  </si>
  <si>
    <t xml:space="preserve">Cena jednost. netto  </t>
  </si>
  <si>
    <t>% Vat</t>
  </si>
  <si>
    <t xml:space="preserve">Cena jednost. brutto    </t>
  </si>
  <si>
    <t xml:space="preserve">Wartość netto  </t>
  </si>
  <si>
    <t>Wartość Vat</t>
  </si>
  <si>
    <t xml:space="preserve">Wartość brutto  </t>
  </si>
  <si>
    <t>szt</t>
  </si>
  <si>
    <t>op</t>
  </si>
  <si>
    <t>SUMA</t>
  </si>
  <si>
    <t xml:space="preserve">Oświadczamy, że w cenie oferty uwzględniliśmy wszystkie elementy cenotwórcze wynikające z zakresu i sposobu realizacji przedmiotu zamówienia. </t>
  </si>
  <si>
    <t>…………………………………………………………………………
(data i podpis Wykonawcy)</t>
  </si>
  <si>
    <t>szt.</t>
  </si>
  <si>
    <t>Nazwa i adres Wykonawcy……………………………..</t>
  </si>
  <si>
    <t>Ustniki do alkomatu AlcoSensor IV; pakowane po min. 250 szt.</t>
  </si>
  <si>
    <t>Ustniki do alkomatu ALKOHIT X100; pakowane po 100szt</t>
  </si>
  <si>
    <t>ZESTAW DO PŁUKANIA OKA zawierający min. dwie ampułki soli fizjologicznej i plastikowy  kieliszek.</t>
  </si>
  <si>
    <t>ZESTAW AMBU W WALIZCE jednorazowego użytku- w skład zestawu wchodzi: worek samorozprężalny z zaworami, worek tlenowy z zaworem, przewód tlenowy z końcówkami o dł. min. 4 m, maska dla dorosłego, walizka</t>
  </si>
  <si>
    <t>Filtry pasujące do Ambu - electrostatic filter  small VT 150-1200ml</t>
  </si>
  <si>
    <t>Maseczka do ambu j.u. pasująca do Ambu Ultra Seal o rozmiarach 3,  4, 5</t>
  </si>
  <si>
    <t>Dren łączący pasujący do ssaka New Askir 20 connecting Tube 200X 6 SC</t>
  </si>
  <si>
    <t>Resuscytator silikonowy Ambu wielorazowego użytku dla dorosłych, z  zaworem  zwrotnym (jednostronnym). Maksymalna objętość wtłaczania: jednoręcznie: 800 ml; oburęcznie: 1100ml, Łącznik pacjenta: 15/22 mm, Łącznik wydechowy: 30 mm
Obszar nieaktywny: &lt;6 ml; Maksymalne ciśnienie  wtłaczania: 4.0 kPa , Objętość worka: 2600 ml</t>
  </si>
  <si>
    <t>op. = min. 12 szt.</t>
  </si>
  <si>
    <t>Jednorazowe pojemniki do reduktorów tlenowych z wodą sterylną o poj. 0,5l z łącznikiem na reduktor/dozownik , pasujące do reduktora - GCE/0720199</t>
  </si>
  <si>
    <t>Pianka oczyszczajaca, nie zawierajaca mydła,  do skóry dla pacjentów z nietrzymaniem moczu oraz kału. Umożliwia wykonanie toalety po wypróżnieniu bez użycia wody. Neutralizuje nieprzyjemne zapachy. Zawiera substancje nawilżające i pielęgnujące. Minimalizuje podrażnienia, tworzy warstwę hydrolipidową chroniącą skórę przed wilgocią i zabrudzeniami. Zawiera w składzie m.in. triklosan oraz dimetikon.  Odpowiednia formuła pianki wnika wewnątrz zabrudzenia, odsuwa je od skóry ułatwiając jej oczyszczenie. Opakowanie aluminiowe o pojemności min. 350ml zakończone atomizerem umożliwia celowaną aplikację w miejsce zabrudzenia. Na opakowaniu nadrukowany skład oraz wskazówki dotyczące stosowania w języku polskim. Termin ważności: 24 m-ce od daty produkcji</t>
  </si>
  <si>
    <t>Dwuwarstwowa, jednorazowa myjka do mycia ciała w formie prostokątnej rękawicy nasączona obustronnie środkami myjącymi o nautralnym PH 5,5, wykonana w 100% z włókien poliestrowych. Obie warstwy myjki nie podfoliowane. Rozmiar min. 14cm x 20 cm, gramatura min. 60g/m2. Produkowana zgodnie z wymaganiami ISO 22716:2007 oraz ISO 9001:2015 (certyfikaty dołączone do oferty). Czystość mikrobiologiczna potwierdzona badaniami nie starszymi niż 2017 rok na brak zawartości Pseudomonas aeruginosa, Candida albicans, Staphylococcus aureus oraz Escherichia coli. Opakowanie jednostkowe a'12 sztuk z graficzną instrukcją stosowania oraz składem  Produkt pozbawiony latexu. Termin ważności: 5 lat od daty produkcji, wyrób należy zużyć do 12 m-cy po otwarciu opakowania. Opakowanie foliowe.</t>
  </si>
  <si>
    <t>KOŃCÓWKA DO NOSA PASUJĄCA DO INHALATORA PHILIPS</t>
  </si>
  <si>
    <t>NEBULIZATOR PASUJACY DO INHALATOR PHILIPS</t>
  </si>
  <si>
    <t>PRZEWÓD POWIETRZNY PASUJĄCY DO INHALATORA PHILIPS</t>
  </si>
  <si>
    <t>Załącznik nr 2</t>
  </si>
  <si>
    <t>Zadanie nr 1</t>
  </si>
  <si>
    <t>Zadanie nr 2</t>
  </si>
  <si>
    <t>Zadanie nr 3</t>
  </si>
  <si>
    <t>Zadanie nr 4</t>
  </si>
  <si>
    <t>Zadanie nr 5</t>
  </si>
  <si>
    <t>Nr sprawy: 16/SMED/DCZP/2021/P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</si>
</sst>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8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8" fillId="0" borderId="0" xfId="0" applyFont="1"/>
    <xf numFmtId="4" fontId="9" fillId="0" borderId="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9" fontId="10" fillId="0" borderId="2" xfId="2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0" xfId="0" applyFont="1" applyBorder="1"/>
    <xf numFmtId="4" fontId="3" fillId="0" borderId="4" xfId="0" applyNumberFormat="1" applyFont="1" applyBorder="1"/>
    <xf numFmtId="0" fontId="4" fillId="0" borderId="2" xfId="0" applyFont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13" fillId="0" borderId="8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9" fontId="4" fillId="0" borderId="8" xfId="2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0" fontId="2" fillId="4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4">
    <cellStyle name="Dziesiętny" xfId="1" builtinId="3"/>
    <cellStyle name="Excel Built-in Normal" xfId="3"/>
    <cellStyle name="Normalny" xfId="0" builtinId="0"/>
    <cellStyle name="Procentowy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view="pageBreakPreview" zoomScale="110" zoomScaleNormal="100" zoomScaleSheetLayoutView="110" workbookViewId="0">
      <selection activeCell="A3" sqref="A3:B3"/>
    </sheetView>
  </sheetViews>
  <sheetFormatPr defaultRowHeight="14.25"/>
  <cols>
    <col min="2" max="2" width="23.25" customWidth="1"/>
    <col min="3" max="3" width="12.125" customWidth="1"/>
    <col min="4" max="4" width="11" customWidth="1"/>
    <col min="12" max="12" width="16" customWidth="1"/>
  </cols>
  <sheetData>
    <row r="1" spans="1:12" ht="33.75" customHeight="1">
      <c r="A1" s="73" t="s">
        <v>0</v>
      </c>
      <c r="B1" s="73"/>
      <c r="C1" s="73"/>
      <c r="D1" s="73"/>
      <c r="E1" s="1"/>
      <c r="F1" s="1"/>
      <c r="G1" s="1"/>
      <c r="H1" s="2"/>
      <c r="I1" s="73" t="s">
        <v>35</v>
      </c>
      <c r="J1" s="73"/>
      <c r="K1" s="73"/>
    </row>
    <row r="2" spans="1:12" ht="15">
      <c r="A2" s="1"/>
      <c r="B2" s="2"/>
      <c r="C2" s="2"/>
      <c r="D2" s="1"/>
      <c r="E2" s="1"/>
      <c r="F2" s="1"/>
      <c r="G2" s="1"/>
      <c r="H2" s="2"/>
      <c r="I2" s="2"/>
      <c r="J2" s="2"/>
      <c r="K2" s="2"/>
    </row>
    <row r="3" spans="1:12" ht="15">
      <c r="A3" s="73" t="s">
        <v>41</v>
      </c>
      <c r="B3" s="73"/>
      <c r="C3" s="2"/>
      <c r="D3" s="1"/>
      <c r="E3" s="1"/>
      <c r="F3" s="1"/>
      <c r="G3" s="1"/>
      <c r="H3" s="2"/>
      <c r="I3" s="2"/>
      <c r="J3" s="2"/>
      <c r="K3" s="2"/>
    </row>
    <row r="4" spans="1:12" ht="15">
      <c r="A4" s="1"/>
      <c r="B4" s="2"/>
      <c r="C4" s="74" t="s">
        <v>1</v>
      </c>
      <c r="D4" s="74"/>
      <c r="E4" s="74"/>
      <c r="F4" s="74"/>
      <c r="G4" s="74"/>
      <c r="H4" s="2"/>
      <c r="I4" s="2"/>
      <c r="J4" s="2"/>
      <c r="K4" s="2"/>
    </row>
    <row r="5" spans="1:12" ht="15">
      <c r="A5" s="73" t="s">
        <v>36</v>
      </c>
      <c r="B5" s="73"/>
      <c r="C5" s="2"/>
      <c r="D5" s="1"/>
      <c r="E5" s="1"/>
      <c r="F5" s="1"/>
      <c r="G5" s="1"/>
      <c r="H5" s="2"/>
      <c r="I5" s="2"/>
      <c r="J5" s="2"/>
      <c r="K5" s="2"/>
    </row>
    <row r="6" spans="1:12" ht="15">
      <c r="A6" s="3"/>
      <c r="B6" s="4"/>
      <c r="C6" s="4"/>
      <c r="D6" s="3"/>
      <c r="E6" s="3"/>
      <c r="F6" s="3"/>
      <c r="G6" s="3"/>
      <c r="H6" s="4"/>
      <c r="I6" s="4"/>
      <c r="J6" s="4"/>
      <c r="K6" s="4"/>
    </row>
    <row r="7" spans="1:12" ht="120">
      <c r="A7" s="5" t="s">
        <v>2</v>
      </c>
      <c r="B7" s="5" t="s">
        <v>3</v>
      </c>
      <c r="C7" s="6" t="s">
        <v>4</v>
      </c>
      <c r="D7" s="6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2" ht="1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</row>
    <row r="9" spans="1:12" ht="105">
      <c r="A9" s="45">
        <v>2</v>
      </c>
      <c r="B9" s="69" t="s">
        <v>29</v>
      </c>
      <c r="C9" s="34"/>
      <c r="D9" s="7" t="s">
        <v>13</v>
      </c>
      <c r="E9" s="7">
        <v>100</v>
      </c>
      <c r="F9" s="8"/>
      <c r="G9" s="38"/>
      <c r="H9" s="36">
        <f>F9+F9*G9</f>
        <v>0</v>
      </c>
      <c r="I9" s="8">
        <f>E9*F9</f>
        <v>0</v>
      </c>
      <c r="J9" s="8">
        <f>K9-I9</f>
        <v>0</v>
      </c>
      <c r="K9" s="8">
        <f>E9*H9</f>
        <v>0</v>
      </c>
      <c r="L9" s="56"/>
    </row>
    <row r="10" spans="1:12" ht="15">
      <c r="H10" s="46" t="s">
        <v>15</v>
      </c>
      <c r="I10" s="47">
        <f>SUM(I9:I9)</f>
        <v>0</v>
      </c>
      <c r="J10" s="47">
        <f>SUM(J9:J9)</f>
        <v>0</v>
      </c>
      <c r="K10" s="47">
        <f>SUM(K9:K9)</f>
        <v>0</v>
      </c>
    </row>
    <row r="12" spans="1:12" ht="40.5" customHeight="1">
      <c r="A12" s="73" t="s">
        <v>16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spans="1:12" ht="40.5" customHeight="1">
      <c r="A13" s="73" t="s">
        <v>17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</row>
  </sheetData>
  <mergeCells count="7">
    <mergeCell ref="A13:K13"/>
    <mergeCell ref="A12:K12"/>
    <mergeCell ref="I1:K1"/>
    <mergeCell ref="C4:G4"/>
    <mergeCell ref="A1:D1"/>
    <mergeCell ref="A3:B3"/>
    <mergeCell ref="A5:B5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view="pageBreakPreview" zoomScale="80" zoomScaleNormal="100" zoomScaleSheetLayoutView="80" workbookViewId="0">
      <selection activeCell="A3" sqref="A3:C3"/>
    </sheetView>
  </sheetViews>
  <sheetFormatPr defaultRowHeight="14.25"/>
  <cols>
    <col min="2" max="2" width="21.375" customWidth="1"/>
    <col min="3" max="3" width="15.125" customWidth="1"/>
    <col min="4" max="4" width="13.625" customWidth="1"/>
    <col min="5" max="5" width="17" customWidth="1"/>
    <col min="9" max="9" width="12" bestFit="1" customWidth="1"/>
    <col min="10" max="10" width="11.375" customWidth="1"/>
    <col min="11" max="11" width="14" customWidth="1"/>
  </cols>
  <sheetData>
    <row r="1" spans="1:11" ht="45.75" customHeight="1">
      <c r="A1" s="77" t="s">
        <v>19</v>
      </c>
      <c r="B1" s="77"/>
      <c r="C1" s="77"/>
      <c r="D1" s="32"/>
      <c r="E1" s="32"/>
      <c r="F1" s="32"/>
      <c r="G1" s="32"/>
      <c r="H1" s="21"/>
      <c r="I1" s="73" t="s">
        <v>35</v>
      </c>
      <c r="J1" s="73"/>
      <c r="K1" s="73"/>
    </row>
    <row r="2" spans="1:11" ht="15">
      <c r="A2" s="32"/>
      <c r="B2" s="21"/>
      <c r="C2" s="21"/>
      <c r="D2" s="32"/>
      <c r="E2" s="32"/>
      <c r="F2" s="32"/>
      <c r="G2" s="32"/>
      <c r="H2" s="21"/>
      <c r="I2" s="21"/>
      <c r="J2" s="21"/>
      <c r="K2" s="21"/>
    </row>
    <row r="3" spans="1:11" ht="30" customHeight="1">
      <c r="A3" s="77" t="s">
        <v>41</v>
      </c>
      <c r="B3" s="77"/>
      <c r="C3" s="77"/>
      <c r="D3" s="32"/>
      <c r="E3" s="32"/>
      <c r="F3" s="32"/>
      <c r="G3" s="32"/>
      <c r="H3" s="21"/>
      <c r="I3" s="21"/>
      <c r="J3" s="21"/>
      <c r="K3" s="21"/>
    </row>
    <row r="4" spans="1:11" ht="15">
      <c r="A4" s="32"/>
      <c r="B4" s="21"/>
      <c r="C4" s="75" t="s">
        <v>1</v>
      </c>
      <c r="D4" s="75"/>
      <c r="E4" s="75"/>
      <c r="F4" s="75"/>
      <c r="G4" s="75"/>
      <c r="H4" s="21"/>
      <c r="I4" s="21"/>
      <c r="J4" s="21"/>
      <c r="K4" s="21"/>
    </row>
    <row r="5" spans="1:11" ht="15" customHeight="1">
      <c r="A5" s="77" t="s">
        <v>37</v>
      </c>
      <c r="B5" s="77"/>
      <c r="C5" s="77"/>
      <c r="D5" s="32"/>
      <c r="E5" s="32"/>
      <c r="F5" s="32"/>
      <c r="G5" s="32"/>
      <c r="H5" s="21"/>
      <c r="I5" s="21"/>
      <c r="J5" s="21"/>
      <c r="K5" s="21"/>
    </row>
    <row r="6" spans="1:11" ht="15">
      <c r="A6" s="22"/>
      <c r="B6" s="23"/>
      <c r="C6" s="23"/>
      <c r="D6" s="22"/>
      <c r="E6" s="22"/>
      <c r="F6" s="22"/>
      <c r="G6" s="22"/>
      <c r="H6" s="23"/>
      <c r="I6" s="23"/>
      <c r="J6" s="23"/>
      <c r="K6" s="23"/>
    </row>
    <row r="7" spans="1:11" ht="119.25" customHeight="1">
      <c r="A7" s="24" t="s">
        <v>2</v>
      </c>
      <c r="B7" s="24" t="s">
        <v>3</v>
      </c>
      <c r="C7" s="25" t="s">
        <v>4</v>
      </c>
      <c r="D7" s="25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24" t="s">
        <v>10</v>
      </c>
      <c r="J7" s="24" t="s">
        <v>11</v>
      </c>
      <c r="K7" s="24" t="s">
        <v>12</v>
      </c>
    </row>
    <row r="8" spans="1:11" ht="15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</row>
    <row r="9" spans="1:11" ht="63" customHeight="1">
      <c r="A9" s="26">
        <v>1</v>
      </c>
      <c r="B9" s="42" t="s">
        <v>20</v>
      </c>
      <c r="C9" s="26"/>
      <c r="D9" s="26" t="s">
        <v>14</v>
      </c>
      <c r="E9" s="37">
        <v>30</v>
      </c>
      <c r="F9" s="41"/>
      <c r="G9" s="27"/>
      <c r="H9" s="28">
        <f>F9+F9*G9</f>
        <v>0</v>
      </c>
      <c r="I9" s="29">
        <f>E9*F9</f>
        <v>0</v>
      </c>
      <c r="J9" s="29">
        <f>K9-I9</f>
        <v>0</v>
      </c>
      <c r="K9" s="29">
        <f>H9*E9</f>
        <v>0</v>
      </c>
    </row>
    <row r="10" spans="1:11" ht="64.5" customHeight="1">
      <c r="A10" s="24">
        <v>2</v>
      </c>
      <c r="B10" s="42" t="s">
        <v>21</v>
      </c>
      <c r="C10" s="24"/>
      <c r="D10" s="26" t="s">
        <v>14</v>
      </c>
      <c r="E10" s="26">
        <v>3</v>
      </c>
      <c r="F10" s="28"/>
      <c r="G10" s="44"/>
      <c r="H10" s="28">
        <f t="shared" ref="H10:H11" si="0">F10+F10*G10</f>
        <v>0</v>
      </c>
      <c r="I10" s="29">
        <f t="shared" ref="I10:I11" si="1">E10*F10</f>
        <v>0</v>
      </c>
      <c r="J10" s="29">
        <f t="shared" ref="J10:J11" si="2">K10-I10</f>
        <v>0</v>
      </c>
      <c r="K10" s="29">
        <f t="shared" ref="K10:K11" si="3">H10*E10</f>
        <v>0</v>
      </c>
    </row>
    <row r="11" spans="1:11" ht="104.25" customHeight="1">
      <c r="A11" s="40">
        <v>3</v>
      </c>
      <c r="B11" s="39" t="s">
        <v>22</v>
      </c>
      <c r="C11" s="40"/>
      <c r="D11" s="40" t="s">
        <v>13</v>
      </c>
      <c r="E11" s="43">
        <v>14</v>
      </c>
      <c r="F11" s="49"/>
      <c r="G11" s="50"/>
      <c r="H11" s="28">
        <f t="shared" si="0"/>
        <v>0</v>
      </c>
      <c r="I11" s="29">
        <f t="shared" si="1"/>
        <v>0</v>
      </c>
      <c r="J11" s="29">
        <f t="shared" si="2"/>
        <v>0</v>
      </c>
      <c r="K11" s="29">
        <f t="shared" si="3"/>
        <v>0</v>
      </c>
    </row>
    <row r="12" spans="1:11">
      <c r="A12" s="30"/>
      <c r="B12" s="30"/>
      <c r="C12" s="30"/>
      <c r="D12" s="30"/>
      <c r="E12" s="30"/>
      <c r="F12" s="30"/>
      <c r="G12" s="30"/>
      <c r="H12" s="31" t="s">
        <v>15</v>
      </c>
      <c r="I12" s="51">
        <f>SUM(I9:I11)</f>
        <v>0</v>
      </c>
      <c r="J12" s="51">
        <f>SUM(J9:J11)</f>
        <v>0</v>
      </c>
      <c r="K12" s="51">
        <f>SUM(K9:K11)</f>
        <v>0</v>
      </c>
    </row>
    <row r="13" spans="1:11" ht="15">
      <c r="A13" s="21"/>
      <c r="B13" s="21"/>
      <c r="C13" s="21"/>
      <c r="D13" s="32"/>
      <c r="E13" s="32"/>
      <c r="F13" s="32"/>
      <c r="G13" s="32"/>
      <c r="H13" s="33"/>
      <c r="I13" s="33"/>
      <c r="J13" s="33"/>
      <c r="K13" s="33"/>
    </row>
    <row r="14" spans="1:11" ht="42.75" customHeight="1">
      <c r="A14" s="76" t="s">
        <v>16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46.5" customHeight="1">
      <c r="A15" s="76" t="s">
        <v>17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</row>
  </sheetData>
  <mergeCells count="7">
    <mergeCell ref="I1:K1"/>
    <mergeCell ref="C4:G4"/>
    <mergeCell ref="A14:K14"/>
    <mergeCell ref="A15:K15"/>
    <mergeCell ref="A1:C1"/>
    <mergeCell ref="A3:C3"/>
    <mergeCell ref="A5:C5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"/>
  <sheetViews>
    <sheetView view="pageBreakPreview" zoomScale="80" zoomScaleNormal="100" zoomScaleSheetLayoutView="80" workbookViewId="0">
      <selection activeCell="A2" sqref="A2:D2"/>
    </sheetView>
  </sheetViews>
  <sheetFormatPr defaultRowHeight="14.25"/>
  <cols>
    <col min="2" max="2" width="29.5" customWidth="1"/>
    <col min="3" max="3" width="27.625" customWidth="1"/>
    <col min="4" max="4" width="13.125" customWidth="1"/>
    <col min="5" max="5" width="15.625" customWidth="1"/>
  </cols>
  <sheetData>
    <row r="1" spans="1:12" ht="40.5" customHeight="1">
      <c r="A1" s="80" t="s">
        <v>0</v>
      </c>
      <c r="B1" s="80"/>
      <c r="C1" s="80"/>
      <c r="D1" s="80"/>
      <c r="E1" s="80"/>
      <c r="F1" s="1"/>
      <c r="G1" s="1"/>
      <c r="H1" s="2"/>
      <c r="I1" s="73" t="s">
        <v>35</v>
      </c>
      <c r="J1" s="73"/>
      <c r="K1" s="73"/>
    </row>
    <row r="2" spans="1:12" ht="15">
      <c r="A2" s="80" t="s">
        <v>41</v>
      </c>
      <c r="B2" s="80"/>
      <c r="C2" s="80"/>
      <c r="D2" s="80"/>
      <c r="E2" s="1"/>
      <c r="F2" s="1"/>
      <c r="G2" s="1"/>
      <c r="H2" s="2"/>
      <c r="I2" s="2"/>
      <c r="J2" s="2"/>
      <c r="K2" s="2"/>
    </row>
    <row r="3" spans="1:12" ht="15">
      <c r="A3" s="1"/>
      <c r="B3" s="2"/>
      <c r="C3" s="74" t="s">
        <v>1</v>
      </c>
      <c r="D3" s="74"/>
      <c r="E3" s="74"/>
      <c r="F3" s="74"/>
      <c r="G3" s="74"/>
      <c r="H3" s="2"/>
      <c r="I3" s="2"/>
      <c r="J3" s="2"/>
      <c r="K3" s="2"/>
    </row>
    <row r="4" spans="1:12" ht="15">
      <c r="A4" s="80" t="s">
        <v>38</v>
      </c>
      <c r="B4" s="80"/>
      <c r="C4" s="80"/>
      <c r="D4" s="1"/>
      <c r="E4" s="1"/>
      <c r="F4" s="1"/>
      <c r="G4" s="1"/>
      <c r="H4" s="2"/>
      <c r="I4" s="2"/>
      <c r="J4" s="2"/>
      <c r="K4" s="2"/>
    </row>
    <row r="5" spans="1:12" ht="60">
      <c r="A5" s="5" t="s">
        <v>2</v>
      </c>
      <c r="B5" s="17" t="s">
        <v>3</v>
      </c>
      <c r="C5" s="18" t="s">
        <v>4</v>
      </c>
      <c r="D5" s="18" t="s">
        <v>5</v>
      </c>
      <c r="E5" s="19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</row>
    <row r="6" spans="1:12" ht="15">
      <c r="A6" s="5">
        <v>1</v>
      </c>
      <c r="B6" s="5">
        <v>2</v>
      </c>
      <c r="C6" s="6">
        <v>3</v>
      </c>
      <c r="D6" s="6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2" ht="141.75" customHeight="1">
      <c r="A7" s="45">
        <v>1</v>
      </c>
      <c r="B7" s="65" t="s">
        <v>23</v>
      </c>
      <c r="C7" s="48"/>
      <c r="D7" s="12" t="s">
        <v>18</v>
      </c>
      <c r="E7" s="14">
        <v>1</v>
      </c>
      <c r="F7" s="9"/>
      <c r="G7" s="15"/>
      <c r="H7" s="9">
        <f>F7+F7*G7</f>
        <v>0</v>
      </c>
      <c r="I7" s="16">
        <f>E7*F7</f>
        <v>0</v>
      </c>
      <c r="J7" s="16">
        <f>K7-I7</f>
        <v>0</v>
      </c>
      <c r="K7" s="16">
        <f>E7*H7</f>
        <v>0</v>
      </c>
    </row>
    <row r="8" spans="1:12" ht="201.75" customHeight="1">
      <c r="A8" s="53">
        <v>2</v>
      </c>
      <c r="B8" s="55" t="s">
        <v>27</v>
      </c>
      <c r="C8" s="54"/>
      <c r="D8" s="12" t="s">
        <v>18</v>
      </c>
      <c r="E8" s="14">
        <v>1</v>
      </c>
      <c r="F8" s="9"/>
      <c r="G8" s="15"/>
      <c r="H8" s="9">
        <f>F8+F8*G8</f>
        <v>0</v>
      </c>
      <c r="I8" s="16">
        <f>E8*F8</f>
        <v>0</v>
      </c>
      <c r="J8" s="16">
        <f>K8-I8</f>
        <v>0</v>
      </c>
      <c r="K8" s="16">
        <f>E8*H8</f>
        <v>0</v>
      </c>
      <c r="L8" s="2"/>
    </row>
    <row r="9" spans="1:12" ht="15">
      <c r="A9" s="2"/>
      <c r="B9" s="2"/>
      <c r="C9" s="2"/>
      <c r="D9" s="1"/>
      <c r="E9" s="1"/>
      <c r="F9" s="1"/>
      <c r="G9" s="1"/>
      <c r="H9" s="10" t="s">
        <v>15</v>
      </c>
      <c r="I9" s="11">
        <f>SUM(I7:I8)</f>
        <v>0</v>
      </c>
      <c r="J9" s="11">
        <f t="shared" ref="J9:K9" si="0">SUM(J7:J8)</f>
        <v>0</v>
      </c>
      <c r="K9" s="11">
        <f t="shared" si="0"/>
        <v>0</v>
      </c>
    </row>
    <row r="10" spans="1:12" ht="32.25" customHeight="1">
      <c r="A10" s="78" t="s">
        <v>16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2" ht="34.5" customHeight="1">
      <c r="A11" s="79" t="s">
        <v>17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</row>
  </sheetData>
  <mergeCells count="7">
    <mergeCell ref="A10:K10"/>
    <mergeCell ref="A11:K11"/>
    <mergeCell ref="A4:C4"/>
    <mergeCell ref="A1:E1"/>
    <mergeCell ref="I1:K1"/>
    <mergeCell ref="A2:D2"/>
    <mergeCell ref="C3:G3"/>
  </mergeCells>
  <pageMargins left="0.7" right="0.7" top="0.75" bottom="0.75" header="0.3" footer="0.3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0"/>
  <sheetViews>
    <sheetView view="pageBreakPreview" zoomScale="80" zoomScaleNormal="100" zoomScaleSheetLayoutView="80" workbookViewId="0">
      <selection activeCell="A3" sqref="A3:B4"/>
    </sheetView>
  </sheetViews>
  <sheetFormatPr defaultRowHeight="14.25"/>
  <cols>
    <col min="2" max="2" width="30.625" customWidth="1"/>
    <col min="3" max="3" width="17.75" customWidth="1"/>
    <col min="4" max="4" width="12.25" customWidth="1"/>
    <col min="5" max="5" width="16.625" customWidth="1"/>
  </cols>
  <sheetData>
    <row r="1" spans="1:12" ht="30" customHeight="1">
      <c r="A1" s="80" t="s">
        <v>19</v>
      </c>
      <c r="B1" s="80"/>
      <c r="C1" s="2"/>
      <c r="D1" s="1"/>
      <c r="E1" s="1"/>
      <c r="F1" s="1"/>
      <c r="G1" s="1"/>
      <c r="H1" s="2"/>
      <c r="I1" s="73" t="s">
        <v>35</v>
      </c>
      <c r="J1" s="73"/>
      <c r="K1" s="73"/>
    </row>
    <row r="2" spans="1:12" ht="15">
      <c r="A2" s="1"/>
      <c r="B2" s="2"/>
      <c r="C2" s="2"/>
      <c r="D2" s="1"/>
      <c r="E2" s="1"/>
      <c r="F2" s="1"/>
      <c r="G2" s="1"/>
      <c r="H2" s="2"/>
      <c r="I2" s="2"/>
      <c r="J2" s="2"/>
      <c r="K2" s="2"/>
    </row>
    <row r="3" spans="1:12" ht="15">
      <c r="A3" s="80" t="s">
        <v>41</v>
      </c>
      <c r="B3" s="80"/>
      <c r="C3" s="2"/>
      <c r="D3" s="1"/>
      <c r="E3" s="1"/>
      <c r="F3" s="1"/>
      <c r="G3" s="1"/>
      <c r="H3" s="2"/>
      <c r="I3" s="2"/>
      <c r="J3" s="2"/>
      <c r="K3" s="2"/>
    </row>
    <row r="4" spans="1:12" ht="15">
      <c r="A4" s="80"/>
      <c r="B4" s="80"/>
      <c r="C4" s="74" t="s">
        <v>1</v>
      </c>
      <c r="D4" s="74"/>
      <c r="E4" s="74"/>
      <c r="F4" s="74"/>
      <c r="G4" s="74"/>
      <c r="H4" s="2"/>
      <c r="I4" s="2"/>
      <c r="J4" s="2"/>
      <c r="K4" s="2"/>
    </row>
    <row r="5" spans="1:12" ht="15">
      <c r="A5" s="80" t="s">
        <v>39</v>
      </c>
      <c r="B5" s="80"/>
      <c r="C5" s="2"/>
      <c r="D5" s="1"/>
      <c r="E5" s="1"/>
      <c r="F5" s="1"/>
      <c r="G5" s="1"/>
      <c r="H5" s="2"/>
      <c r="I5" s="2"/>
      <c r="J5" s="2"/>
      <c r="K5" s="2"/>
    </row>
    <row r="6" spans="1:12" ht="15">
      <c r="A6" s="81"/>
      <c r="B6" s="81"/>
      <c r="C6" s="4"/>
      <c r="D6" s="3"/>
      <c r="E6" s="3"/>
      <c r="F6" s="3"/>
      <c r="G6" s="3"/>
      <c r="H6" s="4"/>
      <c r="I6" s="4"/>
      <c r="J6" s="4"/>
      <c r="K6" s="4"/>
    </row>
    <row r="7" spans="1:12" ht="105">
      <c r="A7" s="5" t="s">
        <v>2</v>
      </c>
      <c r="B7" s="5" t="s">
        <v>3</v>
      </c>
      <c r="C7" s="6" t="s">
        <v>4</v>
      </c>
      <c r="D7" s="6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2" ht="1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</row>
    <row r="9" spans="1:12" ht="45">
      <c r="A9" s="45">
        <v>1</v>
      </c>
      <c r="B9" s="34" t="s">
        <v>24</v>
      </c>
      <c r="C9" s="7"/>
      <c r="D9" s="7" t="s">
        <v>18</v>
      </c>
      <c r="E9" s="35">
        <v>50</v>
      </c>
      <c r="F9" s="36"/>
      <c r="G9" s="38"/>
      <c r="H9" s="9">
        <f t="shared" ref="H9:H14" si="0">F9+F9*G9</f>
        <v>0</v>
      </c>
      <c r="I9" s="16">
        <f t="shared" ref="I9:I14" si="1">E9*F9</f>
        <v>0</v>
      </c>
      <c r="J9" s="16">
        <f t="shared" ref="J9:J14" si="2">K9-I9</f>
        <v>0</v>
      </c>
      <c r="K9" s="16">
        <f t="shared" ref="K9:K14" si="3">H9*E9</f>
        <v>0</v>
      </c>
      <c r="L9" s="2"/>
    </row>
    <row r="10" spans="1:12" ht="30">
      <c r="A10" s="45">
        <v>2</v>
      </c>
      <c r="B10" s="34" t="s">
        <v>32</v>
      </c>
      <c r="C10" s="34"/>
      <c r="D10" s="7" t="s">
        <v>13</v>
      </c>
      <c r="E10" s="7">
        <v>5</v>
      </c>
      <c r="F10" s="36"/>
      <c r="G10" s="38"/>
      <c r="H10" s="9">
        <f t="shared" si="0"/>
        <v>0</v>
      </c>
      <c r="I10" s="16">
        <f t="shared" si="1"/>
        <v>0</v>
      </c>
      <c r="J10" s="16">
        <f t="shared" si="2"/>
        <v>0</v>
      </c>
      <c r="K10" s="16">
        <f t="shared" si="3"/>
        <v>0</v>
      </c>
      <c r="L10" s="2"/>
    </row>
    <row r="11" spans="1:12" ht="30">
      <c r="A11" s="45">
        <v>3</v>
      </c>
      <c r="B11" s="34" t="s">
        <v>25</v>
      </c>
      <c r="C11" s="7"/>
      <c r="D11" s="7" t="s">
        <v>18</v>
      </c>
      <c r="E11" s="35">
        <v>80</v>
      </c>
      <c r="F11" s="36"/>
      <c r="G11" s="38"/>
      <c r="H11" s="9">
        <f t="shared" si="0"/>
        <v>0</v>
      </c>
      <c r="I11" s="16">
        <f t="shared" si="1"/>
        <v>0</v>
      </c>
      <c r="J11" s="16">
        <f t="shared" si="2"/>
        <v>0</v>
      </c>
      <c r="K11" s="16">
        <f t="shared" si="3"/>
        <v>0</v>
      </c>
      <c r="L11" s="2"/>
    </row>
    <row r="12" spans="1:12" ht="30">
      <c r="A12" s="12">
        <v>4</v>
      </c>
      <c r="B12" s="34" t="s">
        <v>33</v>
      </c>
      <c r="C12" s="34"/>
      <c r="D12" s="7" t="s">
        <v>13</v>
      </c>
      <c r="E12" s="7">
        <v>20</v>
      </c>
      <c r="F12" s="36"/>
      <c r="G12" s="38"/>
      <c r="H12" s="9">
        <f t="shared" si="0"/>
        <v>0</v>
      </c>
      <c r="I12" s="16">
        <f t="shared" si="1"/>
        <v>0</v>
      </c>
      <c r="J12" s="16">
        <f t="shared" si="2"/>
        <v>0</v>
      </c>
      <c r="K12" s="16">
        <f t="shared" si="3"/>
        <v>0</v>
      </c>
      <c r="L12" s="2"/>
    </row>
    <row r="13" spans="1:12" ht="30">
      <c r="A13" s="45">
        <v>5</v>
      </c>
      <c r="B13" s="34" t="s">
        <v>34</v>
      </c>
      <c r="C13" s="34"/>
      <c r="D13" s="7" t="s">
        <v>13</v>
      </c>
      <c r="E13" s="7">
        <v>20</v>
      </c>
      <c r="F13" s="36"/>
      <c r="G13" s="38"/>
      <c r="H13" s="9">
        <f t="shared" si="0"/>
        <v>0</v>
      </c>
      <c r="I13" s="16">
        <f t="shared" si="1"/>
        <v>0</v>
      </c>
      <c r="J13" s="16">
        <f t="shared" si="2"/>
        <v>0</v>
      </c>
      <c r="K13" s="16">
        <f t="shared" si="3"/>
        <v>0</v>
      </c>
      <c r="L13" s="2"/>
    </row>
    <row r="14" spans="1:12" ht="30">
      <c r="A14" s="12">
        <v>6</v>
      </c>
      <c r="B14" s="13" t="s">
        <v>26</v>
      </c>
      <c r="C14" s="7"/>
      <c r="D14" s="7" t="s">
        <v>13</v>
      </c>
      <c r="E14" s="35">
        <v>10</v>
      </c>
      <c r="F14" s="36"/>
      <c r="G14" s="38"/>
      <c r="H14" s="9">
        <f t="shared" si="0"/>
        <v>0</v>
      </c>
      <c r="I14" s="16">
        <f t="shared" si="1"/>
        <v>0</v>
      </c>
      <c r="J14" s="16">
        <f t="shared" si="2"/>
        <v>0</v>
      </c>
      <c r="K14" s="16">
        <f t="shared" si="3"/>
        <v>0</v>
      </c>
    </row>
    <row r="15" spans="1:12" ht="15">
      <c r="A15" s="2"/>
      <c r="B15" s="2"/>
      <c r="C15" s="2"/>
      <c r="D15" s="1"/>
      <c r="E15" s="1"/>
      <c r="F15" s="1"/>
      <c r="G15" s="1"/>
      <c r="H15" s="10" t="s">
        <v>15</v>
      </c>
      <c r="I15" s="11">
        <f>SUM(I9:I14)</f>
        <v>0</v>
      </c>
      <c r="J15" s="11">
        <f>SUM(J9:J14)</f>
        <v>0</v>
      </c>
      <c r="K15" s="11">
        <f>SUM(K9:K14)</f>
        <v>0</v>
      </c>
    </row>
    <row r="18" spans="1:12" ht="15">
      <c r="A18" s="73" t="s">
        <v>16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2"/>
    </row>
    <row r="19" spans="1:12" ht="50.25" customHeight="1">
      <c r="A19" s="73" t="s">
        <v>17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2"/>
    </row>
    <row r="20" spans="1:12" ht="29.25" customHeight="1"/>
  </sheetData>
  <mergeCells count="7">
    <mergeCell ref="A1:B1"/>
    <mergeCell ref="A3:B4"/>
    <mergeCell ref="A5:B6"/>
    <mergeCell ref="A19:K19"/>
    <mergeCell ref="A18:K18"/>
    <mergeCell ref="I1:K1"/>
    <mergeCell ref="C4:G4"/>
  </mergeCells>
  <pageMargins left="0.7" right="0.7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2"/>
  <sheetViews>
    <sheetView tabSelected="1" view="pageBreakPreview" zoomScale="90" zoomScaleNormal="80" zoomScaleSheetLayoutView="90" workbookViewId="0">
      <selection activeCell="I1" sqref="I1:K1"/>
    </sheetView>
  </sheetViews>
  <sheetFormatPr defaultRowHeight="14.25"/>
  <cols>
    <col min="2" max="2" width="63.75" customWidth="1"/>
    <col min="3" max="3" width="20.75" customWidth="1"/>
  </cols>
  <sheetData>
    <row r="1" spans="1:11" ht="50.25" customHeight="1">
      <c r="A1" s="80" t="s">
        <v>0</v>
      </c>
      <c r="B1" s="80"/>
      <c r="C1" s="80"/>
      <c r="D1" s="80"/>
      <c r="E1" s="80"/>
      <c r="F1" s="57"/>
      <c r="G1" s="57"/>
      <c r="H1" s="2"/>
      <c r="I1" s="74" t="s">
        <v>35</v>
      </c>
      <c r="J1" s="74"/>
      <c r="K1" s="74"/>
    </row>
    <row r="2" spans="1:11" ht="15">
      <c r="A2" s="71"/>
      <c r="B2" s="71"/>
      <c r="C2" s="71"/>
      <c r="D2" s="71"/>
      <c r="E2" s="71"/>
      <c r="F2" s="70"/>
      <c r="G2" s="70"/>
      <c r="H2" s="2"/>
      <c r="I2" s="72"/>
      <c r="J2" s="72"/>
      <c r="K2" s="72"/>
    </row>
    <row r="3" spans="1:11" ht="15">
      <c r="A3" s="80" t="s">
        <v>41</v>
      </c>
      <c r="B3" s="80"/>
      <c r="C3" s="80"/>
      <c r="D3" s="80"/>
      <c r="E3" s="57"/>
      <c r="F3" s="57"/>
      <c r="G3" s="57"/>
      <c r="H3" s="2"/>
      <c r="I3" s="2"/>
      <c r="J3" s="2"/>
      <c r="K3" s="2"/>
    </row>
    <row r="4" spans="1:11" ht="15">
      <c r="A4" s="57"/>
      <c r="B4" s="2"/>
      <c r="C4" s="74" t="s">
        <v>1</v>
      </c>
      <c r="D4" s="74"/>
      <c r="E4" s="74"/>
      <c r="F4" s="74"/>
      <c r="G4" s="74"/>
      <c r="H4" s="2"/>
      <c r="I4" s="2"/>
      <c r="J4" s="2"/>
      <c r="K4" s="2"/>
    </row>
    <row r="5" spans="1:11" ht="15">
      <c r="A5" s="80" t="s">
        <v>40</v>
      </c>
      <c r="B5" s="80"/>
      <c r="C5" s="80"/>
      <c r="D5" s="57"/>
      <c r="E5" s="57"/>
      <c r="F5" s="57"/>
      <c r="G5" s="57"/>
      <c r="H5" s="2"/>
      <c r="I5" s="2"/>
      <c r="J5" s="2"/>
      <c r="K5" s="2"/>
    </row>
    <row r="6" spans="1:11" ht="105">
      <c r="A6" s="5" t="s">
        <v>2</v>
      </c>
      <c r="B6" s="17" t="s">
        <v>3</v>
      </c>
      <c r="C6" s="18" t="s">
        <v>4</v>
      </c>
      <c r="D6" s="18" t="s">
        <v>5</v>
      </c>
      <c r="E6" s="19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</row>
    <row r="7" spans="1:11" ht="15">
      <c r="A7" s="5">
        <v>1</v>
      </c>
      <c r="B7" s="5">
        <v>2</v>
      </c>
      <c r="C7" s="6">
        <v>3</v>
      </c>
      <c r="D7" s="6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</row>
    <row r="8" spans="1:11" ht="165">
      <c r="A8" s="59">
        <v>2</v>
      </c>
      <c r="B8" s="66" t="s">
        <v>31</v>
      </c>
      <c r="C8" s="60"/>
      <c r="D8" s="20" t="s">
        <v>28</v>
      </c>
      <c r="E8" s="61">
        <v>200</v>
      </c>
      <c r="F8" s="62"/>
      <c r="G8" s="63"/>
      <c r="H8" s="52">
        <f t="shared" ref="H8:H9" si="0">F8+F8*G8</f>
        <v>0</v>
      </c>
      <c r="I8" s="64">
        <f>E8*F8</f>
        <v>0</v>
      </c>
      <c r="J8" s="58">
        <f t="shared" ref="J8:J9" si="1">K8-I8</f>
        <v>0</v>
      </c>
      <c r="K8" s="64">
        <f>H8*E8</f>
        <v>0</v>
      </c>
    </row>
    <row r="9" spans="1:11" ht="165">
      <c r="A9" s="59">
        <v>5</v>
      </c>
      <c r="B9" s="66" t="s">
        <v>30</v>
      </c>
      <c r="C9" s="60"/>
      <c r="D9" s="20" t="s">
        <v>13</v>
      </c>
      <c r="E9" s="61">
        <v>30</v>
      </c>
      <c r="F9" s="62"/>
      <c r="G9" s="63"/>
      <c r="H9" s="62">
        <f t="shared" si="0"/>
        <v>0</v>
      </c>
      <c r="I9" s="64">
        <f>E9*F9</f>
        <v>0</v>
      </c>
      <c r="J9" s="58">
        <f t="shared" si="1"/>
        <v>0</v>
      </c>
      <c r="K9" s="64">
        <f>H9*E9</f>
        <v>0</v>
      </c>
    </row>
    <row r="10" spans="1:11" ht="15">
      <c r="A10" s="2"/>
      <c r="B10" s="2"/>
      <c r="C10" s="2"/>
      <c r="D10" s="57"/>
      <c r="E10" s="57"/>
      <c r="F10" s="57"/>
      <c r="G10" s="57"/>
      <c r="H10" s="10" t="s">
        <v>15</v>
      </c>
      <c r="I10" s="67">
        <f>SUM(I8:I9)</f>
        <v>0</v>
      </c>
      <c r="J10" s="68">
        <f>SUM(J8:J9)</f>
        <v>0</v>
      </c>
      <c r="K10" s="11">
        <f>SUM(K8:K9)</f>
        <v>0</v>
      </c>
    </row>
    <row r="11" spans="1:11" ht="35.25" customHeight="1">
      <c r="B11" s="78" t="s">
        <v>16</v>
      </c>
      <c r="C11" s="78"/>
      <c r="D11" s="78"/>
      <c r="E11" s="78"/>
      <c r="F11" s="78"/>
      <c r="G11" s="78"/>
      <c r="H11" s="78"/>
      <c r="I11" s="78"/>
      <c r="J11" s="78"/>
      <c r="K11" s="78"/>
    </row>
    <row r="12" spans="1:11" ht="39.75" customHeight="1">
      <c r="B12" s="79" t="s">
        <v>17</v>
      </c>
      <c r="C12" s="79"/>
      <c r="D12" s="79"/>
      <c r="E12" s="79"/>
      <c r="F12" s="79"/>
      <c r="G12" s="79"/>
      <c r="H12" s="79"/>
      <c r="I12" s="79"/>
      <c r="J12" s="79"/>
      <c r="K12" s="79"/>
    </row>
  </sheetData>
  <mergeCells count="7">
    <mergeCell ref="B12:K12"/>
    <mergeCell ref="A1:E1"/>
    <mergeCell ref="I1:K1"/>
    <mergeCell ref="A3:D3"/>
    <mergeCell ref="C4:G4"/>
    <mergeCell ref="A5:C5"/>
    <mergeCell ref="B11:K11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Zadanie 1</vt:lpstr>
      <vt:lpstr>Zadanie 2</vt:lpstr>
      <vt:lpstr>Zadanie 3</vt:lpstr>
      <vt:lpstr>Zadanie 4</vt:lpstr>
      <vt:lpstr>Zadanie 5</vt:lpstr>
      <vt:lpstr>'Zadanie 4'!Obszar_wydruku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idabrows</dc:creator>
  <cp:lastModifiedBy>idabrows</cp:lastModifiedBy>
  <cp:lastPrinted>2021-04-08T10:36:15Z</cp:lastPrinted>
  <dcterms:created xsi:type="dcterms:W3CDTF">2021-02-16T10:43:52Z</dcterms:created>
  <dcterms:modified xsi:type="dcterms:W3CDTF">2021-07-01T10:04:19Z</dcterms:modified>
</cp:coreProperties>
</file>