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formularz cenowy" sheetId="3" r:id="rId1"/>
  </sheets>
  <calcPr calcId="162913"/>
</workbook>
</file>

<file path=xl/calcChain.xml><?xml version="1.0" encoding="utf-8"?>
<calcChain xmlns="http://schemas.openxmlformats.org/spreadsheetml/2006/main">
  <c r="L41" i="3" l="1"/>
  <c r="L48" i="3"/>
  <c r="L21" i="3" l="1"/>
  <c r="L49" i="3" l="1"/>
  <c r="L47" i="3"/>
  <c r="L24" i="3"/>
  <c r="L20" i="3"/>
  <c r="L19" i="3"/>
  <c r="L15" i="3"/>
  <c r="L44" i="3" l="1"/>
  <c r="L12" i="3"/>
  <c r="L42" i="3" l="1"/>
  <c r="L40" i="3" l="1"/>
  <c r="L43" i="3"/>
  <c r="L45" i="3"/>
  <c r="L46" i="3"/>
  <c r="L50" i="3"/>
  <c r="L39" i="3"/>
  <c r="L13" i="3" l="1"/>
  <c r="L14" i="3"/>
  <c r="L11" i="3"/>
  <c r="L16" i="3"/>
  <c r="L17" i="3"/>
  <c r="L18" i="3"/>
  <c r="L22" i="3"/>
  <c r="L23" i="3"/>
  <c r="L25" i="3"/>
  <c r="L10" i="3"/>
</calcChain>
</file>

<file path=xl/sharedStrings.xml><?xml version="1.0" encoding="utf-8"?>
<sst xmlns="http://schemas.openxmlformats.org/spreadsheetml/2006/main" count="140" uniqueCount="77">
  <si>
    <t>Lp.</t>
  </si>
  <si>
    <t>Ilość ogółem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</si>
  <si>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</si>
  <si>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</si>
  <si>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</si>
  <si>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</si>
  <si>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</si>
  <si>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</si>
  <si>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</si>
  <si>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</si>
  <si>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</si>
  <si>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</si>
  <si>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</si>
  <si>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Noga z kurczaka mrożona</t>
  </si>
  <si>
    <t xml:space="preserve">Noga z kurczaka </t>
  </si>
  <si>
    <t>Filet z piersi kurczaka mrożony</t>
  </si>
  <si>
    <t>Filet z piersi kurczaka</t>
  </si>
  <si>
    <t>Filet z piersi indyka mrożony</t>
  </si>
  <si>
    <t>Filet z piersi indyka</t>
  </si>
  <si>
    <t>Żołądki kurczaka</t>
  </si>
  <si>
    <t>Szynka drobiowa</t>
  </si>
  <si>
    <t>Szynka z indyka</t>
  </si>
  <si>
    <t>Mortadela drobiowa</t>
  </si>
  <si>
    <t>Nazwa produktu</t>
  </si>
  <si>
    <t>Jm</t>
  </si>
  <si>
    <t>Stawka podatku VAT</t>
  </si>
  <si>
    <t>1</t>
  </si>
  <si>
    <t xml:space="preserve">Drób </t>
  </si>
  <si>
    <t>Podudzie z kurczaka</t>
  </si>
  <si>
    <t>Wędliny drobiowe</t>
  </si>
  <si>
    <t>Filet z piersi indyka wędzony</t>
  </si>
  <si>
    <t xml:space="preserve">Magazyn Nowy Glinnik        </t>
  </si>
  <si>
    <t xml:space="preserve">Magazyn Leźnica Wielka     </t>
  </si>
  <si>
    <t>Przedszkole nr 129 Nowy Glinnik</t>
  </si>
  <si>
    <t>Przedszkole nr 147 Leźnica Wielka</t>
  </si>
  <si>
    <t>Cena jednostkowa netto [za jm]</t>
  </si>
  <si>
    <t>Wartość netto [cena jednostkowa netto x ilość]</t>
  </si>
  <si>
    <t>Wartość brutto  [wartość netto +kwota VAT]</t>
  </si>
  <si>
    <t>Razem wartość netto/brutto za zadanie nr 1</t>
  </si>
  <si>
    <t>x</t>
  </si>
  <si>
    <t>Razem wartość netto/brutto za zadanie nr 2</t>
  </si>
  <si>
    <t>Wartość brutto zamówienia:         zł.    słownie:</t>
  </si>
  <si>
    <t>Wartość netto zamówienia:           zł.     słownie:</t>
  </si>
  <si>
    <t>Zadanie 1  Wojskowy Oddział Gospodarczy Zgierz</t>
  </si>
  <si>
    <t>Zadanie 2 - 31 Wojskowy Oddział Gospodarczy Zgierz</t>
  </si>
  <si>
    <t>Wartość brutto zamówienia:         zł.     słownie:</t>
  </si>
  <si>
    <t>Magazyn Łódź      ul. 6-go Sierpnia 92</t>
  </si>
  <si>
    <t>Magazyn Łódź     ul. Źródłowa 52</t>
  </si>
  <si>
    <t>Kabanosy drobiowe</t>
  </si>
  <si>
    <t>Kiełbasa szynkowa drobiowa</t>
  </si>
  <si>
    <t>Udko drobiowe wędzone</t>
  </si>
  <si>
    <t>Zamówienie podstawowe</t>
  </si>
  <si>
    <t>Magazyn Tomaszów Mazowiecki</t>
  </si>
  <si>
    <t>Magazyn Zgierz</t>
  </si>
  <si>
    <t>Magazyn Kutno</t>
  </si>
  <si>
    <t>Parówki z fileta z kurczaka</t>
  </si>
  <si>
    <t>Skrzydełka z kurczaka</t>
  </si>
  <si>
    <t>Kurczak - tuszka</t>
  </si>
  <si>
    <t>Watroba z kurczaka</t>
  </si>
  <si>
    <t>11.</t>
  </si>
  <si>
    <t>Filet z piersi kurczaka wędzony</t>
  </si>
  <si>
    <t>FORMULARZ CENOWY - "CENNIK ARTYKUŁÓW ŻYWNOŚCIOWYCH".</t>
  </si>
  <si>
    <t>Mięso z udżca indyka</t>
  </si>
  <si>
    <t>Filet z piersi kaczki</t>
  </si>
  <si>
    <t>Udo z kaczki</t>
  </si>
  <si>
    <t>Wątróbka z indyka</t>
  </si>
  <si>
    <t>12.</t>
  </si>
  <si>
    <t>13.</t>
  </si>
  <si>
    <t>14.</t>
  </si>
  <si>
    <t>15.</t>
  </si>
  <si>
    <t>Pasztet drobiowy pieczony</t>
  </si>
  <si>
    <t>Kiełbasa krakowska drobiowa</t>
  </si>
  <si>
    <t>Wielkość dostaw na 2025 rok</t>
  </si>
  <si>
    <t>Golonka z indyka</t>
  </si>
  <si>
    <t>16.</t>
  </si>
  <si>
    <t>Bekon z indyka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</si>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</sst>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charset val="238"/>
    </font>
    <font>
      <u/>
      <sz val="10.8"/>
      <color theme="10"/>
      <name val="Arial"/>
      <family val="2"/>
      <charset val="238"/>
    </font>
    <font>
      <sz val="10"/>
      <name val="Arial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name val="Arial CE"/>
      <charset val="238"/>
    </font>
    <font>
      <i/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i/>
      <sz val="12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7" fillId="0" borderId="0"/>
    <xf numFmtId="0" fontId="8" fillId="0" borderId="0"/>
    <xf numFmtId="164" fontId="5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10" fillId="0" borderId="1" xfId="4" applyFont="1" applyFill="1" applyBorder="1" applyAlignment="1" applyProtection="1">
      <alignment horizontal="left" vertical="center" wrapText="1"/>
      <protection hidden="1"/>
    </xf>
    <xf numFmtId="0" fontId="9" fillId="0" borderId="1" xfId="4" applyFont="1" applyFill="1" applyBorder="1" applyAlignment="1" applyProtection="1">
      <alignment horizontal="left" vertical="center" wrapText="1"/>
      <protection hidden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5" fillId="0" borderId="0" xfId="0" applyFont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9" fillId="3" borderId="5" xfId="4" applyFont="1" applyFill="1" applyBorder="1" applyAlignment="1" applyProtection="1">
      <alignment horizontal="left" vertical="center" wrapText="1"/>
      <protection hidden="1"/>
    </xf>
    <xf numFmtId="0" fontId="10" fillId="3" borderId="5" xfId="4" applyFont="1" applyFill="1" applyBorder="1" applyAlignment="1" applyProtection="1">
      <alignment horizontal="left" vertical="center" wrapText="1"/>
      <protection hidden="1"/>
    </xf>
    <xf numFmtId="0" fontId="9" fillId="0" borderId="5" xfId="4" applyFont="1" applyFill="1" applyBorder="1" applyAlignment="1" applyProtection="1">
      <alignment horizontal="left" vertical="center" wrapText="1"/>
      <protection hidden="1"/>
    </xf>
    <xf numFmtId="0" fontId="16" fillId="0" borderId="0" xfId="0" applyFont="1"/>
    <xf numFmtId="4" fontId="7" fillId="0" borderId="1" xfId="3" applyNumberFormat="1" applyFill="1" applyBorder="1" applyAlignment="1">
      <alignment horizontal="center" wrapText="1"/>
    </xf>
    <xf numFmtId="2" fontId="11" fillId="2" borderId="3" xfId="1" applyNumberFormat="1" applyFont="1" applyFill="1" applyBorder="1" applyAlignment="1">
      <alignment vertical="center" wrapText="1"/>
    </xf>
    <xf numFmtId="0" fontId="0" fillId="0" borderId="5" xfId="0" applyBorder="1"/>
    <xf numFmtId="0" fontId="15" fillId="0" borderId="0" xfId="0" applyFont="1" applyAlignment="1">
      <alignment horizontal="center"/>
    </xf>
    <xf numFmtId="2" fontId="11" fillId="2" borderId="7" xfId="1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9" fontId="0" fillId="0" borderId="1" xfId="0" applyNumberFormat="1" applyBorder="1" applyAlignment="1">
      <alignment horizontal="center"/>
    </xf>
    <xf numFmtId="4" fontId="19" fillId="0" borderId="1" xfId="0" applyNumberFormat="1" applyFont="1" applyBorder="1"/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0" xfId="0" applyFont="1"/>
    <xf numFmtId="0" fontId="18" fillId="0" borderId="4" xfId="4" applyFont="1" applyFill="1" applyBorder="1" applyAlignment="1" applyProtection="1">
      <alignment vertical="center" wrapText="1"/>
      <protection hidden="1"/>
    </xf>
    <xf numFmtId="0" fontId="18" fillId="0" borderId="6" xfId="4" applyFont="1" applyFill="1" applyBorder="1" applyAlignment="1" applyProtection="1">
      <alignment horizontal="center" vertical="center" wrapText="1"/>
      <protection hidden="1"/>
    </xf>
    <xf numFmtId="4" fontId="22" fillId="0" borderId="1" xfId="0" applyNumberFormat="1" applyFont="1" applyBorder="1" applyAlignment="1">
      <alignment horizontal="center"/>
    </xf>
    <xf numFmtId="0" fontId="18" fillId="0" borderId="1" xfId="4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2" fontId="11" fillId="2" borderId="7" xfId="1" applyNumberFormat="1" applyFont="1" applyFill="1" applyBorder="1" applyAlignment="1">
      <alignment horizontal="center" vertical="center" wrapText="1"/>
    </xf>
    <xf numFmtId="2" fontId="11" fillId="2" borderId="7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7" fillId="0" borderId="1" xfId="3" applyNumberFormat="1" applyBorder="1" applyAlignment="1">
      <alignment vertical="center"/>
    </xf>
    <xf numFmtId="4" fontId="7" fillId="0" borderId="1" xfId="3" applyNumberFormat="1" applyFill="1" applyBorder="1" applyAlignment="1">
      <alignment vertical="center"/>
    </xf>
    <xf numFmtId="4" fontId="7" fillId="0" borderId="1" xfId="3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0" borderId="0" xfId="0" applyBorder="1"/>
    <xf numFmtId="0" fontId="18" fillId="0" borderId="0" xfId="4" applyFont="1" applyFill="1" applyBorder="1" applyAlignment="1" applyProtection="1">
      <alignment horizontal="left" vertical="center" wrapText="1"/>
      <protection hidden="1"/>
    </xf>
    <xf numFmtId="0" fontId="1" fillId="0" borderId="0" xfId="0" applyFont="1"/>
    <xf numFmtId="2" fontId="11" fillId="2" borderId="7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2" fontId="11" fillId="2" borderId="7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8" fillId="0" borderId="0" xfId="4" applyFont="1" applyFill="1" applyBorder="1" applyAlignment="1" applyProtection="1">
      <alignment vertical="center" wrapText="1"/>
      <protection hidden="1"/>
    </xf>
    <xf numFmtId="0" fontId="18" fillId="0" borderId="0" xfId="4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5" fillId="3" borderId="1" xfId="0" applyNumberFormat="1" applyFont="1" applyFill="1" applyBorder="1" applyAlignment="1">
      <alignment vertical="center"/>
    </xf>
    <xf numFmtId="9" fontId="25" fillId="3" borderId="1" xfId="0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vertical="center"/>
    </xf>
    <xf numFmtId="0" fontId="18" fillId="0" borderId="5" xfId="4" applyFont="1" applyFill="1" applyBorder="1" applyAlignment="1" applyProtection="1">
      <alignment horizontal="left" vertical="center" wrapText="1"/>
      <protection hidden="1"/>
    </xf>
    <xf numFmtId="0" fontId="18" fillId="0" borderId="4" xfId="4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>
      <alignment horizontal="center"/>
    </xf>
    <xf numFmtId="49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2" fontId="23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2" xfId="1" applyNumberFormat="1" applyFont="1" applyFill="1" applyBorder="1" applyAlignment="1">
      <alignment horizontal="center" vertical="center" wrapText="1"/>
    </xf>
    <xf numFmtId="2" fontId="11" fillId="2" borderId="7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4" fontId="8" fillId="2" borderId="7" xfId="1" applyNumberFormat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7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21" fillId="0" borderId="5" xfId="4" applyFont="1" applyFill="1" applyBorder="1" applyAlignment="1" applyProtection="1">
      <alignment horizontal="center" vertical="center" wrapText="1"/>
      <protection hidden="1"/>
    </xf>
    <xf numFmtId="0" fontId="21" fillId="0" borderId="4" xfId="4" applyFont="1" applyFill="1" applyBorder="1" applyAlignment="1" applyProtection="1">
      <alignment horizontal="center" vertical="center" wrapText="1"/>
      <protection hidden="1"/>
    </xf>
    <xf numFmtId="0" fontId="21" fillId="0" borderId="6" xfId="4" applyFont="1" applyFill="1" applyBorder="1" applyAlignment="1" applyProtection="1">
      <alignment horizontal="center" vertical="center" wrapText="1"/>
      <protection hidden="1"/>
    </xf>
    <xf numFmtId="0" fontId="17" fillId="0" borderId="5" xfId="4" applyFont="1" applyFill="1" applyBorder="1" applyAlignment="1" applyProtection="1">
      <alignment horizontal="center" vertical="center" wrapText="1"/>
      <protection hidden="1"/>
    </xf>
    <xf numFmtId="0" fontId="17" fillId="0" borderId="4" xfId="4" applyFont="1" applyFill="1" applyBorder="1" applyAlignment="1" applyProtection="1">
      <alignment horizontal="center" vertical="center" wrapText="1"/>
      <protection hidden="1"/>
    </xf>
    <xf numFmtId="0" fontId="17" fillId="0" borderId="6" xfId="4" applyFont="1" applyFill="1" applyBorder="1" applyAlignment="1" applyProtection="1">
      <alignment horizontal="center" vertical="center" wrapText="1"/>
      <protection hidden="1"/>
    </xf>
    <xf numFmtId="164" fontId="4" fillId="3" borderId="2" xfId="2" applyFont="1" applyFill="1" applyBorder="1" applyAlignment="1">
      <alignment horizontal="center" vertical="center" wrapText="1"/>
    </xf>
    <xf numFmtId="164" fontId="4" fillId="3" borderId="7" xfId="2" applyFont="1" applyFill="1" applyBorder="1" applyAlignment="1">
      <alignment horizontal="center" vertical="center" wrapText="1"/>
    </xf>
    <xf numFmtId="0" fontId="18" fillId="0" borderId="1" xfId="4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horizontal="center" vertical="center"/>
    </xf>
  </cellXfs>
  <cellStyles count="9">
    <cellStyle name="Hiperłącze 2" xfId="6"/>
    <cellStyle name="Normalny" xfId="0" builtinId="0"/>
    <cellStyle name="Normalny 2" xfId="1"/>
    <cellStyle name="Normalny 3" xfId="3"/>
    <cellStyle name="Normalny 4" xfId="7"/>
    <cellStyle name="Normalny_JW1106 Olsztyn" xfId="4"/>
    <cellStyle name="Procentowy 2" xfId="8"/>
    <cellStyle name="Walutowy 2" xfId="2"/>
    <cellStyle name="Walutowy 3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topLeftCell="A44" zoomScaleNormal="100" workbookViewId="0">
      <selection activeCell="K57" sqref="K57"/>
    </sheetView>
  </sheetViews>
  <sheetFormatPr defaultRowHeight="14.4" x14ac:dyDescent="0.3"/>
  <cols>
    <col min="1" max="1" width="3.44140625" customWidth="1"/>
    <col min="2" max="2" width="14.88671875" customWidth="1"/>
    <col min="7" max="7" width="10.109375" bestFit="1" customWidth="1"/>
    <col min="12" max="12" width="9.33203125" customWidth="1"/>
    <col min="13" max="13" width="5.88671875" customWidth="1"/>
    <col min="14" max="14" width="8.109375" style="49" customWidth="1"/>
    <col min="15" max="15" width="13" customWidth="1"/>
    <col min="16" max="16" width="5.6640625" style="49" customWidth="1"/>
    <col min="17" max="17" width="12.88671875" customWidth="1"/>
  </cols>
  <sheetData>
    <row r="1" spans="1:17" x14ac:dyDescent="0.3">
      <c r="O1" s="84" t="s">
        <v>76</v>
      </c>
      <c r="P1" s="84"/>
      <c r="Q1" s="84"/>
    </row>
    <row r="2" spans="1:17" ht="18" x14ac:dyDescent="0.35">
      <c r="A2" s="62" t="s">
        <v>61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ht="18" x14ac:dyDescent="0.35">
      <c r="A3" s="19"/>
      <c r="B3" s="19"/>
      <c r="C3" s="19"/>
      <c r="D3" s="32"/>
      <c r="E3" s="19"/>
      <c r="F3" s="44"/>
      <c r="G3" s="47"/>
      <c r="H3" s="47"/>
      <c r="I3" s="19"/>
      <c r="J3" s="19"/>
      <c r="K3" s="19"/>
      <c r="L3" s="19"/>
      <c r="M3" s="19"/>
      <c r="N3" s="53"/>
      <c r="O3" s="19"/>
      <c r="P3" s="53"/>
      <c r="Q3" s="46"/>
    </row>
    <row r="4" spans="1:17" ht="18" x14ac:dyDescent="0.35">
      <c r="B4" s="5" t="s">
        <v>43</v>
      </c>
    </row>
    <row r="5" spans="1:17" ht="18" x14ac:dyDescent="0.35">
      <c r="B5" s="5" t="s">
        <v>27</v>
      </c>
    </row>
    <row r="6" spans="1:17" s="42" customFormat="1" ht="18" x14ac:dyDescent="0.35">
      <c r="B6" s="15" t="s">
        <v>72</v>
      </c>
      <c r="N6" s="50"/>
      <c r="P6" s="50"/>
    </row>
    <row r="7" spans="1:17" ht="22.5" customHeight="1" x14ac:dyDescent="0.3">
      <c r="A7" s="63" t="s">
        <v>0</v>
      </c>
      <c r="B7" s="64" t="s">
        <v>23</v>
      </c>
      <c r="C7" s="65" t="s">
        <v>51</v>
      </c>
      <c r="D7" s="65"/>
      <c r="E7" s="65"/>
      <c r="F7" s="65"/>
      <c r="G7" s="65"/>
      <c r="H7" s="65"/>
      <c r="I7" s="65"/>
      <c r="J7" s="65"/>
      <c r="K7" s="65"/>
      <c r="L7" s="66" t="s">
        <v>1</v>
      </c>
      <c r="M7" s="67" t="s">
        <v>24</v>
      </c>
      <c r="N7" s="69" t="s">
        <v>35</v>
      </c>
      <c r="O7" s="71" t="s">
        <v>36</v>
      </c>
      <c r="P7" s="73" t="s">
        <v>25</v>
      </c>
      <c r="Q7" s="81" t="s">
        <v>37</v>
      </c>
    </row>
    <row r="8" spans="1:17" ht="81.75" customHeight="1" x14ac:dyDescent="0.3">
      <c r="A8" s="63"/>
      <c r="B8" s="64"/>
      <c r="C8" s="20" t="s">
        <v>46</v>
      </c>
      <c r="D8" s="33" t="s">
        <v>47</v>
      </c>
      <c r="E8" s="20" t="s">
        <v>31</v>
      </c>
      <c r="F8" s="43" t="s">
        <v>52</v>
      </c>
      <c r="G8" s="48" t="s">
        <v>32</v>
      </c>
      <c r="H8" s="48" t="s">
        <v>53</v>
      </c>
      <c r="I8" s="20" t="s">
        <v>54</v>
      </c>
      <c r="J8" s="17" t="s">
        <v>34</v>
      </c>
      <c r="K8" s="17" t="s">
        <v>33</v>
      </c>
      <c r="L8" s="67"/>
      <c r="M8" s="68"/>
      <c r="N8" s="70"/>
      <c r="O8" s="72"/>
      <c r="P8" s="74"/>
      <c r="Q8" s="82"/>
    </row>
    <row r="9" spans="1:17" ht="19.5" customHeight="1" x14ac:dyDescent="0.3">
      <c r="A9" s="6" t="s">
        <v>26</v>
      </c>
      <c r="B9" s="7">
        <v>2</v>
      </c>
      <c r="C9" s="8">
        <v>3</v>
      </c>
      <c r="D9" s="8">
        <v>4</v>
      </c>
      <c r="E9" s="8">
        <v>5</v>
      </c>
      <c r="F9" s="8">
        <v>6</v>
      </c>
      <c r="G9" s="9">
        <v>7</v>
      </c>
      <c r="H9" s="8">
        <v>8</v>
      </c>
      <c r="I9" s="9">
        <v>9</v>
      </c>
      <c r="J9" s="9">
        <v>10</v>
      </c>
      <c r="K9" s="9">
        <v>11</v>
      </c>
      <c r="L9" s="9">
        <v>12</v>
      </c>
      <c r="M9" s="10">
        <v>13</v>
      </c>
      <c r="N9" s="11">
        <v>14</v>
      </c>
      <c r="O9" s="11">
        <v>15</v>
      </c>
      <c r="P9" s="10">
        <v>16</v>
      </c>
      <c r="Q9" s="11">
        <v>17</v>
      </c>
    </row>
    <row r="10" spans="1:17" ht="43.5" customHeight="1" x14ac:dyDescent="0.3">
      <c r="A10" s="35" t="s">
        <v>2</v>
      </c>
      <c r="B10" s="12" t="s">
        <v>13</v>
      </c>
      <c r="C10" s="36">
        <v>750</v>
      </c>
      <c r="D10" s="36">
        <v>750</v>
      </c>
      <c r="E10" s="36">
        <v>25</v>
      </c>
      <c r="F10" s="36">
        <v>5</v>
      </c>
      <c r="G10" s="36">
        <v>50</v>
      </c>
      <c r="H10" s="36">
        <v>100</v>
      </c>
      <c r="I10" s="36">
        <v>10</v>
      </c>
      <c r="J10" s="36"/>
      <c r="K10" s="36"/>
      <c r="L10" s="59">
        <f>SUM(C10:K10)</f>
        <v>1690</v>
      </c>
      <c r="M10" s="45" t="s">
        <v>3</v>
      </c>
      <c r="N10" s="39"/>
      <c r="O10" s="57"/>
      <c r="P10" s="58"/>
      <c r="Q10" s="57"/>
    </row>
    <row r="11" spans="1:17" ht="33.75" customHeight="1" x14ac:dyDescent="0.3">
      <c r="A11" s="35" t="s">
        <v>4</v>
      </c>
      <c r="B11" s="12" t="s">
        <v>14</v>
      </c>
      <c r="C11" s="36">
        <v>1250</v>
      </c>
      <c r="D11" s="36">
        <v>1500</v>
      </c>
      <c r="E11" s="36">
        <v>1000</v>
      </c>
      <c r="F11" s="36">
        <v>1000</v>
      </c>
      <c r="G11" s="36">
        <v>500</v>
      </c>
      <c r="H11" s="36">
        <v>400</v>
      </c>
      <c r="I11" s="36">
        <v>150</v>
      </c>
      <c r="J11" s="36"/>
      <c r="K11" s="36"/>
      <c r="L11" s="59">
        <f t="shared" ref="L11:L25" si="0">SUM(C11:K11)</f>
        <v>5800</v>
      </c>
      <c r="M11" s="45" t="s">
        <v>3</v>
      </c>
      <c r="N11" s="39"/>
      <c r="O11" s="57"/>
      <c r="P11" s="55"/>
      <c r="Q11" s="57"/>
    </row>
    <row r="12" spans="1:17" ht="33.75" customHeight="1" x14ac:dyDescent="0.3">
      <c r="A12" s="35" t="s">
        <v>5</v>
      </c>
      <c r="B12" s="12" t="s">
        <v>28</v>
      </c>
      <c r="C12" s="36">
        <v>500</v>
      </c>
      <c r="D12" s="36">
        <v>500</v>
      </c>
      <c r="E12" s="36">
        <v>10</v>
      </c>
      <c r="F12" s="36">
        <v>5</v>
      </c>
      <c r="G12" s="36">
        <v>500</v>
      </c>
      <c r="H12" s="36">
        <v>50</v>
      </c>
      <c r="I12" s="36">
        <v>25</v>
      </c>
      <c r="J12" s="36">
        <v>50</v>
      </c>
      <c r="K12" s="36">
        <v>75</v>
      </c>
      <c r="L12" s="59">
        <f t="shared" si="0"/>
        <v>1715</v>
      </c>
      <c r="M12" s="45" t="s">
        <v>3</v>
      </c>
      <c r="N12" s="39"/>
      <c r="O12" s="57"/>
      <c r="P12" s="55"/>
      <c r="Q12" s="57"/>
    </row>
    <row r="13" spans="1:17" ht="48.75" customHeight="1" x14ac:dyDescent="0.3">
      <c r="A13" s="35" t="s">
        <v>6</v>
      </c>
      <c r="B13" s="13" t="s">
        <v>15</v>
      </c>
      <c r="C13" s="36">
        <v>750</v>
      </c>
      <c r="D13" s="36">
        <v>750</v>
      </c>
      <c r="E13" s="36">
        <v>50</v>
      </c>
      <c r="F13" s="36">
        <v>5</v>
      </c>
      <c r="G13" s="36">
        <v>50</v>
      </c>
      <c r="H13" s="36">
        <v>100</v>
      </c>
      <c r="I13" s="36">
        <v>5</v>
      </c>
      <c r="J13" s="36"/>
      <c r="K13" s="36"/>
      <c r="L13" s="59">
        <f t="shared" si="0"/>
        <v>1710</v>
      </c>
      <c r="M13" s="45" t="s">
        <v>3</v>
      </c>
      <c r="N13" s="39"/>
      <c r="O13" s="57"/>
      <c r="P13" s="55"/>
      <c r="Q13" s="57"/>
    </row>
    <row r="14" spans="1:17" ht="34.5" customHeight="1" x14ac:dyDescent="0.3">
      <c r="A14" s="35" t="s">
        <v>7</v>
      </c>
      <c r="B14" s="13" t="s">
        <v>16</v>
      </c>
      <c r="C14" s="36">
        <v>1250</v>
      </c>
      <c r="D14" s="36">
        <v>1500</v>
      </c>
      <c r="E14" s="36">
        <v>500</v>
      </c>
      <c r="F14" s="36">
        <v>1000</v>
      </c>
      <c r="G14" s="36">
        <v>500</v>
      </c>
      <c r="H14" s="36">
        <v>150</v>
      </c>
      <c r="I14" s="36">
        <v>125</v>
      </c>
      <c r="J14" s="36">
        <v>35</v>
      </c>
      <c r="K14" s="36">
        <v>48</v>
      </c>
      <c r="L14" s="59">
        <f t="shared" si="0"/>
        <v>5108</v>
      </c>
      <c r="M14" s="45" t="s">
        <v>3</v>
      </c>
      <c r="N14" s="39"/>
      <c r="O14" s="57"/>
      <c r="P14" s="55"/>
      <c r="Q14" s="57"/>
    </row>
    <row r="15" spans="1:17" ht="34.5" customHeight="1" x14ac:dyDescent="0.3">
      <c r="A15" s="35" t="s">
        <v>8</v>
      </c>
      <c r="B15" s="14" t="s">
        <v>56</v>
      </c>
      <c r="C15" s="36">
        <v>200</v>
      </c>
      <c r="D15" s="36">
        <v>250</v>
      </c>
      <c r="E15" s="36">
        <v>350</v>
      </c>
      <c r="F15" s="36">
        <v>50</v>
      </c>
      <c r="G15" s="36">
        <v>100</v>
      </c>
      <c r="H15" s="36">
        <v>80</v>
      </c>
      <c r="I15" s="36">
        <v>125</v>
      </c>
      <c r="J15" s="36"/>
      <c r="K15" s="36"/>
      <c r="L15" s="59">
        <f t="shared" ref="L15" si="1">SUM(C15:K15)</f>
        <v>1155</v>
      </c>
      <c r="M15" s="45" t="s">
        <v>3</v>
      </c>
      <c r="N15" s="39"/>
      <c r="O15" s="57"/>
      <c r="P15" s="55"/>
      <c r="Q15" s="57"/>
    </row>
    <row r="16" spans="1:17" ht="48" customHeight="1" x14ac:dyDescent="0.3">
      <c r="A16" s="35" t="s">
        <v>9</v>
      </c>
      <c r="B16" s="14" t="s">
        <v>17</v>
      </c>
      <c r="C16" s="36">
        <v>200</v>
      </c>
      <c r="D16" s="36">
        <v>250</v>
      </c>
      <c r="E16" s="36">
        <v>25</v>
      </c>
      <c r="F16" s="36">
        <v>5</v>
      </c>
      <c r="G16" s="36">
        <v>50</v>
      </c>
      <c r="H16" s="36">
        <v>30</v>
      </c>
      <c r="I16" s="36"/>
      <c r="J16" s="36"/>
      <c r="K16" s="36"/>
      <c r="L16" s="59">
        <f t="shared" si="0"/>
        <v>560</v>
      </c>
      <c r="M16" s="45" t="s">
        <v>3</v>
      </c>
      <c r="N16" s="39"/>
      <c r="O16" s="57"/>
      <c r="P16" s="55"/>
      <c r="Q16" s="57"/>
    </row>
    <row r="17" spans="1:17" ht="35.25" customHeight="1" x14ac:dyDescent="0.3">
      <c r="A17" s="35" t="s">
        <v>10</v>
      </c>
      <c r="B17" s="14" t="s">
        <v>18</v>
      </c>
      <c r="C17" s="36">
        <v>400</v>
      </c>
      <c r="D17" s="36">
        <v>500</v>
      </c>
      <c r="E17" s="36">
        <v>150</v>
      </c>
      <c r="F17" s="36">
        <v>50</v>
      </c>
      <c r="G17" s="36">
        <v>175</v>
      </c>
      <c r="H17" s="36">
        <v>30</v>
      </c>
      <c r="I17" s="36"/>
      <c r="J17" s="36">
        <v>18</v>
      </c>
      <c r="K17" s="36">
        <v>18</v>
      </c>
      <c r="L17" s="59">
        <f t="shared" si="0"/>
        <v>1341</v>
      </c>
      <c r="M17" s="45" t="s">
        <v>3</v>
      </c>
      <c r="N17" s="39"/>
      <c r="O17" s="57"/>
      <c r="P17" s="55"/>
      <c r="Q17" s="57"/>
    </row>
    <row r="18" spans="1:17" ht="38.25" customHeight="1" x14ac:dyDescent="0.3">
      <c r="A18" s="35" t="s">
        <v>11</v>
      </c>
      <c r="B18" s="14" t="s">
        <v>62</v>
      </c>
      <c r="C18" s="36">
        <v>50</v>
      </c>
      <c r="D18" s="36">
        <v>50</v>
      </c>
      <c r="E18" s="36">
        <v>10</v>
      </c>
      <c r="F18" s="36">
        <v>5</v>
      </c>
      <c r="G18" s="36">
        <v>75</v>
      </c>
      <c r="H18" s="36">
        <v>20</v>
      </c>
      <c r="I18" s="36"/>
      <c r="J18" s="36"/>
      <c r="K18" s="36"/>
      <c r="L18" s="59">
        <f t="shared" si="0"/>
        <v>210</v>
      </c>
      <c r="M18" s="45" t="s">
        <v>3</v>
      </c>
      <c r="N18" s="39"/>
      <c r="O18" s="57"/>
      <c r="P18" s="55"/>
      <c r="Q18" s="57"/>
    </row>
    <row r="19" spans="1:17" ht="38.25" customHeight="1" x14ac:dyDescent="0.3">
      <c r="A19" s="35" t="s">
        <v>12</v>
      </c>
      <c r="B19" s="14" t="s">
        <v>63</v>
      </c>
      <c r="C19" s="36">
        <v>50</v>
      </c>
      <c r="D19" s="36">
        <v>100</v>
      </c>
      <c r="E19" s="36">
        <v>10</v>
      </c>
      <c r="F19" s="36">
        <v>5</v>
      </c>
      <c r="G19" s="36">
        <v>50</v>
      </c>
      <c r="H19" s="36">
        <v>20</v>
      </c>
      <c r="I19" s="36"/>
      <c r="J19" s="36"/>
      <c r="K19" s="36"/>
      <c r="L19" s="59">
        <f t="shared" ref="L19:L21" si="2">SUM(C19:K19)</f>
        <v>235</v>
      </c>
      <c r="M19" s="45" t="s">
        <v>3</v>
      </c>
      <c r="N19" s="39"/>
      <c r="O19" s="57"/>
      <c r="P19" s="55"/>
      <c r="Q19" s="57"/>
    </row>
    <row r="20" spans="1:17" ht="38.25" customHeight="1" x14ac:dyDescent="0.3">
      <c r="A20" s="35" t="s">
        <v>59</v>
      </c>
      <c r="B20" s="14" t="s">
        <v>64</v>
      </c>
      <c r="C20" s="36">
        <v>50</v>
      </c>
      <c r="D20" s="36">
        <v>100</v>
      </c>
      <c r="E20" s="36">
        <v>25</v>
      </c>
      <c r="F20" s="36">
        <v>5</v>
      </c>
      <c r="G20" s="36">
        <v>25</v>
      </c>
      <c r="H20" s="36">
        <v>20</v>
      </c>
      <c r="I20" s="36"/>
      <c r="J20" s="36"/>
      <c r="K20" s="36"/>
      <c r="L20" s="59">
        <f t="shared" si="2"/>
        <v>225</v>
      </c>
      <c r="M20" s="45" t="s">
        <v>3</v>
      </c>
      <c r="N20" s="39"/>
      <c r="O20" s="57"/>
      <c r="P20" s="55"/>
      <c r="Q20" s="57"/>
    </row>
    <row r="21" spans="1:17" ht="38.25" customHeight="1" x14ac:dyDescent="0.3">
      <c r="A21" s="35" t="s">
        <v>66</v>
      </c>
      <c r="B21" s="14" t="s">
        <v>73</v>
      </c>
      <c r="C21" s="36">
        <v>150</v>
      </c>
      <c r="D21" s="36">
        <v>100</v>
      </c>
      <c r="E21" s="36">
        <v>25</v>
      </c>
      <c r="F21" s="36">
        <v>15</v>
      </c>
      <c r="G21" s="36">
        <v>10</v>
      </c>
      <c r="H21" s="36"/>
      <c r="I21" s="36"/>
      <c r="J21" s="36"/>
      <c r="K21" s="36"/>
      <c r="L21" s="59">
        <f t="shared" si="2"/>
        <v>300</v>
      </c>
      <c r="M21" s="45" t="s">
        <v>3</v>
      </c>
      <c r="N21" s="39"/>
      <c r="O21" s="57"/>
      <c r="P21" s="55"/>
      <c r="Q21" s="57"/>
    </row>
    <row r="22" spans="1:17" ht="34.5" customHeight="1" x14ac:dyDescent="0.3">
      <c r="A22" s="35" t="s">
        <v>67</v>
      </c>
      <c r="B22" s="2" t="s">
        <v>57</v>
      </c>
      <c r="C22" s="36">
        <v>200</v>
      </c>
      <c r="D22" s="36">
        <v>250</v>
      </c>
      <c r="E22" s="36">
        <v>25</v>
      </c>
      <c r="F22" s="36">
        <v>10</v>
      </c>
      <c r="G22" s="36">
        <v>10</v>
      </c>
      <c r="H22" s="36">
        <v>20</v>
      </c>
      <c r="I22" s="36"/>
      <c r="J22" s="36">
        <v>40</v>
      </c>
      <c r="K22" s="36">
        <v>83</v>
      </c>
      <c r="L22" s="59">
        <f t="shared" si="0"/>
        <v>638</v>
      </c>
      <c r="M22" s="45" t="s">
        <v>3</v>
      </c>
      <c r="N22" s="39"/>
      <c r="O22" s="57"/>
      <c r="P22" s="55"/>
      <c r="Q22" s="57"/>
    </row>
    <row r="23" spans="1:17" ht="28.5" customHeight="1" x14ac:dyDescent="0.3">
      <c r="A23" s="35" t="s">
        <v>68</v>
      </c>
      <c r="B23" s="2" t="s">
        <v>58</v>
      </c>
      <c r="C23" s="36">
        <v>125</v>
      </c>
      <c r="D23" s="36">
        <v>100</v>
      </c>
      <c r="E23" s="36">
        <v>50</v>
      </c>
      <c r="F23" s="36">
        <v>25</v>
      </c>
      <c r="G23" s="36">
        <v>15</v>
      </c>
      <c r="H23" s="36">
        <v>100</v>
      </c>
      <c r="I23" s="36">
        <v>25</v>
      </c>
      <c r="J23" s="36">
        <v>25</v>
      </c>
      <c r="K23" s="36"/>
      <c r="L23" s="59">
        <f t="shared" si="0"/>
        <v>465</v>
      </c>
      <c r="M23" s="45" t="s">
        <v>3</v>
      </c>
      <c r="N23" s="39"/>
      <c r="O23" s="57"/>
      <c r="P23" s="55"/>
      <c r="Q23" s="57"/>
    </row>
    <row r="24" spans="1:17" ht="28.5" customHeight="1" x14ac:dyDescent="0.3">
      <c r="A24" s="35" t="s">
        <v>69</v>
      </c>
      <c r="B24" s="2" t="s">
        <v>65</v>
      </c>
      <c r="C24" s="36">
        <v>125</v>
      </c>
      <c r="D24" s="36">
        <v>100</v>
      </c>
      <c r="E24" s="36">
        <v>10</v>
      </c>
      <c r="F24" s="36">
        <v>25</v>
      </c>
      <c r="G24" s="36">
        <v>15</v>
      </c>
      <c r="H24" s="36">
        <v>20</v>
      </c>
      <c r="I24" s="36"/>
      <c r="J24" s="36"/>
      <c r="K24" s="36"/>
      <c r="L24" s="59">
        <f t="shared" ref="L24" si="3">SUM(C24:K24)</f>
        <v>295</v>
      </c>
      <c r="M24" s="45" t="s">
        <v>3</v>
      </c>
      <c r="N24" s="39"/>
      <c r="O24" s="57"/>
      <c r="P24" s="55"/>
      <c r="Q24" s="57"/>
    </row>
    <row r="25" spans="1:17" ht="27" customHeight="1" x14ac:dyDescent="0.3">
      <c r="A25" s="35" t="s">
        <v>74</v>
      </c>
      <c r="B25" s="2" t="s">
        <v>19</v>
      </c>
      <c r="C25" s="36">
        <v>150</v>
      </c>
      <c r="D25" s="36">
        <v>150</v>
      </c>
      <c r="E25" s="36">
        <v>50</v>
      </c>
      <c r="F25" s="36">
        <v>5</v>
      </c>
      <c r="G25" s="36">
        <v>15</v>
      </c>
      <c r="H25" s="36">
        <v>20</v>
      </c>
      <c r="I25" s="36">
        <v>15</v>
      </c>
      <c r="J25" s="36"/>
      <c r="K25" s="36"/>
      <c r="L25" s="59">
        <f t="shared" si="0"/>
        <v>405</v>
      </c>
      <c r="M25" s="45" t="s">
        <v>3</v>
      </c>
      <c r="N25" s="39"/>
      <c r="O25" s="57"/>
      <c r="P25" s="55"/>
      <c r="Q25" s="57"/>
    </row>
    <row r="26" spans="1:17" ht="24" customHeight="1" x14ac:dyDescent="0.3">
      <c r="A26" s="3"/>
      <c r="B26" s="78" t="s">
        <v>38</v>
      </c>
      <c r="C26" s="79"/>
      <c r="D26" s="79"/>
      <c r="E26" s="79"/>
      <c r="F26" s="79"/>
      <c r="G26" s="79"/>
      <c r="H26" s="79"/>
      <c r="I26" s="80"/>
      <c r="J26" s="4"/>
      <c r="K26" s="4"/>
      <c r="L26" s="3"/>
      <c r="M26" s="4"/>
      <c r="N26" s="45" t="s">
        <v>39</v>
      </c>
      <c r="O26" s="23"/>
      <c r="P26" s="56" t="s">
        <v>39</v>
      </c>
      <c r="Q26" s="31"/>
    </row>
    <row r="27" spans="1:17" ht="24" customHeight="1" x14ac:dyDescent="0.3">
      <c r="A27" s="18"/>
      <c r="B27" s="83" t="s">
        <v>42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</row>
    <row r="28" spans="1:17" ht="21.75" customHeight="1" x14ac:dyDescent="0.3">
      <c r="A28" s="18"/>
      <c r="B28" s="83" t="s">
        <v>41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</row>
    <row r="29" spans="1:17" x14ac:dyDescent="0.3">
      <c r="A29" s="4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17" x14ac:dyDescent="0.3">
      <c r="A30" s="40"/>
      <c r="P30" s="41"/>
      <c r="Q30" s="41"/>
    </row>
    <row r="31" spans="1:17" x14ac:dyDescent="0.3">
      <c r="A31" s="40"/>
      <c r="P31" s="41"/>
      <c r="Q31" s="41"/>
    </row>
    <row r="32" spans="1:17" x14ac:dyDescent="0.3">
      <c r="A32" s="40"/>
      <c r="P32" s="41"/>
      <c r="Q32" s="41"/>
    </row>
    <row r="33" spans="1:17" ht="18" x14ac:dyDescent="0.35">
      <c r="B33" s="5" t="s">
        <v>44</v>
      </c>
    </row>
    <row r="34" spans="1:17" ht="18" x14ac:dyDescent="0.35">
      <c r="B34" s="15" t="s">
        <v>29</v>
      </c>
    </row>
    <row r="35" spans="1:17" ht="18" x14ac:dyDescent="0.35">
      <c r="B35" s="15" t="s">
        <v>72</v>
      </c>
    </row>
    <row r="36" spans="1:17" ht="23.25" customHeight="1" x14ac:dyDescent="0.3">
      <c r="A36" s="63" t="s">
        <v>0</v>
      </c>
      <c r="B36" s="64" t="s">
        <v>23</v>
      </c>
      <c r="C36" s="65" t="s">
        <v>51</v>
      </c>
      <c r="D36" s="65"/>
      <c r="E36" s="65"/>
      <c r="F36" s="65"/>
      <c r="G36" s="65"/>
      <c r="H36" s="65"/>
      <c r="I36" s="65"/>
      <c r="J36" s="65"/>
      <c r="K36" s="65"/>
      <c r="L36" s="66" t="s">
        <v>1</v>
      </c>
      <c r="M36" s="67" t="s">
        <v>24</v>
      </c>
      <c r="N36" s="69" t="s">
        <v>35</v>
      </c>
      <c r="O36" s="71" t="s">
        <v>36</v>
      </c>
      <c r="P36" s="73" t="s">
        <v>25</v>
      </c>
      <c r="Q36" s="81" t="s">
        <v>37</v>
      </c>
    </row>
    <row r="37" spans="1:17" ht="66" customHeight="1" x14ac:dyDescent="0.3">
      <c r="A37" s="63"/>
      <c r="B37" s="64"/>
      <c r="C37" s="34" t="s">
        <v>46</v>
      </c>
      <c r="D37" s="34" t="s">
        <v>47</v>
      </c>
      <c r="E37" s="20" t="s">
        <v>31</v>
      </c>
      <c r="F37" s="43" t="s">
        <v>52</v>
      </c>
      <c r="G37" s="48" t="s">
        <v>32</v>
      </c>
      <c r="H37" s="48" t="s">
        <v>53</v>
      </c>
      <c r="I37" s="48" t="s">
        <v>54</v>
      </c>
      <c r="J37" s="17" t="s">
        <v>34</v>
      </c>
      <c r="K37" s="17" t="s">
        <v>33</v>
      </c>
      <c r="L37" s="67"/>
      <c r="M37" s="68"/>
      <c r="N37" s="70"/>
      <c r="O37" s="72"/>
      <c r="P37" s="74"/>
      <c r="Q37" s="82"/>
    </row>
    <row r="38" spans="1:17" x14ac:dyDescent="0.3">
      <c r="A38" s="6" t="s">
        <v>26</v>
      </c>
      <c r="B38" s="7">
        <v>2</v>
      </c>
      <c r="C38" s="8">
        <v>3</v>
      </c>
      <c r="D38" s="8">
        <v>4</v>
      </c>
      <c r="E38" s="8">
        <v>5</v>
      </c>
      <c r="F38" s="8">
        <v>6</v>
      </c>
      <c r="G38" s="9">
        <v>7</v>
      </c>
      <c r="H38" s="8">
        <v>8</v>
      </c>
      <c r="I38" s="9">
        <v>9</v>
      </c>
      <c r="J38" s="9">
        <v>10</v>
      </c>
      <c r="K38" s="9">
        <v>11</v>
      </c>
      <c r="L38" s="9">
        <v>12</v>
      </c>
      <c r="M38" s="10">
        <v>13</v>
      </c>
      <c r="N38" s="11">
        <v>14</v>
      </c>
      <c r="O38" s="11">
        <v>15</v>
      </c>
      <c r="P38" s="10">
        <v>16</v>
      </c>
      <c r="Q38" s="11">
        <v>17</v>
      </c>
    </row>
    <row r="39" spans="1:17" ht="33.75" customHeight="1" x14ac:dyDescent="0.3">
      <c r="A39" s="6" t="s">
        <v>2</v>
      </c>
      <c r="B39" s="1" t="s">
        <v>48</v>
      </c>
      <c r="C39" s="37">
        <v>500</v>
      </c>
      <c r="D39" s="37">
        <v>500</v>
      </c>
      <c r="E39" s="37">
        <v>50</v>
      </c>
      <c r="F39" s="37">
        <v>250</v>
      </c>
      <c r="G39" s="37">
        <v>75</v>
      </c>
      <c r="H39" s="37">
        <v>80</v>
      </c>
      <c r="I39" s="37">
        <v>20</v>
      </c>
      <c r="J39" s="37">
        <v>8</v>
      </c>
      <c r="K39" s="37"/>
      <c r="L39" s="59">
        <f>SUM(C39:K39)</f>
        <v>1483</v>
      </c>
      <c r="M39" s="16" t="s">
        <v>3</v>
      </c>
      <c r="N39" s="11"/>
      <c r="O39" s="11"/>
      <c r="P39" s="10"/>
      <c r="Q39" s="10"/>
    </row>
    <row r="40" spans="1:17" ht="41.4" x14ac:dyDescent="0.3">
      <c r="A40" s="6" t="s">
        <v>4</v>
      </c>
      <c r="B40" s="1" t="s">
        <v>49</v>
      </c>
      <c r="C40" s="37">
        <v>450</v>
      </c>
      <c r="D40" s="37">
        <v>500</v>
      </c>
      <c r="E40" s="37">
        <v>25</v>
      </c>
      <c r="F40" s="37">
        <v>50</v>
      </c>
      <c r="G40" s="37">
        <v>125</v>
      </c>
      <c r="H40" s="37">
        <v>10</v>
      </c>
      <c r="I40" s="37">
        <v>15</v>
      </c>
      <c r="J40" s="37">
        <v>6</v>
      </c>
      <c r="K40" s="37">
        <v>9</v>
      </c>
      <c r="L40" s="59">
        <f t="shared" ref="L40:L50" si="4">SUM(C40:K40)</f>
        <v>1190</v>
      </c>
      <c r="M40" s="38" t="s">
        <v>3</v>
      </c>
      <c r="N40" s="11"/>
      <c r="O40" s="11"/>
      <c r="P40" s="10"/>
      <c r="Q40" s="10"/>
    </row>
    <row r="41" spans="1:17" ht="36.75" customHeight="1" x14ac:dyDescent="0.3">
      <c r="A41" s="6" t="s">
        <v>5</v>
      </c>
      <c r="B41" s="1" t="s">
        <v>55</v>
      </c>
      <c r="C41" s="37">
        <v>400</v>
      </c>
      <c r="D41" s="37">
        <v>500</v>
      </c>
      <c r="E41" s="37">
        <v>175</v>
      </c>
      <c r="F41" s="37">
        <v>100</v>
      </c>
      <c r="G41" s="37">
        <v>100</v>
      </c>
      <c r="H41" s="37">
        <v>80</v>
      </c>
      <c r="I41" s="37">
        <v>50</v>
      </c>
      <c r="J41" s="37">
        <v>25</v>
      </c>
      <c r="K41" s="37"/>
      <c r="L41" s="59">
        <f t="shared" si="4"/>
        <v>1430</v>
      </c>
      <c r="M41" s="38" t="s">
        <v>3</v>
      </c>
      <c r="N41" s="39"/>
      <c r="O41" s="21"/>
      <c r="P41" s="55"/>
      <c r="Q41" s="22"/>
    </row>
    <row r="42" spans="1:17" ht="27.6" x14ac:dyDescent="0.3">
      <c r="A42" s="6" t="s">
        <v>6</v>
      </c>
      <c r="B42" s="1" t="s">
        <v>50</v>
      </c>
      <c r="C42" s="37">
        <v>400</v>
      </c>
      <c r="D42" s="37">
        <v>250</v>
      </c>
      <c r="E42" s="37">
        <v>25</v>
      </c>
      <c r="F42" s="37">
        <v>5</v>
      </c>
      <c r="G42" s="37">
        <v>50</v>
      </c>
      <c r="H42" s="37">
        <v>10</v>
      </c>
      <c r="I42" s="37"/>
      <c r="J42" s="37"/>
      <c r="K42" s="37"/>
      <c r="L42" s="59">
        <f t="shared" ref="L42" si="5">SUM(C42:K42)</f>
        <v>740</v>
      </c>
      <c r="M42" s="38" t="s">
        <v>3</v>
      </c>
      <c r="N42" s="39"/>
      <c r="O42" s="21"/>
      <c r="P42" s="55"/>
      <c r="Q42" s="22"/>
    </row>
    <row r="43" spans="1:17" ht="43.5" customHeight="1" x14ac:dyDescent="0.3">
      <c r="A43" s="6" t="s">
        <v>7</v>
      </c>
      <c r="B43" s="14" t="s">
        <v>60</v>
      </c>
      <c r="C43" s="37">
        <v>250</v>
      </c>
      <c r="D43" s="37">
        <v>250</v>
      </c>
      <c r="E43" s="37">
        <v>25</v>
      </c>
      <c r="F43" s="37">
        <v>25</v>
      </c>
      <c r="G43" s="37">
        <v>25</v>
      </c>
      <c r="H43" s="37">
        <v>10</v>
      </c>
      <c r="I43" s="37"/>
      <c r="J43" s="37"/>
      <c r="K43" s="37"/>
      <c r="L43" s="59">
        <f t="shared" si="4"/>
        <v>585</v>
      </c>
      <c r="M43" s="38" t="s">
        <v>3</v>
      </c>
      <c r="N43" s="39"/>
      <c r="O43" s="21"/>
      <c r="P43" s="55"/>
      <c r="Q43" s="22"/>
    </row>
    <row r="44" spans="1:17" ht="48" customHeight="1" x14ac:dyDescent="0.3">
      <c r="A44" s="6" t="s">
        <v>8</v>
      </c>
      <c r="B44" s="14" t="s">
        <v>30</v>
      </c>
      <c r="C44" s="37">
        <v>250</v>
      </c>
      <c r="D44" s="37">
        <v>500</v>
      </c>
      <c r="E44" s="37">
        <v>15</v>
      </c>
      <c r="F44" s="37">
        <v>25</v>
      </c>
      <c r="G44" s="37">
        <v>25</v>
      </c>
      <c r="H44" s="37">
        <v>20</v>
      </c>
      <c r="I44" s="37"/>
      <c r="J44" s="37"/>
      <c r="K44" s="37">
        <v>10</v>
      </c>
      <c r="L44" s="59">
        <f t="shared" si="4"/>
        <v>845</v>
      </c>
      <c r="M44" s="38" t="s">
        <v>3</v>
      </c>
      <c r="N44" s="39"/>
      <c r="O44" s="21"/>
      <c r="P44" s="55"/>
      <c r="Q44" s="22"/>
    </row>
    <row r="45" spans="1:17" ht="33.75" customHeight="1" x14ac:dyDescent="0.3">
      <c r="A45" s="6" t="s">
        <v>9</v>
      </c>
      <c r="B45" s="1" t="s">
        <v>20</v>
      </c>
      <c r="C45" s="37">
        <v>400</v>
      </c>
      <c r="D45" s="37">
        <v>400</v>
      </c>
      <c r="E45" s="37">
        <v>150</v>
      </c>
      <c r="F45" s="37">
        <v>25</v>
      </c>
      <c r="G45" s="37">
        <v>50</v>
      </c>
      <c r="H45" s="37">
        <v>10</v>
      </c>
      <c r="I45" s="37">
        <v>10</v>
      </c>
      <c r="J45" s="37">
        <v>6</v>
      </c>
      <c r="K45" s="37"/>
      <c r="L45" s="59">
        <f t="shared" si="4"/>
        <v>1051</v>
      </c>
      <c r="M45" s="16" t="s">
        <v>3</v>
      </c>
      <c r="N45" s="39"/>
      <c r="O45" s="21"/>
      <c r="P45" s="55"/>
      <c r="Q45" s="22"/>
    </row>
    <row r="46" spans="1:17" ht="30.75" customHeight="1" x14ac:dyDescent="0.3">
      <c r="A46" s="6" t="s">
        <v>10</v>
      </c>
      <c r="B46" s="1" t="s">
        <v>21</v>
      </c>
      <c r="C46" s="37">
        <v>400</v>
      </c>
      <c r="D46" s="37">
        <v>400</v>
      </c>
      <c r="E46" s="37">
        <v>150</v>
      </c>
      <c r="F46" s="37">
        <v>25</v>
      </c>
      <c r="G46" s="37">
        <v>150</v>
      </c>
      <c r="H46" s="37">
        <v>20</v>
      </c>
      <c r="I46" s="37">
        <v>15</v>
      </c>
      <c r="J46" s="37">
        <v>5</v>
      </c>
      <c r="K46" s="37">
        <v>15</v>
      </c>
      <c r="L46" s="59">
        <f t="shared" si="4"/>
        <v>1180</v>
      </c>
      <c r="M46" s="16" t="s">
        <v>3</v>
      </c>
      <c r="N46" s="39"/>
      <c r="O46" s="21"/>
      <c r="P46" s="55"/>
      <c r="Q46" s="22"/>
    </row>
    <row r="47" spans="1:17" ht="30.75" customHeight="1" x14ac:dyDescent="0.3">
      <c r="A47" s="6" t="s">
        <v>11</v>
      </c>
      <c r="B47" s="1" t="s">
        <v>22</v>
      </c>
      <c r="C47" s="37">
        <v>100</v>
      </c>
      <c r="D47" s="37">
        <v>50</v>
      </c>
      <c r="E47" s="37">
        <v>25</v>
      </c>
      <c r="F47" s="37">
        <v>5</v>
      </c>
      <c r="G47" s="37">
        <v>15</v>
      </c>
      <c r="H47" s="37">
        <v>10</v>
      </c>
      <c r="I47" s="37">
        <v>10</v>
      </c>
      <c r="J47" s="37"/>
      <c r="K47" s="37"/>
      <c r="L47" s="59">
        <f t="shared" ref="L47:L49" si="6">SUM(C47:K47)</f>
        <v>215</v>
      </c>
      <c r="M47" s="16" t="s">
        <v>3</v>
      </c>
      <c r="N47" s="39"/>
      <c r="O47" s="21"/>
      <c r="P47" s="55"/>
      <c r="Q47" s="22"/>
    </row>
    <row r="48" spans="1:17" ht="30.75" customHeight="1" x14ac:dyDescent="0.3">
      <c r="A48" s="6" t="s">
        <v>12</v>
      </c>
      <c r="B48" s="1" t="s">
        <v>75</v>
      </c>
      <c r="C48" s="37">
        <v>300</v>
      </c>
      <c r="D48" s="37">
        <v>250</v>
      </c>
      <c r="E48" s="37">
        <v>15</v>
      </c>
      <c r="F48" s="37">
        <v>5</v>
      </c>
      <c r="G48" s="37">
        <v>25</v>
      </c>
      <c r="H48" s="37">
        <v>20</v>
      </c>
      <c r="I48" s="37">
        <v>15</v>
      </c>
      <c r="J48" s="37"/>
      <c r="K48" s="37"/>
      <c r="L48" s="59">
        <f t="shared" ref="L48" si="7">SUM(C48:K48)</f>
        <v>630</v>
      </c>
      <c r="M48" s="16" t="s">
        <v>3</v>
      </c>
      <c r="N48" s="39"/>
      <c r="O48" s="21"/>
      <c r="P48" s="55"/>
      <c r="Q48" s="22"/>
    </row>
    <row r="49" spans="1:17" ht="45.75" customHeight="1" x14ac:dyDescent="0.3">
      <c r="A49" s="6" t="s">
        <v>59</v>
      </c>
      <c r="B49" s="1" t="s">
        <v>70</v>
      </c>
      <c r="C49" s="37">
        <v>250</v>
      </c>
      <c r="D49" s="37">
        <v>500</v>
      </c>
      <c r="E49" s="37">
        <v>75</v>
      </c>
      <c r="F49" s="37">
        <v>100</v>
      </c>
      <c r="G49" s="37">
        <v>50</v>
      </c>
      <c r="H49" s="37"/>
      <c r="I49" s="37">
        <v>20</v>
      </c>
      <c r="J49" s="37">
        <v>5</v>
      </c>
      <c r="K49" s="37">
        <v>10</v>
      </c>
      <c r="L49" s="59">
        <f t="shared" si="6"/>
        <v>1010</v>
      </c>
      <c r="M49" s="38" t="s">
        <v>3</v>
      </c>
      <c r="N49" s="39"/>
      <c r="O49" s="21"/>
      <c r="P49" s="55"/>
      <c r="Q49" s="22"/>
    </row>
    <row r="50" spans="1:17" ht="43.5" customHeight="1" x14ac:dyDescent="0.3">
      <c r="A50" s="6" t="s">
        <v>66</v>
      </c>
      <c r="B50" s="1" t="s">
        <v>71</v>
      </c>
      <c r="C50" s="37">
        <v>400</v>
      </c>
      <c r="D50" s="37">
        <v>500</v>
      </c>
      <c r="E50" s="37">
        <v>25</v>
      </c>
      <c r="F50" s="37">
        <v>10</v>
      </c>
      <c r="G50" s="37">
        <v>50</v>
      </c>
      <c r="H50" s="37">
        <v>10</v>
      </c>
      <c r="I50" s="37">
        <v>20</v>
      </c>
      <c r="J50" s="37">
        <v>5</v>
      </c>
      <c r="K50" s="37">
        <v>9</v>
      </c>
      <c r="L50" s="59">
        <f t="shared" si="4"/>
        <v>1029</v>
      </c>
      <c r="M50" s="38" t="s">
        <v>3</v>
      </c>
      <c r="N50" s="39"/>
      <c r="O50" s="21"/>
      <c r="P50" s="55"/>
      <c r="Q50" s="22"/>
    </row>
    <row r="51" spans="1:17" s="26" customFormat="1" ht="15.6" x14ac:dyDescent="0.3">
      <c r="A51" s="24"/>
      <c r="B51" s="75" t="s">
        <v>40</v>
      </c>
      <c r="C51" s="76"/>
      <c r="D51" s="76"/>
      <c r="E51" s="76"/>
      <c r="F51" s="76"/>
      <c r="G51" s="76"/>
      <c r="H51" s="76"/>
      <c r="I51" s="77"/>
      <c r="J51" s="25"/>
      <c r="K51" s="25"/>
      <c r="L51" s="24"/>
      <c r="M51" s="25"/>
      <c r="N51" s="54" t="s">
        <v>39</v>
      </c>
      <c r="O51" s="29"/>
      <c r="P51" s="54" t="s">
        <v>39</v>
      </c>
      <c r="Q51" s="25"/>
    </row>
    <row r="52" spans="1:17" ht="18" customHeight="1" x14ac:dyDescent="0.3">
      <c r="A52" s="18"/>
      <c r="B52" s="60" t="s">
        <v>42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27"/>
      <c r="N52" s="28"/>
      <c r="O52" s="30"/>
      <c r="P52" s="30"/>
      <c r="Q52" s="30"/>
    </row>
    <row r="53" spans="1:17" ht="18" customHeight="1" x14ac:dyDescent="0.3">
      <c r="A53" s="18"/>
      <c r="B53" s="60" t="s">
        <v>45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27"/>
      <c r="N53" s="28"/>
      <c r="O53" s="30"/>
      <c r="P53" s="30"/>
      <c r="Q53" s="30"/>
    </row>
    <row r="54" spans="1:17" ht="18" customHeight="1" x14ac:dyDescent="0.3">
      <c r="A54" s="40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1"/>
      <c r="N54" s="52"/>
      <c r="O54" s="52"/>
      <c r="P54" s="52"/>
      <c r="Q54" s="52"/>
    </row>
  </sheetData>
  <mergeCells count="26">
    <mergeCell ref="O1:Q1"/>
    <mergeCell ref="B28:Q28"/>
    <mergeCell ref="N36:N37"/>
    <mergeCell ref="O36:O37"/>
    <mergeCell ref="Q36:Q37"/>
    <mergeCell ref="A36:A37"/>
    <mergeCell ref="B36:B37"/>
    <mergeCell ref="C36:K36"/>
    <mergeCell ref="L36:L37"/>
    <mergeCell ref="M36:M37"/>
    <mergeCell ref="B53:L53"/>
    <mergeCell ref="A2:Q2"/>
    <mergeCell ref="A7:A8"/>
    <mergeCell ref="B7:B8"/>
    <mergeCell ref="C7:K7"/>
    <mergeCell ref="L7:L8"/>
    <mergeCell ref="M7:M8"/>
    <mergeCell ref="N7:N8"/>
    <mergeCell ref="O7:O8"/>
    <mergeCell ref="P7:P8"/>
    <mergeCell ref="P36:P37"/>
    <mergeCell ref="B51:I51"/>
    <mergeCell ref="B52:L52"/>
    <mergeCell ref="B26:I26"/>
    <mergeCell ref="Q7:Q8"/>
    <mergeCell ref="B27:Q27"/>
  </mergeCells>
  <pageMargins left="0.70866141732283472" right="0.11811023622047245" top="0.74803149606299213" bottom="0.74803149606299213" header="0.31496062992125984" footer="0.31496062992125984"/>
  <pageSetup paperSize="9" scale="85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53554BE-085F-4E7B-ACC2-C0475229CF5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2024-10-02T08:32:09Z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33b5d86f-2744-460a-8d7c-3f4f16e3cfc6</vt:lpwstr>
  </property>
  <property fmtid="{D5CDD505-2E9C-101B-9397-08002B2CF9AE}" pid="3" name="bjSaver">
    <vt:lpwstr>m2hVRAIZ6XCcP2MpPgonoqk/qqgwK9IJ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10.80.175.126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