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Harmonogram - drób" sheetId="1" r:id="rId1"/>
    <sheet name="Arkusz1" sheetId="9" r:id="rId2"/>
  </sheets>
  <calcPr calcId="162913"/>
</workbook>
</file>

<file path=xl/calcChain.xml><?xml version="1.0" encoding="utf-8"?>
<calcChain xmlns="http://schemas.openxmlformats.org/spreadsheetml/2006/main">
  <c r="J63" i="1" l="1"/>
  <c r="J54" i="1"/>
  <c r="J19" i="1"/>
  <c r="J56" i="1" l="1"/>
  <c r="J21" i="1"/>
  <c r="J22" i="1" l="1"/>
  <c r="J17" i="1"/>
  <c r="J18" i="1"/>
  <c r="J64" i="1" l="1"/>
  <c r="J62" i="1"/>
  <c r="J16" i="1" l="1"/>
  <c r="J59" i="1" l="1"/>
  <c r="J58" i="1"/>
  <c r="J20" i="1"/>
  <c r="J13" i="1"/>
  <c r="J10" i="1" l="1"/>
  <c r="J55" i="1" l="1"/>
  <c r="J57" i="1"/>
  <c r="J60" i="1"/>
  <c r="J61" i="1"/>
  <c r="J65" i="1"/>
  <c r="J23" i="1" l="1"/>
  <c r="J9" i="1"/>
  <c r="J11" i="1"/>
  <c r="J12" i="1"/>
  <c r="J14" i="1"/>
  <c r="J15" i="1"/>
  <c r="J8" i="1"/>
</calcChain>
</file>

<file path=xl/sharedStrings.xml><?xml version="1.0" encoding="utf-8"?>
<sst xmlns="http://schemas.openxmlformats.org/spreadsheetml/2006/main" count="247" uniqueCount="87">
  <si>
    <t>Lp.</t>
  </si>
  <si>
    <t>Ilość ogółem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</si>
  <si>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</si>
  <si>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</si>
  <si>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</si>
  <si>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</si>
  <si>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</si>
  <si>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</si>
  <si>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</si>
  <si>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</si>
  <si>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</si>
  <si>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Nazwa produktu</t>
  </si>
  <si>
    <t>Jm</t>
  </si>
  <si>
    <t>1</t>
  </si>
  <si>
    <t>Częstotliwość dostaw</t>
  </si>
  <si>
    <t>Godziny przyjęcia dostaw</t>
  </si>
  <si>
    <t>Wielkość jednorazowego zamówienia</t>
  </si>
  <si>
    <t>7:00-9:00</t>
  </si>
  <si>
    <t>Oddzielnie dla każdego z magazynów</t>
  </si>
  <si>
    <t xml:space="preserve">Magazyn Nowy Glinnik        </t>
  </si>
  <si>
    <t>HARMONOGRAM CZĘSTOTLIWOŚCI I GODZINY PRZYJĘCIA DOSTAW</t>
  </si>
  <si>
    <t>Oświadczam, że akceptuję zawarte zapisy  w harmonogramie  dot. Zadania 1     …………………………………</t>
  </si>
  <si>
    <t xml:space="preserve">                                            </t>
  </si>
  <si>
    <t>(data, imię, nazwisko i podpis)</t>
  </si>
  <si>
    <t>Oświadczam, że akceptuję zawarte zapisy  w harmonogramie  dot. Zadania 2     …………………………………</t>
  </si>
  <si>
    <t>Magazyn Leźnica Wielka</t>
  </si>
  <si>
    <t xml:space="preserve"> 7:30-12:00</t>
  </si>
  <si>
    <t>Zadanie 1 - 31 Wojskowy Oddział Gospodarczy Zgierz</t>
  </si>
  <si>
    <t>Zadanie 2 - 31 Wojskowy Oddział Gospodarczy</t>
  </si>
  <si>
    <t>według potrzeb Zamawiającego</t>
  </si>
  <si>
    <t>wg potrzeb Zamawiającego</t>
  </si>
  <si>
    <t>Magazyn Łódź               ul. 6-go Sierpnia 92</t>
  </si>
  <si>
    <t>Magazyn Łódź                ul. Źródłowa 52</t>
  </si>
  <si>
    <t>Noga z kurczaka mrożona</t>
  </si>
  <si>
    <t xml:space="preserve">Noga z kurczaka </t>
  </si>
  <si>
    <t>Filet z piersi kurczaka mrożony</t>
  </si>
  <si>
    <t>Filet z piersi kurczaka</t>
  </si>
  <si>
    <t>Filet z piersi indyka mrożony</t>
  </si>
  <si>
    <t>Filet z piersi indyka</t>
  </si>
  <si>
    <t>Wątroba z kurczaka</t>
  </si>
  <si>
    <t>Żołądki kurczaka</t>
  </si>
  <si>
    <t>Podudzie z kurczaka</t>
  </si>
  <si>
    <t>7:00-8:00</t>
  </si>
  <si>
    <t>Kabanosy drobiowe</t>
  </si>
  <si>
    <t>Kiełbasa szynkowa drobiowa</t>
  </si>
  <si>
    <t>Udko drobiowe wędzone</t>
  </si>
  <si>
    <t>Szynka drobiowa</t>
  </si>
  <si>
    <t>Szynka z indyka</t>
  </si>
  <si>
    <t>Mortadela drobiowa</t>
  </si>
  <si>
    <t>2 x w tygodniu (poniedziałek, środa)</t>
  </si>
  <si>
    <t>2xw tygodniu (poniedziałek, środa)</t>
  </si>
  <si>
    <t xml:space="preserve">Filet z piersi indyka </t>
  </si>
  <si>
    <t>Zamówienie podstawowe</t>
  </si>
  <si>
    <t>Filet z piersi indyka wędzony</t>
  </si>
  <si>
    <t>Magazyn Tomaszów Mazowiecki</t>
  </si>
  <si>
    <t>wg potrzeb zamawiającego</t>
  </si>
  <si>
    <t>ZADANIE 1 -Przedszkole  Wojskowe Nr 129 Nowy Glinnik</t>
  </si>
  <si>
    <t>ZADANIE 1 - Przedszkole  Wojskowe Nr 147 Leźnica Wielka</t>
  </si>
  <si>
    <t>Zadanie 2 - Przedszkole  Wojskowe Nr 129 Nowy Glinnik</t>
  </si>
  <si>
    <t>Zadanie 2 - Przedszkole  Wojskowe Nr 147 Leźnica Wielka</t>
  </si>
  <si>
    <t>Magazyn Zgierz</t>
  </si>
  <si>
    <t>Magazyn Kutno</t>
  </si>
  <si>
    <t>Parówki z fileta z kurczaka</t>
  </si>
  <si>
    <t>Skrzydełka z kurczaka</t>
  </si>
  <si>
    <t>Kurczak - tuszka</t>
  </si>
  <si>
    <t>9.</t>
  </si>
  <si>
    <t>10.</t>
  </si>
  <si>
    <t>11.</t>
  </si>
  <si>
    <t>Filet z piersi kurczaka wędzony</t>
  </si>
  <si>
    <t>Pasztet drobiowy pieczony</t>
  </si>
  <si>
    <t>Kiełbasa krakowska drobiowa</t>
  </si>
  <si>
    <t>Mięso z udżca indyka</t>
  </si>
  <si>
    <t>Filet z piersi kaczki</t>
  </si>
  <si>
    <t>Udo z kaczki</t>
  </si>
  <si>
    <t>12.</t>
  </si>
  <si>
    <t>13.</t>
  </si>
  <si>
    <t>14.</t>
  </si>
  <si>
    <t>Wątróbka z indyka</t>
  </si>
  <si>
    <t>15.</t>
  </si>
  <si>
    <t>Drób - wielkość dostaw na 2024 rok</t>
  </si>
  <si>
    <t>Kurczak tuszka</t>
  </si>
  <si>
    <t>Drób - wielkość dostaw na 2025 rok</t>
  </si>
  <si>
    <t>Golonka z indyka</t>
  </si>
  <si>
    <t>Wędliny drobiowe - wielkość dostaw na 2025 rok</t>
  </si>
  <si>
    <t>Bekon z indyka</t>
  </si>
  <si>
    <t>16.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</si>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</sst>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.8"/>
      <color theme="10"/>
      <name val="Arial"/>
      <family val="2"/>
      <charset val="238"/>
    </font>
    <font>
      <sz val="10"/>
      <name val="Arial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5" fillId="0" borderId="0"/>
    <xf numFmtId="0" fontId="6" fillId="0" borderId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8" fillId="3" borderId="1" xfId="4" applyFont="1" applyFill="1" applyBorder="1" applyAlignment="1" applyProtection="1">
      <alignment horizontal="left" vertical="center" wrapText="1"/>
      <protection hidden="1"/>
    </xf>
    <xf numFmtId="0" fontId="7" fillId="3" borderId="1" xfId="4" applyFont="1" applyFill="1" applyBorder="1" applyAlignment="1" applyProtection="1">
      <alignment horizontal="left" vertical="center" wrapText="1"/>
      <protection hidden="1"/>
    </xf>
    <xf numFmtId="0" fontId="8" fillId="0" borderId="1" xfId="4" applyFont="1" applyFill="1" applyBorder="1" applyAlignment="1" applyProtection="1">
      <alignment horizontal="left" vertical="center" wrapText="1"/>
      <protection hidden="1"/>
    </xf>
    <xf numFmtId="0" fontId="7" fillId="0" borderId="1" xfId="4" applyFont="1" applyFill="1" applyBorder="1" applyAlignment="1" applyProtection="1">
      <alignment horizontal="left" vertical="center" wrapText="1"/>
      <protection hidden="1"/>
    </xf>
    <xf numFmtId="0" fontId="8" fillId="3" borderId="1" xfId="4" applyFont="1" applyFill="1" applyBorder="1" applyAlignment="1" applyProtection="1">
      <alignment vertical="center" wrapText="1"/>
      <protection hidden="1"/>
    </xf>
    <xf numFmtId="0" fontId="8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12" fillId="0" borderId="0" xfId="0" applyFont="1"/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Font="1"/>
    <xf numFmtId="1" fontId="2" fillId="2" borderId="2" xfId="1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5" fillId="0" borderId="0" xfId="3" applyNumberFormat="1" applyFill="1" applyBorder="1"/>
    <xf numFmtId="0" fontId="13" fillId="0" borderId="0" xfId="0" applyFont="1"/>
    <xf numFmtId="0" fontId="0" fillId="0" borderId="0" xfId="0" applyBorder="1" applyAlignment="1">
      <alignment horizontal="center"/>
    </xf>
    <xf numFmtId="3" fontId="5" fillId="0" borderId="1" xfId="3" applyNumberFormat="1" applyFont="1" applyFill="1" applyBorder="1" applyAlignment="1">
      <alignment horizontal="center"/>
    </xf>
    <xf numFmtId="4" fontId="5" fillId="0" borderId="1" xfId="3" applyNumberFormat="1" applyFill="1" applyBorder="1" applyAlignment="1">
      <alignment horizontal="center" wrapText="1"/>
    </xf>
    <xf numFmtId="3" fontId="5" fillId="0" borderId="7" xfId="3" applyNumberFormat="1" applyFont="1" applyFill="1" applyBorder="1" applyAlignment="1">
      <alignment horizontal="center"/>
    </xf>
    <xf numFmtId="4" fontId="5" fillId="0" borderId="7" xfId="3" applyNumberFormat="1" applyFill="1" applyBorder="1" applyAlignment="1">
      <alignment horizontal="center" wrapText="1"/>
    </xf>
    <xf numFmtId="4" fontId="5" fillId="0" borderId="0" xfId="3" applyNumberForma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8" fillId="0" borderId="0" xfId="4" applyFont="1" applyFill="1" applyBorder="1" applyAlignment="1" applyProtection="1">
      <alignment horizontal="left" vertical="center" wrapText="1"/>
      <protection hidden="1"/>
    </xf>
    <xf numFmtId="4" fontId="5" fillId="0" borderId="0" xfId="3" applyNumberFormat="1" applyFill="1" applyBorder="1" applyAlignment="1">
      <alignment horizontal="center" vertical="center" wrapText="1"/>
    </xf>
    <xf numFmtId="0" fontId="8" fillId="0" borderId="0" xfId="4" applyFont="1" applyFill="1" applyBorder="1" applyAlignment="1" applyProtection="1">
      <alignment horizontal="left" vertical="center" wrapText="1"/>
      <protection hidden="1"/>
    </xf>
    <xf numFmtId="0" fontId="0" fillId="0" borderId="0" xfId="0" applyFill="1" applyBorder="1"/>
    <xf numFmtId="0" fontId="8" fillId="0" borderId="0" xfId="4" applyFont="1" applyFill="1" applyBorder="1" applyAlignment="1" applyProtection="1">
      <alignment horizontal="left" vertical="center" wrapText="1"/>
      <protection hidden="1"/>
    </xf>
    <xf numFmtId="4" fontId="5" fillId="0" borderId="0" xfId="3" applyNumberFormat="1" applyFill="1" applyBorder="1" applyAlignment="1">
      <alignment horizontal="center" vertical="center" wrapText="1"/>
    </xf>
    <xf numFmtId="4" fontId="5" fillId="0" borderId="1" xfId="3" applyNumberFormat="1" applyFill="1" applyBorder="1" applyAlignment="1">
      <alignment horizontal="center" vertical="center" wrapText="1"/>
    </xf>
    <xf numFmtId="4" fontId="5" fillId="0" borderId="1" xfId="3" applyNumberFormat="1" applyBorder="1" applyAlignment="1">
      <alignment vertical="center"/>
    </xf>
    <xf numFmtId="0" fontId="0" fillId="0" borderId="1" xfId="0" applyBorder="1" applyAlignment="1">
      <alignment vertical="center"/>
    </xf>
    <xf numFmtId="4" fontId="6" fillId="2" borderId="2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0" fontId="8" fillId="0" borderId="0" xfId="4" applyFont="1" applyFill="1" applyBorder="1" applyAlignment="1" applyProtection="1">
      <alignment horizontal="left" vertical="center" wrapText="1"/>
      <protection hidden="1"/>
    </xf>
    <xf numFmtId="4" fontId="5" fillId="0" borderId="0" xfId="3" applyNumberForma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4" fontId="5" fillId="0" borderId="7" xfId="3" applyNumberFormat="1" applyFill="1" applyBorder="1" applyAlignment="1">
      <alignment horizontal="center" vertical="center" wrapText="1"/>
    </xf>
    <xf numFmtId="4" fontId="5" fillId="0" borderId="1" xfId="3" applyNumberFormat="1" applyFill="1" applyBorder="1" applyAlignment="1">
      <alignment horizontal="right" vertical="center" wrapText="1"/>
    </xf>
    <xf numFmtId="4" fontId="5" fillId="0" borderId="1" xfId="3" applyNumberFormat="1" applyBorder="1" applyAlignment="1">
      <alignment horizontal="right" vertical="center"/>
    </xf>
    <xf numFmtId="2" fontId="9" fillId="2" borderId="2" xfId="1" applyNumberFormat="1" applyFont="1" applyFill="1" applyBorder="1" applyAlignment="1">
      <alignment horizontal="center" vertical="center" wrapText="1"/>
    </xf>
    <xf numFmtId="4" fontId="5" fillId="0" borderId="0" xfId="3" applyNumberForma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0" xfId="0" applyBorder="1" applyAlignment="1">
      <alignment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4" fontId="5" fillId="0" borderId="0" xfId="3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4" applyFont="1" applyFill="1" applyBorder="1" applyAlignment="1" applyProtection="1">
      <alignment horizontal="left" vertical="center" wrapText="1"/>
      <protection hidden="1"/>
    </xf>
    <xf numFmtId="4" fontId="5" fillId="0" borderId="0" xfId="3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3" borderId="0" xfId="1" applyFont="1" applyFill="1" applyBorder="1" applyAlignment="1">
      <alignment vertical="center" wrapText="1"/>
    </xf>
    <xf numFmtId="0" fontId="0" fillId="3" borderId="0" xfId="0" applyFill="1"/>
    <xf numFmtId="1" fontId="2" fillId="3" borderId="2" xfId="1" applyNumberFormat="1" applyFont="1" applyFill="1" applyBorder="1" applyAlignment="1">
      <alignment horizont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5" fillId="3" borderId="0" xfId="3" applyNumberFormat="1" applyFill="1" applyBorder="1"/>
    <xf numFmtId="0" fontId="0" fillId="3" borderId="0" xfId="0" applyFill="1" applyBorder="1" applyAlignment="1">
      <alignment horizontal="center"/>
    </xf>
    <xf numFmtId="2" fontId="18" fillId="3" borderId="0" xfId="1" applyNumberFormat="1" applyFont="1" applyFill="1" applyBorder="1" applyAlignment="1">
      <alignment horizontal="center" vertical="center" wrapText="1"/>
    </xf>
    <xf numFmtId="2" fontId="17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2" fontId="17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4" fontId="5" fillId="3" borderId="0" xfId="3" applyNumberForma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vertical="center"/>
    </xf>
    <xf numFmtId="2" fontId="9" fillId="3" borderId="2" xfId="1" applyNumberFormat="1" applyFont="1" applyFill="1" applyBorder="1" applyAlignment="1">
      <alignment horizontal="center" vertical="center" wrapText="1"/>
    </xf>
    <xf numFmtId="4" fontId="5" fillId="3" borderId="1" xfId="3" applyNumberFormat="1" applyFill="1" applyBorder="1" applyAlignment="1">
      <alignment horizontal="right" vertical="center"/>
    </xf>
    <xf numFmtId="4" fontId="5" fillId="3" borderId="1" xfId="3" applyNumberFormat="1" applyFill="1" applyBorder="1" applyAlignment="1">
      <alignment vertical="center"/>
    </xf>
    <xf numFmtId="2" fontId="17" fillId="3" borderId="0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8" fillId="3" borderId="0" xfId="4" applyFont="1" applyFill="1" applyBorder="1" applyAlignment="1" applyProtection="1">
      <alignment vertical="center" wrapText="1"/>
      <protection hidden="1"/>
    </xf>
    <xf numFmtId="4" fontId="5" fillId="0" borderId="0" xfId="3" applyNumberFormat="1" applyBorder="1" applyAlignment="1">
      <alignment vertical="center"/>
    </xf>
    <xf numFmtId="4" fontId="5" fillId="3" borderId="0" xfId="3" applyNumberFormat="1" applyFill="1" applyBorder="1" applyAlignment="1">
      <alignment vertical="center"/>
    </xf>
    <xf numFmtId="4" fontId="14" fillId="3" borderId="0" xfId="3" applyNumberFormat="1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2" fontId="17" fillId="3" borderId="0" xfId="0" applyNumberFormat="1" applyFont="1" applyFill="1" applyBorder="1" applyAlignment="1">
      <alignment horizontal="center" vertical="center" wrapText="1"/>
    </xf>
    <xf numFmtId="2" fontId="17" fillId="3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0" xfId="0" applyFill="1" applyBorder="1" applyAlignment="1">
      <alignment horizontal="center"/>
    </xf>
    <xf numFmtId="4" fontId="14" fillId="0" borderId="1" xfId="3" applyNumberFormat="1" applyFont="1" applyFill="1" applyBorder="1" applyAlignment="1">
      <alignment horizontal="right" vertical="center"/>
    </xf>
    <xf numFmtId="2" fontId="14" fillId="0" borderId="1" xfId="3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17" fillId="3" borderId="0" xfId="0" applyNumberFormat="1" applyFont="1" applyFill="1" applyBorder="1" applyAlignment="1">
      <alignment horizontal="center" vertical="center" wrapText="1"/>
    </xf>
    <xf numFmtId="164" fontId="2" fillId="3" borderId="0" xfId="2" applyFont="1" applyFill="1" applyBorder="1" applyAlignment="1">
      <alignment horizont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18" fillId="3" borderId="0" xfId="1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19" fillId="0" borderId="0" xfId="0" applyFont="1" applyAlignment="1">
      <alignment horizontal="right"/>
    </xf>
    <xf numFmtId="2" fontId="9" fillId="3" borderId="2" xfId="1" applyNumberFormat="1" applyFont="1" applyFill="1" applyBorder="1" applyAlignment="1">
      <alignment horizontal="center" vertical="center" wrapText="1"/>
    </xf>
    <xf numFmtId="2" fontId="9" fillId="3" borderId="9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1" fillId="0" borderId="0" xfId="0" applyFont="1" applyAlignment="1">
      <alignment horizontal="center"/>
    </xf>
    <xf numFmtId="2" fontId="9" fillId="3" borderId="1" xfId="1" applyNumberFormat="1" applyFont="1" applyFill="1" applyBorder="1" applyAlignment="1">
      <alignment horizontal="center" vertical="center" wrapText="1"/>
    </xf>
    <xf numFmtId="4" fontId="5" fillId="0" borderId="2" xfId="3" applyNumberFormat="1" applyFill="1" applyBorder="1" applyAlignment="1">
      <alignment horizontal="center" vertical="center"/>
    </xf>
    <xf numFmtId="4" fontId="5" fillId="0" borderId="3" xfId="3" applyNumberFormat="1" applyFill="1" applyBorder="1" applyAlignment="1">
      <alignment horizontal="center" vertical="center"/>
    </xf>
    <xf numFmtId="4" fontId="16" fillId="2" borderId="2" xfId="1" applyNumberFormat="1" applyFont="1" applyFill="1" applyBorder="1" applyAlignment="1">
      <alignment horizontal="center" vertical="center" wrapText="1"/>
    </xf>
    <xf numFmtId="4" fontId="16" fillId="2" borderId="3" xfId="1" applyNumberFormat="1" applyFont="1" applyFill="1" applyBorder="1" applyAlignment="1">
      <alignment horizontal="center" vertical="center" wrapText="1"/>
    </xf>
    <xf numFmtId="4" fontId="16" fillId="2" borderId="1" xfId="1" applyNumberFormat="1" applyFont="1" applyFill="1" applyBorder="1" applyAlignment="1">
      <alignment horizontal="center" vertical="center" wrapText="1"/>
    </xf>
    <xf numFmtId="4" fontId="5" fillId="0" borderId="1" xfId="3" applyNumberFormat="1" applyFill="1" applyBorder="1" applyAlignment="1">
      <alignment horizontal="center" vertical="center"/>
    </xf>
    <xf numFmtId="0" fontId="8" fillId="0" borderId="0" xfId="4" applyFont="1" applyFill="1" applyBorder="1" applyAlignment="1" applyProtection="1">
      <alignment horizontal="left" vertical="center" wrapText="1"/>
      <protection hidden="1"/>
    </xf>
    <xf numFmtId="4" fontId="5" fillId="0" borderId="0" xfId="3" applyNumberFormat="1" applyFill="1" applyBorder="1" applyAlignment="1">
      <alignment horizontal="center" vertical="center" wrapText="1"/>
    </xf>
    <xf numFmtId="4" fontId="5" fillId="0" borderId="10" xfId="3" applyNumberFormat="1" applyFill="1" applyBorder="1" applyAlignment="1">
      <alignment horizontal="center" vertical="center"/>
    </xf>
    <xf numFmtId="4" fontId="5" fillId="0" borderId="12" xfId="3" applyNumberForma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17" fillId="3" borderId="0" xfId="0" applyNumberFormat="1" applyFont="1" applyFill="1" applyBorder="1" applyAlignment="1">
      <alignment horizontal="center"/>
    </xf>
    <xf numFmtId="0" fontId="16" fillId="3" borderId="0" xfId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9">
    <cellStyle name="Hiperłącze 2" xfId="6"/>
    <cellStyle name="Normalny" xfId="0" builtinId="0"/>
    <cellStyle name="Normalny 2" xfId="1"/>
    <cellStyle name="Normalny 3" xfId="3"/>
    <cellStyle name="Normalny 4" xfId="7"/>
    <cellStyle name="Normalny_JW1106 Olsztyn" xfId="4"/>
    <cellStyle name="Procentowy 2" xfId="8"/>
    <cellStyle name="Walutowy 2" xfId="2"/>
    <cellStyle name="Walutowy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40" zoomScaleNormal="100" workbookViewId="0">
      <selection activeCell="A46" sqref="A46:M46"/>
    </sheetView>
  </sheetViews>
  <sheetFormatPr defaultRowHeight="14.4" x14ac:dyDescent="0.3"/>
  <cols>
    <col min="1" max="1" width="4.109375" customWidth="1"/>
    <col min="2" max="2" width="21" customWidth="1"/>
    <col min="3" max="4" width="9.6640625" customWidth="1"/>
    <col min="5" max="8" width="10" customWidth="1"/>
    <col min="9" max="9" width="9.88671875" style="61" customWidth="1"/>
    <col min="10" max="10" width="8.44140625" style="61" customWidth="1"/>
    <col min="11" max="11" width="5.6640625" style="61" customWidth="1"/>
    <col min="12" max="12" width="13" customWidth="1"/>
    <col min="13" max="13" width="11.44140625" customWidth="1"/>
    <col min="14" max="14" width="12" customWidth="1"/>
  </cols>
  <sheetData>
    <row r="1" spans="1:14" x14ac:dyDescent="0.3">
      <c r="A1" s="109" t="s">
        <v>86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4" ht="15.6" x14ac:dyDescent="0.3">
      <c r="A2" s="118" t="s">
        <v>20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ht="18" x14ac:dyDescent="0.35">
      <c r="B3" s="8" t="s">
        <v>27</v>
      </c>
    </row>
    <row r="4" spans="1:14" ht="20.100000000000001" customHeight="1" x14ac:dyDescent="0.35">
      <c r="B4" s="17" t="s">
        <v>81</v>
      </c>
    </row>
    <row r="5" spans="1:14" ht="20.100000000000001" customHeight="1" x14ac:dyDescent="0.3">
      <c r="A5" s="112" t="s">
        <v>0</v>
      </c>
      <c r="B5" s="113" t="s">
        <v>11</v>
      </c>
      <c r="C5" s="114" t="s">
        <v>52</v>
      </c>
      <c r="D5" s="114"/>
      <c r="E5" s="114"/>
      <c r="F5" s="114"/>
      <c r="G5" s="114"/>
      <c r="H5" s="114"/>
      <c r="I5" s="114"/>
      <c r="J5" s="119" t="s">
        <v>1</v>
      </c>
      <c r="K5" s="110" t="s">
        <v>12</v>
      </c>
      <c r="L5" s="115" t="s">
        <v>18</v>
      </c>
      <c r="M5" s="116"/>
      <c r="N5" s="117"/>
    </row>
    <row r="6" spans="1:14" ht="63.75" customHeight="1" x14ac:dyDescent="0.3">
      <c r="A6" s="112"/>
      <c r="B6" s="113"/>
      <c r="C6" s="37" t="s">
        <v>31</v>
      </c>
      <c r="D6" s="37" t="s">
        <v>32</v>
      </c>
      <c r="E6" s="37" t="s">
        <v>19</v>
      </c>
      <c r="F6" s="45" t="s">
        <v>54</v>
      </c>
      <c r="G6" s="50" t="s">
        <v>25</v>
      </c>
      <c r="H6" s="50" t="s">
        <v>60</v>
      </c>
      <c r="I6" s="74" t="s">
        <v>61</v>
      </c>
      <c r="J6" s="110"/>
      <c r="K6" s="111"/>
      <c r="L6" s="35" t="s">
        <v>14</v>
      </c>
      <c r="M6" s="36" t="s">
        <v>15</v>
      </c>
      <c r="N6" s="25" t="s">
        <v>16</v>
      </c>
    </row>
    <row r="7" spans="1:14" s="11" customFormat="1" ht="20.100000000000001" customHeight="1" x14ac:dyDescent="0.3">
      <c r="A7" s="9" t="s">
        <v>13</v>
      </c>
      <c r="B7" s="10">
        <v>2</v>
      </c>
      <c r="C7" s="12">
        <v>3</v>
      </c>
      <c r="D7" s="12">
        <v>4</v>
      </c>
      <c r="E7" s="12">
        <v>5</v>
      </c>
      <c r="F7" s="12">
        <v>6</v>
      </c>
      <c r="G7" s="13">
        <v>7</v>
      </c>
      <c r="H7" s="12">
        <v>8</v>
      </c>
      <c r="I7" s="62">
        <v>9</v>
      </c>
      <c r="J7" s="62">
        <v>10</v>
      </c>
      <c r="K7" s="63">
        <v>11</v>
      </c>
      <c r="L7" s="14">
        <v>13</v>
      </c>
      <c r="M7" s="14">
        <v>14</v>
      </c>
      <c r="N7" s="14">
        <v>15</v>
      </c>
    </row>
    <row r="8" spans="1:14" ht="30" customHeight="1" x14ac:dyDescent="0.3">
      <c r="A8" s="34" t="s">
        <v>2</v>
      </c>
      <c r="B8" s="1" t="s">
        <v>33</v>
      </c>
      <c r="C8" s="44">
        <v>750</v>
      </c>
      <c r="D8" s="44">
        <v>750</v>
      </c>
      <c r="E8" s="44">
        <v>25</v>
      </c>
      <c r="F8" s="44">
        <v>5</v>
      </c>
      <c r="G8" s="44">
        <v>50</v>
      </c>
      <c r="H8" s="44">
        <v>100</v>
      </c>
      <c r="I8" s="75">
        <v>10</v>
      </c>
      <c r="J8" s="95">
        <f>SUM(C8:I8)</f>
        <v>1690</v>
      </c>
      <c r="K8" s="64" t="s">
        <v>3</v>
      </c>
      <c r="L8" s="97" t="s">
        <v>49</v>
      </c>
      <c r="M8" s="97" t="s">
        <v>26</v>
      </c>
      <c r="N8" s="97" t="s">
        <v>29</v>
      </c>
    </row>
    <row r="9" spans="1:14" ht="27.75" customHeight="1" x14ac:dyDescent="0.3">
      <c r="A9" s="34" t="s">
        <v>4</v>
      </c>
      <c r="B9" s="4" t="s">
        <v>34</v>
      </c>
      <c r="C9" s="44">
        <v>1250</v>
      </c>
      <c r="D9" s="44">
        <v>1500</v>
      </c>
      <c r="E9" s="44">
        <v>1000</v>
      </c>
      <c r="F9" s="44">
        <v>1000</v>
      </c>
      <c r="G9" s="44">
        <v>500</v>
      </c>
      <c r="H9" s="44">
        <v>400</v>
      </c>
      <c r="I9" s="75">
        <v>150</v>
      </c>
      <c r="J9" s="95">
        <f t="shared" ref="J9:J23" si="0">SUM(C9:I9)</f>
        <v>5800</v>
      </c>
      <c r="K9" s="64" t="s">
        <v>3</v>
      </c>
      <c r="L9" s="98"/>
      <c r="M9" s="98"/>
      <c r="N9" s="98"/>
    </row>
    <row r="10" spans="1:14" ht="27.75" customHeight="1" x14ac:dyDescent="0.3">
      <c r="A10" s="34" t="s">
        <v>5</v>
      </c>
      <c r="B10" s="4" t="s">
        <v>41</v>
      </c>
      <c r="C10" s="44">
        <v>500</v>
      </c>
      <c r="D10" s="44">
        <v>500</v>
      </c>
      <c r="E10" s="44">
        <v>10</v>
      </c>
      <c r="F10" s="44">
        <v>5</v>
      </c>
      <c r="G10" s="44">
        <v>500</v>
      </c>
      <c r="H10" s="44">
        <v>50</v>
      </c>
      <c r="I10" s="75">
        <v>25</v>
      </c>
      <c r="J10" s="95">
        <f t="shared" si="0"/>
        <v>1590</v>
      </c>
      <c r="K10" s="64" t="s">
        <v>3</v>
      </c>
      <c r="L10" s="98"/>
      <c r="M10" s="98"/>
      <c r="N10" s="98"/>
    </row>
    <row r="11" spans="1:14" ht="29.25" customHeight="1" x14ac:dyDescent="0.3">
      <c r="A11" s="34" t="s">
        <v>6</v>
      </c>
      <c r="B11" s="1" t="s">
        <v>35</v>
      </c>
      <c r="C11" s="44">
        <v>750</v>
      </c>
      <c r="D11" s="44">
        <v>750</v>
      </c>
      <c r="E11" s="44">
        <v>50</v>
      </c>
      <c r="F11" s="44">
        <v>5</v>
      </c>
      <c r="G11" s="44">
        <v>50</v>
      </c>
      <c r="H11" s="44">
        <v>100</v>
      </c>
      <c r="I11" s="75">
        <v>5</v>
      </c>
      <c r="J11" s="95">
        <f t="shared" si="0"/>
        <v>1710</v>
      </c>
      <c r="K11" s="64" t="s">
        <v>3</v>
      </c>
      <c r="L11" s="98"/>
      <c r="M11" s="98"/>
      <c r="N11" s="98"/>
    </row>
    <row r="12" spans="1:14" ht="24" customHeight="1" x14ac:dyDescent="0.3">
      <c r="A12" s="34" t="s">
        <v>7</v>
      </c>
      <c r="B12" s="3" t="s">
        <v>36</v>
      </c>
      <c r="C12" s="44">
        <v>1250</v>
      </c>
      <c r="D12" s="44">
        <v>1500</v>
      </c>
      <c r="E12" s="44">
        <v>500</v>
      </c>
      <c r="F12" s="44">
        <v>1000</v>
      </c>
      <c r="G12" s="44">
        <v>500</v>
      </c>
      <c r="H12" s="44">
        <v>150</v>
      </c>
      <c r="I12" s="75">
        <v>125</v>
      </c>
      <c r="J12" s="95">
        <f t="shared" si="0"/>
        <v>5025</v>
      </c>
      <c r="K12" s="64" t="s">
        <v>3</v>
      </c>
      <c r="L12" s="98"/>
      <c r="M12" s="98"/>
      <c r="N12" s="98"/>
    </row>
    <row r="13" spans="1:14" ht="27" customHeight="1" x14ac:dyDescent="0.3">
      <c r="A13" s="34" t="s">
        <v>8</v>
      </c>
      <c r="B13" s="1" t="s">
        <v>63</v>
      </c>
      <c r="C13" s="44">
        <v>200</v>
      </c>
      <c r="D13" s="44">
        <v>250</v>
      </c>
      <c r="E13" s="44">
        <v>350</v>
      </c>
      <c r="F13" s="44">
        <v>50</v>
      </c>
      <c r="G13" s="44">
        <v>100</v>
      </c>
      <c r="H13" s="44">
        <v>80</v>
      </c>
      <c r="I13" s="75">
        <v>125</v>
      </c>
      <c r="J13" s="95">
        <f>SUM(C13:I13)</f>
        <v>1155</v>
      </c>
      <c r="K13" s="64" t="s">
        <v>3</v>
      </c>
      <c r="L13" s="98"/>
      <c r="M13" s="98"/>
      <c r="N13" s="98"/>
    </row>
    <row r="14" spans="1:14" ht="30" customHeight="1" x14ac:dyDescent="0.3">
      <c r="A14" s="34" t="s">
        <v>9</v>
      </c>
      <c r="B14" s="1" t="s">
        <v>37</v>
      </c>
      <c r="C14" s="44">
        <v>200</v>
      </c>
      <c r="D14" s="44">
        <v>250</v>
      </c>
      <c r="E14" s="44">
        <v>25</v>
      </c>
      <c r="F14" s="44">
        <v>5</v>
      </c>
      <c r="G14" s="44">
        <v>50</v>
      </c>
      <c r="H14" s="44">
        <v>30</v>
      </c>
      <c r="I14" s="75"/>
      <c r="J14" s="95">
        <f t="shared" si="0"/>
        <v>560</v>
      </c>
      <c r="K14" s="64" t="s">
        <v>3</v>
      </c>
      <c r="L14" s="98"/>
      <c r="M14" s="98"/>
      <c r="N14" s="98"/>
    </row>
    <row r="15" spans="1:14" ht="23.25" customHeight="1" x14ac:dyDescent="0.3">
      <c r="A15" s="34" t="s">
        <v>10</v>
      </c>
      <c r="B15" s="1" t="s">
        <v>51</v>
      </c>
      <c r="C15" s="44">
        <v>400</v>
      </c>
      <c r="D15" s="44">
        <v>500</v>
      </c>
      <c r="E15" s="44">
        <v>150</v>
      </c>
      <c r="F15" s="44">
        <v>50</v>
      </c>
      <c r="G15" s="44">
        <v>175</v>
      </c>
      <c r="H15" s="44">
        <v>30</v>
      </c>
      <c r="I15" s="75"/>
      <c r="J15" s="95">
        <f t="shared" si="0"/>
        <v>1305</v>
      </c>
      <c r="K15" s="64" t="s">
        <v>3</v>
      </c>
      <c r="L15" s="98"/>
      <c r="M15" s="98"/>
      <c r="N15" s="98"/>
    </row>
    <row r="16" spans="1:14" ht="27" customHeight="1" x14ac:dyDescent="0.3">
      <c r="A16" s="34" t="s">
        <v>65</v>
      </c>
      <c r="B16" s="80" t="s">
        <v>71</v>
      </c>
      <c r="C16" s="81">
        <v>50</v>
      </c>
      <c r="D16" s="81">
        <v>50</v>
      </c>
      <c r="E16" s="81">
        <v>10</v>
      </c>
      <c r="F16" s="81">
        <v>5</v>
      </c>
      <c r="G16" s="81">
        <v>75</v>
      </c>
      <c r="H16" s="81">
        <v>20</v>
      </c>
      <c r="I16" s="82"/>
      <c r="J16" s="96">
        <f t="shared" si="0"/>
        <v>210</v>
      </c>
      <c r="K16" s="64" t="s">
        <v>3</v>
      </c>
      <c r="L16" s="98"/>
      <c r="M16" s="98"/>
      <c r="N16" s="98"/>
    </row>
    <row r="17" spans="1:14" ht="26.25" customHeight="1" x14ac:dyDescent="0.3">
      <c r="A17" s="34" t="s">
        <v>66</v>
      </c>
      <c r="B17" s="80" t="s">
        <v>72</v>
      </c>
      <c r="C17" s="81">
        <v>50</v>
      </c>
      <c r="D17" s="81">
        <v>100</v>
      </c>
      <c r="E17" s="81">
        <v>10</v>
      </c>
      <c r="F17" s="81">
        <v>5</v>
      </c>
      <c r="G17" s="81">
        <v>50</v>
      </c>
      <c r="H17" s="81">
        <v>20</v>
      </c>
      <c r="I17" s="82"/>
      <c r="J17" s="96">
        <f t="shared" si="0"/>
        <v>235</v>
      </c>
      <c r="K17" s="64" t="s">
        <v>3</v>
      </c>
      <c r="L17" s="98"/>
      <c r="M17" s="98"/>
      <c r="N17" s="98"/>
    </row>
    <row r="18" spans="1:14" ht="27" customHeight="1" x14ac:dyDescent="0.3">
      <c r="A18" s="34" t="s">
        <v>67</v>
      </c>
      <c r="B18" s="80" t="s">
        <v>73</v>
      </c>
      <c r="C18" s="81">
        <v>50</v>
      </c>
      <c r="D18" s="81">
        <v>100</v>
      </c>
      <c r="E18" s="81">
        <v>25</v>
      </c>
      <c r="F18" s="81">
        <v>5</v>
      </c>
      <c r="G18" s="81">
        <v>25</v>
      </c>
      <c r="H18" s="81">
        <v>20</v>
      </c>
      <c r="I18" s="78"/>
      <c r="J18" s="96">
        <f t="shared" si="0"/>
        <v>225</v>
      </c>
      <c r="K18" s="64" t="s">
        <v>3</v>
      </c>
      <c r="L18" s="98"/>
      <c r="M18" s="98"/>
      <c r="N18" s="98"/>
    </row>
    <row r="19" spans="1:14" ht="27" customHeight="1" x14ac:dyDescent="0.3">
      <c r="A19" s="34" t="s">
        <v>74</v>
      </c>
      <c r="B19" s="80" t="s">
        <v>82</v>
      </c>
      <c r="C19" s="81">
        <v>150</v>
      </c>
      <c r="D19" s="81">
        <v>100</v>
      </c>
      <c r="E19" s="81">
        <v>25</v>
      </c>
      <c r="F19" s="81">
        <v>15</v>
      </c>
      <c r="G19" s="81">
        <v>10</v>
      </c>
      <c r="H19" s="81"/>
      <c r="I19" s="78"/>
      <c r="J19" s="96">
        <f t="shared" ref="J19" si="1">SUM(C19:I19)</f>
        <v>300</v>
      </c>
      <c r="K19" s="64" t="s">
        <v>3</v>
      </c>
      <c r="L19" s="98"/>
      <c r="M19" s="98"/>
      <c r="N19" s="98"/>
    </row>
    <row r="20" spans="1:14" ht="23.25" customHeight="1" x14ac:dyDescent="0.3">
      <c r="A20" s="34" t="s">
        <v>75</v>
      </c>
      <c r="B20" s="1" t="s">
        <v>64</v>
      </c>
      <c r="C20" s="44">
        <v>200</v>
      </c>
      <c r="D20" s="44">
        <v>250</v>
      </c>
      <c r="E20" s="44">
        <v>25</v>
      </c>
      <c r="F20" s="44">
        <v>10</v>
      </c>
      <c r="G20" s="44">
        <v>10</v>
      </c>
      <c r="H20" s="44">
        <v>20</v>
      </c>
      <c r="I20" s="75"/>
      <c r="J20" s="95">
        <f t="shared" si="0"/>
        <v>515</v>
      </c>
      <c r="K20" s="64" t="s">
        <v>3</v>
      </c>
      <c r="L20" s="98"/>
      <c r="M20" s="98"/>
      <c r="N20" s="98"/>
    </row>
    <row r="21" spans="1:14" ht="20.100000000000001" customHeight="1" x14ac:dyDescent="0.3">
      <c r="A21" s="34" t="s">
        <v>76</v>
      </c>
      <c r="B21" s="1" t="s">
        <v>39</v>
      </c>
      <c r="C21" s="44">
        <v>125</v>
      </c>
      <c r="D21" s="44">
        <v>100</v>
      </c>
      <c r="E21" s="44">
        <v>50</v>
      </c>
      <c r="F21" s="44">
        <v>25</v>
      </c>
      <c r="G21" s="44">
        <v>15</v>
      </c>
      <c r="H21" s="44">
        <v>100</v>
      </c>
      <c r="I21" s="75">
        <v>25</v>
      </c>
      <c r="J21" s="95">
        <f>SUM(C21:I21)</f>
        <v>440</v>
      </c>
      <c r="K21" s="64" t="s">
        <v>3</v>
      </c>
      <c r="L21" s="98"/>
      <c r="M21" s="98"/>
      <c r="N21" s="98"/>
    </row>
    <row r="22" spans="1:14" ht="20.100000000000001" customHeight="1" x14ac:dyDescent="0.3">
      <c r="A22" s="34" t="s">
        <v>78</v>
      </c>
      <c r="B22" s="1" t="s">
        <v>77</v>
      </c>
      <c r="C22" s="44">
        <v>125</v>
      </c>
      <c r="D22" s="44">
        <v>100</v>
      </c>
      <c r="E22" s="44">
        <v>10</v>
      </c>
      <c r="F22" s="44">
        <v>25</v>
      </c>
      <c r="G22" s="44">
        <v>15</v>
      </c>
      <c r="H22" s="44">
        <v>20</v>
      </c>
      <c r="I22" s="75"/>
      <c r="J22" s="95">
        <f>SUM(C22:I22)</f>
        <v>295</v>
      </c>
      <c r="K22" s="64" t="s">
        <v>3</v>
      </c>
      <c r="L22" s="98"/>
      <c r="M22" s="98"/>
      <c r="N22" s="98"/>
    </row>
    <row r="23" spans="1:14" ht="27" customHeight="1" x14ac:dyDescent="0.3">
      <c r="A23" s="34" t="s">
        <v>85</v>
      </c>
      <c r="B23" s="1" t="s">
        <v>40</v>
      </c>
      <c r="C23" s="44">
        <v>150</v>
      </c>
      <c r="D23" s="44">
        <v>150</v>
      </c>
      <c r="E23" s="44">
        <v>50</v>
      </c>
      <c r="F23" s="44">
        <v>5</v>
      </c>
      <c r="G23" s="44">
        <v>15</v>
      </c>
      <c r="H23" s="44">
        <v>20</v>
      </c>
      <c r="I23" s="75">
        <v>15</v>
      </c>
      <c r="J23" s="95">
        <f t="shared" si="0"/>
        <v>405</v>
      </c>
      <c r="K23" s="64" t="s">
        <v>3</v>
      </c>
      <c r="L23" s="99"/>
      <c r="M23" s="99"/>
      <c r="N23" s="99"/>
    </row>
    <row r="24" spans="1:14" ht="20.100000000000001" customHeight="1" x14ac:dyDescent="0.3">
      <c r="A24" s="15"/>
      <c r="B24" s="28"/>
      <c r="C24" s="16"/>
      <c r="D24" s="16"/>
      <c r="E24" s="16"/>
      <c r="F24" s="16"/>
      <c r="G24" s="16"/>
      <c r="H24" s="16"/>
      <c r="I24" s="65"/>
      <c r="J24" s="65"/>
      <c r="K24" s="66"/>
      <c r="L24" s="24"/>
      <c r="M24" s="24"/>
      <c r="N24" s="24"/>
    </row>
    <row r="25" spans="1:14" ht="20.100000000000001" customHeight="1" x14ac:dyDescent="0.35">
      <c r="A25" s="15"/>
      <c r="B25" s="8" t="s">
        <v>56</v>
      </c>
      <c r="C25" s="16"/>
      <c r="D25" s="16"/>
      <c r="E25" s="16"/>
      <c r="F25" s="16"/>
      <c r="G25" s="16"/>
      <c r="H25" s="16"/>
      <c r="I25" s="65"/>
      <c r="J25" s="65"/>
      <c r="K25" s="66"/>
      <c r="L25" s="15"/>
      <c r="M25" s="15"/>
      <c r="N25" s="15"/>
    </row>
    <row r="26" spans="1:14" ht="20.100000000000001" customHeight="1" x14ac:dyDescent="0.35">
      <c r="A26" s="15"/>
      <c r="B26" s="17" t="s">
        <v>81</v>
      </c>
      <c r="C26" s="16"/>
      <c r="D26" s="16"/>
      <c r="E26" s="16"/>
      <c r="F26" s="16"/>
      <c r="G26" s="16"/>
      <c r="H26" s="16"/>
      <c r="I26" s="65"/>
      <c r="J26" s="65"/>
      <c r="K26" s="66"/>
      <c r="L26" s="15"/>
      <c r="M26" s="15"/>
      <c r="N26" s="15"/>
    </row>
    <row r="27" spans="1:14" ht="20.100000000000001" customHeight="1" x14ac:dyDescent="0.3">
      <c r="A27" s="112" t="s">
        <v>0</v>
      </c>
      <c r="B27" s="113" t="s">
        <v>11</v>
      </c>
      <c r="C27" s="120" t="s">
        <v>12</v>
      </c>
      <c r="D27" s="122" t="s">
        <v>52</v>
      </c>
      <c r="E27" s="102" t="s">
        <v>14</v>
      </c>
      <c r="F27" s="102" t="s">
        <v>15</v>
      </c>
      <c r="G27" s="104" t="s">
        <v>16</v>
      </c>
      <c r="H27" s="104"/>
      <c r="I27" s="107"/>
      <c r="J27" s="107"/>
      <c r="K27" s="67"/>
      <c r="L27" s="47"/>
      <c r="M27" s="101"/>
      <c r="N27" s="15"/>
    </row>
    <row r="28" spans="1:14" ht="42" customHeight="1" x14ac:dyDescent="0.3">
      <c r="A28" s="112"/>
      <c r="B28" s="113"/>
      <c r="C28" s="121"/>
      <c r="D28" s="123"/>
      <c r="E28" s="103"/>
      <c r="F28" s="103"/>
      <c r="G28" s="104"/>
      <c r="H28" s="104"/>
      <c r="I28" s="107"/>
      <c r="J28" s="107"/>
      <c r="K28" s="67"/>
      <c r="L28" s="47"/>
      <c r="M28" s="101"/>
      <c r="N28" s="15"/>
    </row>
    <row r="29" spans="1:14" ht="20.100000000000001" customHeight="1" x14ac:dyDescent="0.3">
      <c r="A29" s="34">
        <v>1</v>
      </c>
      <c r="B29" s="6">
        <v>2</v>
      </c>
      <c r="C29" s="19">
        <v>3</v>
      </c>
      <c r="D29" s="19">
        <v>4</v>
      </c>
      <c r="E29" s="51">
        <v>5</v>
      </c>
      <c r="F29" s="52">
        <v>6</v>
      </c>
      <c r="G29" s="105">
        <v>7</v>
      </c>
      <c r="H29" s="105"/>
      <c r="I29" s="108"/>
      <c r="J29" s="108"/>
      <c r="K29" s="66"/>
      <c r="L29" s="48"/>
      <c r="M29" s="18"/>
      <c r="N29" s="15"/>
    </row>
    <row r="30" spans="1:14" ht="20.100000000000001" customHeight="1" x14ac:dyDescent="0.3">
      <c r="A30" s="7" t="s">
        <v>2</v>
      </c>
      <c r="B30" s="1" t="s">
        <v>41</v>
      </c>
      <c r="C30" s="20" t="s">
        <v>3</v>
      </c>
      <c r="D30" s="43">
        <v>75</v>
      </c>
      <c r="E30" s="97" t="s">
        <v>50</v>
      </c>
      <c r="F30" s="97" t="s">
        <v>42</v>
      </c>
      <c r="G30" s="106" t="s">
        <v>55</v>
      </c>
      <c r="H30" s="106"/>
      <c r="I30" s="100"/>
      <c r="J30" s="100"/>
      <c r="K30" s="68"/>
      <c r="L30" s="49"/>
      <c r="M30" s="15"/>
      <c r="N30" s="15"/>
    </row>
    <row r="31" spans="1:14" ht="20.100000000000001" customHeight="1" x14ac:dyDescent="0.3">
      <c r="A31" s="7" t="s">
        <v>4</v>
      </c>
      <c r="B31" s="1" t="s">
        <v>36</v>
      </c>
      <c r="C31" s="20" t="s">
        <v>3</v>
      </c>
      <c r="D31" s="43">
        <v>48</v>
      </c>
      <c r="E31" s="98"/>
      <c r="F31" s="98"/>
      <c r="G31" s="106"/>
      <c r="H31" s="106"/>
      <c r="I31" s="100"/>
      <c r="J31" s="100"/>
      <c r="K31" s="68"/>
      <c r="L31" s="49"/>
      <c r="M31" s="15"/>
      <c r="N31" s="15"/>
    </row>
    <row r="32" spans="1:14" ht="20.100000000000001" customHeight="1" x14ac:dyDescent="0.3">
      <c r="A32" s="7" t="s">
        <v>5</v>
      </c>
      <c r="B32" s="1" t="s">
        <v>38</v>
      </c>
      <c r="C32" s="20" t="s">
        <v>3</v>
      </c>
      <c r="D32" s="43">
        <v>18</v>
      </c>
      <c r="E32" s="98"/>
      <c r="F32" s="98"/>
      <c r="G32" s="106"/>
      <c r="H32" s="106"/>
      <c r="I32" s="100"/>
      <c r="J32" s="100"/>
      <c r="K32" s="68"/>
      <c r="L32" s="49"/>
      <c r="M32" s="15"/>
      <c r="N32" s="15"/>
    </row>
    <row r="33" spans="1:14" ht="22.5" customHeight="1" x14ac:dyDescent="0.3">
      <c r="A33" s="34" t="s">
        <v>6</v>
      </c>
      <c r="B33" s="1" t="s">
        <v>80</v>
      </c>
      <c r="C33" s="32" t="s">
        <v>3</v>
      </c>
      <c r="D33" s="43">
        <v>83</v>
      </c>
      <c r="E33" s="99"/>
      <c r="F33" s="99"/>
      <c r="G33" s="106"/>
      <c r="H33" s="106"/>
      <c r="I33" s="100"/>
      <c r="J33" s="100"/>
      <c r="K33" s="68"/>
      <c r="L33" s="49"/>
      <c r="M33" s="15"/>
      <c r="N33" s="15"/>
    </row>
    <row r="34" spans="1:14" ht="20.100000000000001" customHeight="1" x14ac:dyDescent="0.3">
      <c r="A34" s="15"/>
      <c r="C34" s="16"/>
      <c r="D34" s="16"/>
      <c r="E34" s="16"/>
      <c r="F34" s="16"/>
      <c r="G34" s="16"/>
      <c r="H34" s="16"/>
      <c r="I34" s="65"/>
      <c r="J34" s="65"/>
      <c r="K34" s="66"/>
      <c r="L34" s="15"/>
      <c r="M34" s="15"/>
      <c r="N34" s="15"/>
    </row>
    <row r="35" spans="1:14" ht="20.100000000000001" customHeight="1" x14ac:dyDescent="0.35">
      <c r="A35" s="15"/>
      <c r="B35" s="8" t="s">
        <v>57</v>
      </c>
      <c r="C35" s="16"/>
      <c r="D35" s="16"/>
      <c r="E35" s="16"/>
      <c r="F35" s="16"/>
      <c r="G35" s="16"/>
      <c r="H35" s="16"/>
      <c r="I35" s="65"/>
      <c r="J35" s="65"/>
      <c r="K35" s="66"/>
      <c r="L35" s="15"/>
      <c r="M35" s="15"/>
      <c r="N35" s="15"/>
    </row>
    <row r="36" spans="1:14" ht="20.100000000000001" customHeight="1" x14ac:dyDescent="0.35">
      <c r="A36" s="15"/>
      <c r="B36" s="17" t="s">
        <v>79</v>
      </c>
      <c r="C36" s="16"/>
      <c r="D36" s="16"/>
      <c r="E36" s="16"/>
      <c r="F36" s="16"/>
      <c r="G36" s="16"/>
      <c r="H36" s="16"/>
      <c r="I36" s="65"/>
      <c r="J36" s="65"/>
      <c r="K36" s="66"/>
      <c r="L36" s="15"/>
      <c r="M36" s="15"/>
      <c r="N36" s="15"/>
    </row>
    <row r="37" spans="1:14" ht="20.100000000000001" customHeight="1" x14ac:dyDescent="0.3">
      <c r="A37" s="112" t="s">
        <v>0</v>
      </c>
      <c r="B37" s="113" t="s">
        <v>11</v>
      </c>
      <c r="C37" s="125" t="s">
        <v>12</v>
      </c>
      <c r="D37" s="124" t="s">
        <v>52</v>
      </c>
      <c r="E37" s="104" t="s">
        <v>14</v>
      </c>
      <c r="F37" s="104" t="s">
        <v>15</v>
      </c>
      <c r="G37" s="104" t="s">
        <v>16</v>
      </c>
      <c r="H37" s="104"/>
      <c r="I37" s="136"/>
      <c r="J37" s="136"/>
      <c r="K37" s="60"/>
      <c r="L37" s="47"/>
      <c r="M37" s="101"/>
      <c r="N37" s="15"/>
    </row>
    <row r="38" spans="1:14" ht="42" customHeight="1" x14ac:dyDescent="0.3">
      <c r="A38" s="112"/>
      <c r="B38" s="113"/>
      <c r="C38" s="125"/>
      <c r="D38" s="124"/>
      <c r="E38" s="104"/>
      <c r="F38" s="104"/>
      <c r="G38" s="104"/>
      <c r="H38" s="104"/>
      <c r="I38" s="136"/>
      <c r="J38" s="136"/>
      <c r="K38" s="60"/>
      <c r="L38" s="47"/>
      <c r="M38" s="101"/>
      <c r="N38" s="15"/>
    </row>
    <row r="39" spans="1:14" ht="20.100000000000001" customHeight="1" x14ac:dyDescent="0.3">
      <c r="A39" s="34">
        <v>1</v>
      </c>
      <c r="B39" s="6">
        <v>2</v>
      </c>
      <c r="C39" s="19">
        <v>3</v>
      </c>
      <c r="D39" s="19">
        <v>4</v>
      </c>
      <c r="E39" s="55">
        <v>5</v>
      </c>
      <c r="F39" s="55">
        <v>6</v>
      </c>
      <c r="G39" s="105">
        <v>7</v>
      </c>
      <c r="H39" s="105"/>
      <c r="I39" s="108"/>
      <c r="J39" s="108"/>
      <c r="K39" s="69"/>
      <c r="L39" s="48"/>
      <c r="M39" s="18"/>
      <c r="N39" s="15"/>
    </row>
    <row r="40" spans="1:14" ht="20.100000000000001" customHeight="1" x14ac:dyDescent="0.3">
      <c r="A40" s="34" t="s">
        <v>2</v>
      </c>
      <c r="B40" s="1" t="s">
        <v>41</v>
      </c>
      <c r="C40" s="20" t="s">
        <v>3</v>
      </c>
      <c r="D40" s="43">
        <v>50</v>
      </c>
      <c r="E40" s="91"/>
      <c r="F40" s="91"/>
      <c r="G40" s="92"/>
      <c r="H40" s="93"/>
      <c r="I40" s="100"/>
      <c r="J40" s="100"/>
      <c r="K40" s="69"/>
      <c r="L40" s="48"/>
      <c r="M40" s="18"/>
      <c r="N40" s="15"/>
    </row>
    <row r="41" spans="1:14" ht="33" customHeight="1" x14ac:dyDescent="0.3">
      <c r="A41" s="34" t="s">
        <v>4</v>
      </c>
      <c r="B41" s="1" t="s">
        <v>36</v>
      </c>
      <c r="C41" s="20" t="s">
        <v>3</v>
      </c>
      <c r="D41" s="43">
        <v>35</v>
      </c>
      <c r="E41" s="97" t="s">
        <v>50</v>
      </c>
      <c r="F41" s="97" t="s">
        <v>17</v>
      </c>
      <c r="G41" s="132" t="s">
        <v>55</v>
      </c>
      <c r="H41" s="139"/>
      <c r="I41" s="100"/>
      <c r="J41" s="100"/>
      <c r="K41" s="70"/>
      <c r="L41" s="49"/>
      <c r="M41" s="15"/>
      <c r="N41" s="15"/>
    </row>
    <row r="42" spans="1:14" ht="33" customHeight="1" x14ac:dyDescent="0.3">
      <c r="A42" s="34" t="s">
        <v>5</v>
      </c>
      <c r="B42" s="1" t="s">
        <v>38</v>
      </c>
      <c r="C42" s="20" t="s">
        <v>3</v>
      </c>
      <c r="D42" s="43">
        <v>18</v>
      </c>
      <c r="E42" s="98"/>
      <c r="F42" s="98"/>
      <c r="G42" s="133"/>
      <c r="H42" s="140"/>
      <c r="I42" s="100"/>
      <c r="J42" s="100"/>
      <c r="K42" s="77"/>
      <c r="L42" s="49"/>
      <c r="M42" s="15"/>
      <c r="N42" s="15"/>
    </row>
    <row r="43" spans="1:14" ht="29.25" customHeight="1" x14ac:dyDescent="0.3">
      <c r="A43" s="34" t="s">
        <v>6</v>
      </c>
      <c r="B43" s="3" t="s">
        <v>64</v>
      </c>
      <c r="C43" s="20" t="s">
        <v>3</v>
      </c>
      <c r="D43" s="43">
        <v>40</v>
      </c>
      <c r="E43" s="98"/>
      <c r="F43" s="98"/>
      <c r="G43" s="133"/>
      <c r="H43" s="140"/>
      <c r="I43" s="100"/>
      <c r="J43" s="100"/>
      <c r="K43" s="70"/>
      <c r="L43" s="49"/>
      <c r="M43" s="15"/>
      <c r="N43" s="15"/>
    </row>
    <row r="44" spans="1:14" ht="29.25" customHeight="1" x14ac:dyDescent="0.3">
      <c r="A44" s="34" t="s">
        <v>7</v>
      </c>
      <c r="B44" s="3" t="s">
        <v>39</v>
      </c>
      <c r="C44" s="32" t="s">
        <v>3</v>
      </c>
      <c r="D44" s="43">
        <v>25</v>
      </c>
      <c r="E44" s="99"/>
      <c r="F44" s="99"/>
      <c r="G44" s="134"/>
      <c r="H44" s="141"/>
      <c r="I44" s="100"/>
      <c r="J44" s="100"/>
      <c r="K44" s="70"/>
      <c r="L44" s="49"/>
      <c r="M44" s="15"/>
      <c r="N44" s="15"/>
    </row>
    <row r="45" spans="1:14" ht="20.100000000000001" customHeight="1" x14ac:dyDescent="0.3">
      <c r="A45" s="15"/>
      <c r="B45" s="30"/>
      <c r="C45" s="23"/>
      <c r="D45" s="31"/>
      <c r="E45" s="31"/>
      <c r="F45" s="46"/>
      <c r="G45" s="53"/>
      <c r="H45" s="53"/>
      <c r="I45" s="71"/>
      <c r="J45" s="71"/>
      <c r="K45" s="71"/>
      <c r="M45" s="15"/>
      <c r="N45" s="15"/>
    </row>
    <row r="46" spans="1:14" ht="20.100000000000001" customHeight="1" x14ac:dyDescent="0.3">
      <c r="A46" s="126" t="s">
        <v>21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5"/>
    </row>
    <row r="47" spans="1:14" ht="20.100000000000001" customHeight="1" x14ac:dyDescent="0.3">
      <c r="A47" s="29" t="s">
        <v>22</v>
      </c>
      <c r="B47" s="26"/>
      <c r="C47" s="23"/>
      <c r="D47" s="23"/>
      <c r="E47" s="27"/>
      <c r="F47" s="46"/>
      <c r="G47" s="53"/>
      <c r="H47" s="53"/>
      <c r="I47" s="127" t="s">
        <v>23</v>
      </c>
      <c r="J47" s="127"/>
      <c r="K47" s="127"/>
      <c r="L47" s="127"/>
      <c r="M47" s="15"/>
      <c r="N47" s="15"/>
    </row>
    <row r="48" spans="1:14" ht="20.100000000000001" customHeight="1" x14ac:dyDescent="0.3">
      <c r="A48" s="29"/>
      <c r="B48" s="56"/>
      <c r="C48" s="23"/>
      <c r="D48" s="23"/>
      <c r="E48" s="57"/>
      <c r="F48" s="57"/>
      <c r="G48" s="57"/>
      <c r="H48" s="57"/>
      <c r="I48" s="72"/>
      <c r="J48" s="72"/>
      <c r="K48" s="72"/>
      <c r="L48" s="57"/>
      <c r="M48" s="15"/>
      <c r="N48" s="15"/>
    </row>
    <row r="49" spans="1:14" ht="20.100000000000001" customHeight="1" x14ac:dyDescent="0.35">
      <c r="A49" s="15"/>
      <c r="B49" s="8" t="s">
        <v>28</v>
      </c>
      <c r="C49" s="16"/>
      <c r="D49" s="16"/>
      <c r="E49" s="16"/>
      <c r="F49" s="16"/>
      <c r="G49" s="16"/>
      <c r="H49" s="16"/>
      <c r="I49" s="65"/>
      <c r="J49" s="65"/>
      <c r="K49" s="66"/>
      <c r="L49" s="15"/>
      <c r="M49" s="15"/>
      <c r="N49" s="15"/>
    </row>
    <row r="50" spans="1:14" ht="20.100000000000001" customHeight="1" x14ac:dyDescent="0.35">
      <c r="B50" s="17" t="s">
        <v>83</v>
      </c>
    </row>
    <row r="51" spans="1:14" ht="20.100000000000001" customHeight="1" x14ac:dyDescent="0.3">
      <c r="A51" s="112" t="s">
        <v>0</v>
      </c>
      <c r="B51" s="113" t="s">
        <v>11</v>
      </c>
      <c r="C51" s="114" t="s">
        <v>52</v>
      </c>
      <c r="D51" s="114"/>
      <c r="E51" s="114"/>
      <c r="F51" s="114"/>
      <c r="G51" s="114"/>
      <c r="H51" s="114"/>
      <c r="I51" s="114"/>
      <c r="J51" s="119" t="s">
        <v>1</v>
      </c>
      <c r="K51" s="110" t="s">
        <v>12</v>
      </c>
      <c r="L51" s="115" t="s">
        <v>18</v>
      </c>
      <c r="M51" s="116"/>
      <c r="N51" s="117"/>
    </row>
    <row r="52" spans="1:14" ht="66" customHeight="1" x14ac:dyDescent="0.3">
      <c r="A52" s="112"/>
      <c r="B52" s="113"/>
      <c r="C52" s="50" t="s">
        <v>31</v>
      </c>
      <c r="D52" s="50" t="s">
        <v>32</v>
      </c>
      <c r="E52" s="50" t="s">
        <v>19</v>
      </c>
      <c r="F52" s="50" t="s">
        <v>54</v>
      </c>
      <c r="G52" s="50" t="s">
        <v>25</v>
      </c>
      <c r="H52" s="50" t="s">
        <v>60</v>
      </c>
      <c r="I52" s="74" t="s">
        <v>61</v>
      </c>
      <c r="J52" s="110"/>
      <c r="K52" s="111"/>
      <c r="L52" s="40" t="s">
        <v>14</v>
      </c>
      <c r="M52" s="41" t="s">
        <v>15</v>
      </c>
      <c r="N52" s="25" t="s">
        <v>16</v>
      </c>
    </row>
    <row r="53" spans="1:14" ht="20.100000000000001" customHeight="1" x14ac:dyDescent="0.3">
      <c r="A53" s="9" t="s">
        <v>13</v>
      </c>
      <c r="B53" s="10">
        <v>2</v>
      </c>
      <c r="C53" s="12">
        <v>3</v>
      </c>
      <c r="D53" s="12">
        <v>4</v>
      </c>
      <c r="E53" s="12">
        <v>5</v>
      </c>
      <c r="F53" s="12">
        <v>6</v>
      </c>
      <c r="G53" s="13">
        <v>7</v>
      </c>
      <c r="H53" s="12">
        <v>8</v>
      </c>
      <c r="I53" s="62">
        <v>9</v>
      </c>
      <c r="J53" s="62">
        <v>10</v>
      </c>
      <c r="K53" s="63">
        <v>11</v>
      </c>
      <c r="L53" s="14">
        <v>13</v>
      </c>
      <c r="M53" s="14">
        <v>14</v>
      </c>
      <c r="N53" s="14">
        <v>15</v>
      </c>
    </row>
    <row r="54" spans="1:14" ht="20.100000000000001" customHeight="1" x14ac:dyDescent="0.3">
      <c r="A54" s="34" t="s">
        <v>2</v>
      </c>
      <c r="B54" s="1" t="s">
        <v>43</v>
      </c>
      <c r="C54" s="33">
        <v>500</v>
      </c>
      <c r="D54" s="33">
        <v>500</v>
      </c>
      <c r="E54" s="33">
        <v>50</v>
      </c>
      <c r="F54" s="33">
        <v>250</v>
      </c>
      <c r="G54" s="33">
        <v>75</v>
      </c>
      <c r="H54" s="33">
        <v>80</v>
      </c>
      <c r="I54" s="76">
        <v>20</v>
      </c>
      <c r="J54" s="73">
        <f>C54+D54+E54+F54+G54+H54+I54</f>
        <v>1475</v>
      </c>
      <c r="K54" s="64" t="s">
        <v>3</v>
      </c>
      <c r="L54" s="97" t="s">
        <v>49</v>
      </c>
      <c r="M54" s="97" t="s">
        <v>26</v>
      </c>
      <c r="N54" s="97" t="s">
        <v>30</v>
      </c>
    </row>
    <row r="55" spans="1:14" ht="27.75" customHeight="1" x14ac:dyDescent="0.3">
      <c r="A55" s="34" t="s">
        <v>4</v>
      </c>
      <c r="B55" s="2" t="s">
        <v>44</v>
      </c>
      <c r="C55" s="33">
        <v>450</v>
      </c>
      <c r="D55" s="33">
        <v>500</v>
      </c>
      <c r="E55" s="33">
        <v>25</v>
      </c>
      <c r="F55" s="33">
        <v>50</v>
      </c>
      <c r="G55" s="33">
        <v>125</v>
      </c>
      <c r="H55" s="33">
        <v>10</v>
      </c>
      <c r="I55" s="76">
        <v>15</v>
      </c>
      <c r="J55" s="73">
        <f t="shared" ref="J55:J65" si="2">C55+D55+E55+F55+G55+H55+I55</f>
        <v>1175</v>
      </c>
      <c r="K55" s="64" t="s">
        <v>3</v>
      </c>
      <c r="L55" s="98"/>
      <c r="M55" s="98"/>
      <c r="N55" s="98"/>
    </row>
    <row r="56" spans="1:14" ht="30" customHeight="1" x14ac:dyDescent="0.3">
      <c r="A56" s="34" t="s">
        <v>5</v>
      </c>
      <c r="B56" s="1" t="s">
        <v>62</v>
      </c>
      <c r="C56" s="33">
        <v>400</v>
      </c>
      <c r="D56" s="33">
        <v>500</v>
      </c>
      <c r="E56" s="33">
        <v>175</v>
      </c>
      <c r="F56" s="33">
        <v>100</v>
      </c>
      <c r="G56" s="33">
        <v>100</v>
      </c>
      <c r="H56" s="33">
        <v>80</v>
      </c>
      <c r="I56" s="76">
        <v>50</v>
      </c>
      <c r="J56" s="73">
        <f>C56+D56+E56+F56+G56+H56+I56</f>
        <v>1405</v>
      </c>
      <c r="K56" s="64" t="s">
        <v>3</v>
      </c>
      <c r="L56" s="98"/>
      <c r="M56" s="98"/>
      <c r="N56" s="98"/>
    </row>
    <row r="57" spans="1:14" ht="27.75" customHeight="1" x14ac:dyDescent="0.3">
      <c r="A57" s="34" t="s">
        <v>6</v>
      </c>
      <c r="B57" s="2" t="s">
        <v>45</v>
      </c>
      <c r="C57" s="33">
        <v>400</v>
      </c>
      <c r="D57" s="33">
        <v>250</v>
      </c>
      <c r="E57" s="33">
        <v>25</v>
      </c>
      <c r="F57" s="33">
        <v>5</v>
      </c>
      <c r="G57" s="33">
        <v>50</v>
      </c>
      <c r="H57" s="33">
        <v>10</v>
      </c>
      <c r="I57" s="76">
        <v>0</v>
      </c>
      <c r="J57" s="73">
        <f t="shared" si="2"/>
        <v>740</v>
      </c>
      <c r="K57" s="64" t="s">
        <v>3</v>
      </c>
      <c r="L57" s="98"/>
      <c r="M57" s="98"/>
      <c r="N57" s="98"/>
    </row>
    <row r="58" spans="1:14" ht="36.75" customHeight="1" x14ac:dyDescent="0.3">
      <c r="A58" s="34" t="s">
        <v>7</v>
      </c>
      <c r="B58" s="2" t="s">
        <v>68</v>
      </c>
      <c r="C58" s="33">
        <v>250</v>
      </c>
      <c r="D58" s="33">
        <v>250</v>
      </c>
      <c r="E58" s="33">
        <v>25</v>
      </c>
      <c r="F58" s="33">
        <v>25</v>
      </c>
      <c r="G58" s="33">
        <v>25</v>
      </c>
      <c r="H58" s="33">
        <v>10</v>
      </c>
      <c r="I58" s="76"/>
      <c r="J58" s="73">
        <f t="shared" si="2"/>
        <v>585</v>
      </c>
      <c r="K58" s="64" t="s">
        <v>3</v>
      </c>
      <c r="L58" s="98"/>
      <c r="M58" s="98"/>
      <c r="N58" s="98"/>
    </row>
    <row r="59" spans="1:14" ht="33" customHeight="1" x14ac:dyDescent="0.3">
      <c r="A59" s="34" t="s">
        <v>8</v>
      </c>
      <c r="B59" s="2" t="s">
        <v>53</v>
      </c>
      <c r="C59" s="33">
        <v>250</v>
      </c>
      <c r="D59" s="33">
        <v>500</v>
      </c>
      <c r="E59" s="33">
        <v>15</v>
      </c>
      <c r="F59" s="33">
        <v>25</v>
      </c>
      <c r="G59" s="33">
        <v>25</v>
      </c>
      <c r="H59" s="33">
        <v>20</v>
      </c>
      <c r="I59" s="76"/>
      <c r="J59" s="73">
        <f t="shared" si="2"/>
        <v>835</v>
      </c>
      <c r="K59" s="64" t="s">
        <v>3</v>
      </c>
      <c r="L59" s="98"/>
      <c r="M59" s="98"/>
      <c r="N59" s="98"/>
    </row>
    <row r="60" spans="1:14" ht="20.100000000000001" customHeight="1" x14ac:dyDescent="0.3">
      <c r="A60" s="34" t="s">
        <v>9</v>
      </c>
      <c r="B60" s="1" t="s">
        <v>46</v>
      </c>
      <c r="C60" s="33">
        <v>400</v>
      </c>
      <c r="D60" s="33">
        <v>400</v>
      </c>
      <c r="E60" s="33">
        <v>150</v>
      </c>
      <c r="F60" s="33">
        <v>25</v>
      </c>
      <c r="G60" s="33">
        <v>50</v>
      </c>
      <c r="H60" s="33">
        <v>10</v>
      </c>
      <c r="I60" s="76">
        <v>10</v>
      </c>
      <c r="J60" s="73">
        <f t="shared" si="2"/>
        <v>1045</v>
      </c>
      <c r="K60" s="64" t="s">
        <v>3</v>
      </c>
      <c r="L60" s="98"/>
      <c r="M60" s="98"/>
      <c r="N60" s="98"/>
    </row>
    <row r="61" spans="1:14" ht="20.100000000000001" customHeight="1" x14ac:dyDescent="0.3">
      <c r="A61" s="34" t="s">
        <v>10</v>
      </c>
      <c r="B61" s="1" t="s">
        <v>47</v>
      </c>
      <c r="C61" s="33">
        <v>400</v>
      </c>
      <c r="D61" s="33">
        <v>400</v>
      </c>
      <c r="E61" s="33">
        <v>150</v>
      </c>
      <c r="F61" s="33">
        <v>25</v>
      </c>
      <c r="G61" s="33">
        <v>150</v>
      </c>
      <c r="H61" s="33">
        <v>20</v>
      </c>
      <c r="I61" s="76">
        <v>15</v>
      </c>
      <c r="J61" s="73">
        <f t="shared" si="2"/>
        <v>1160</v>
      </c>
      <c r="K61" s="64" t="s">
        <v>3</v>
      </c>
      <c r="L61" s="98"/>
      <c r="M61" s="98"/>
      <c r="N61" s="98"/>
    </row>
    <row r="62" spans="1:14" ht="20.100000000000001" customHeight="1" x14ac:dyDescent="0.3">
      <c r="A62" s="34" t="s">
        <v>65</v>
      </c>
      <c r="B62" s="5" t="s">
        <v>48</v>
      </c>
      <c r="C62" s="33">
        <v>100</v>
      </c>
      <c r="D62" s="33">
        <v>50</v>
      </c>
      <c r="E62" s="33">
        <v>25</v>
      </c>
      <c r="F62" s="33">
        <v>5</v>
      </c>
      <c r="G62" s="33">
        <v>15</v>
      </c>
      <c r="H62" s="33">
        <v>10</v>
      </c>
      <c r="I62" s="76">
        <v>10</v>
      </c>
      <c r="J62" s="73">
        <f t="shared" ref="J62:J64" si="3">C62+D62+E62+F62+G62+H62+I62</f>
        <v>215</v>
      </c>
      <c r="K62" s="64" t="s">
        <v>3</v>
      </c>
      <c r="L62" s="98"/>
      <c r="M62" s="98"/>
      <c r="N62" s="98"/>
    </row>
    <row r="63" spans="1:14" ht="20.100000000000001" customHeight="1" x14ac:dyDescent="0.3">
      <c r="A63" s="34" t="s">
        <v>66</v>
      </c>
      <c r="B63" s="5" t="s">
        <v>84</v>
      </c>
      <c r="C63" s="33">
        <v>300</v>
      </c>
      <c r="D63" s="33">
        <v>250</v>
      </c>
      <c r="E63" s="33">
        <v>15</v>
      </c>
      <c r="F63" s="33">
        <v>5</v>
      </c>
      <c r="G63" s="33">
        <v>25</v>
      </c>
      <c r="H63" s="33">
        <v>20</v>
      </c>
      <c r="I63" s="76">
        <v>15</v>
      </c>
      <c r="J63" s="73">
        <f t="shared" ref="J63" si="4">C63+D63+E63+F63+G63+H63+I63</f>
        <v>630</v>
      </c>
      <c r="K63" s="64" t="s">
        <v>3</v>
      </c>
      <c r="L63" s="98"/>
      <c r="M63" s="98"/>
      <c r="N63" s="98"/>
    </row>
    <row r="64" spans="1:14" ht="30.75" customHeight="1" x14ac:dyDescent="0.3">
      <c r="A64" s="34" t="s">
        <v>67</v>
      </c>
      <c r="B64" s="5" t="s">
        <v>69</v>
      </c>
      <c r="C64" s="33">
        <v>250</v>
      </c>
      <c r="D64" s="33">
        <v>500</v>
      </c>
      <c r="E64" s="33">
        <v>75</v>
      </c>
      <c r="F64" s="33">
        <v>100</v>
      </c>
      <c r="G64" s="33">
        <v>50</v>
      </c>
      <c r="H64" s="33"/>
      <c r="I64" s="76">
        <v>20</v>
      </c>
      <c r="J64" s="73">
        <f t="shared" si="3"/>
        <v>995</v>
      </c>
      <c r="K64" s="64" t="s">
        <v>3</v>
      </c>
      <c r="L64" s="98"/>
      <c r="M64" s="98"/>
      <c r="N64" s="98"/>
    </row>
    <row r="65" spans="1:14" ht="35.25" customHeight="1" x14ac:dyDescent="0.3">
      <c r="A65" s="34" t="s">
        <v>74</v>
      </c>
      <c r="B65" s="5" t="s">
        <v>70</v>
      </c>
      <c r="C65" s="33">
        <v>400</v>
      </c>
      <c r="D65" s="33">
        <v>500</v>
      </c>
      <c r="E65" s="33">
        <v>25</v>
      </c>
      <c r="F65" s="33">
        <v>10</v>
      </c>
      <c r="G65" s="33">
        <v>50</v>
      </c>
      <c r="H65" s="33">
        <v>10</v>
      </c>
      <c r="I65" s="76">
        <v>20</v>
      </c>
      <c r="J65" s="73">
        <f t="shared" si="2"/>
        <v>1015</v>
      </c>
      <c r="K65" s="64" t="s">
        <v>3</v>
      </c>
      <c r="L65" s="99"/>
      <c r="M65" s="99"/>
      <c r="N65" s="99"/>
    </row>
    <row r="66" spans="1:14" ht="35.25" customHeight="1" x14ac:dyDescent="0.3">
      <c r="A66" s="83"/>
      <c r="B66" s="84"/>
      <c r="C66" s="85"/>
      <c r="D66" s="85"/>
      <c r="E66" s="85"/>
      <c r="F66" s="85"/>
      <c r="G66" s="85"/>
      <c r="H66" s="85"/>
      <c r="I66" s="86"/>
      <c r="J66" s="87"/>
      <c r="K66" s="88"/>
      <c r="L66" s="79"/>
      <c r="M66" s="79"/>
      <c r="N66" s="79"/>
    </row>
    <row r="67" spans="1:14" ht="35.25" customHeight="1" x14ac:dyDescent="0.3">
      <c r="A67" s="83"/>
      <c r="B67" s="84"/>
      <c r="C67" s="85"/>
      <c r="D67" s="85"/>
      <c r="E67" s="85"/>
      <c r="F67" s="85"/>
      <c r="G67" s="85"/>
      <c r="H67" s="85"/>
      <c r="I67" s="86"/>
      <c r="J67" s="87"/>
      <c r="K67" s="88"/>
      <c r="L67" s="79"/>
      <c r="M67" s="79"/>
      <c r="N67" s="79"/>
    </row>
    <row r="68" spans="1:14" ht="35.25" customHeight="1" x14ac:dyDescent="0.3">
      <c r="A68" s="83"/>
      <c r="B68" s="84"/>
      <c r="C68" s="85"/>
      <c r="D68" s="85"/>
      <c r="E68" s="85"/>
      <c r="F68" s="85"/>
      <c r="G68" s="85"/>
      <c r="H68" s="85"/>
      <c r="I68" s="86"/>
      <c r="J68" s="87"/>
      <c r="K68" s="88"/>
      <c r="L68" s="79"/>
      <c r="M68" s="79"/>
      <c r="N68" s="79"/>
    </row>
    <row r="69" spans="1:14" ht="35.25" customHeight="1" x14ac:dyDescent="0.3">
      <c r="A69" s="83"/>
      <c r="B69" s="84"/>
      <c r="C69" s="85"/>
      <c r="D69" s="85"/>
      <c r="E69" s="85"/>
      <c r="F69" s="85"/>
      <c r="G69" s="85"/>
      <c r="H69" s="85"/>
      <c r="I69" s="86"/>
      <c r="J69" s="87"/>
      <c r="K69" s="88"/>
      <c r="L69" s="79"/>
      <c r="M69" s="79"/>
      <c r="N69" s="79"/>
    </row>
    <row r="70" spans="1:14" ht="18" x14ac:dyDescent="0.35">
      <c r="A70" s="15"/>
      <c r="B70" s="8" t="s">
        <v>58</v>
      </c>
      <c r="C70" s="16"/>
      <c r="D70" s="16"/>
      <c r="E70" s="16"/>
      <c r="F70" s="16"/>
      <c r="G70" s="16"/>
      <c r="H70" s="16"/>
      <c r="I70" s="65"/>
      <c r="J70" s="65"/>
      <c r="K70" s="66"/>
      <c r="L70" s="15"/>
    </row>
    <row r="71" spans="1:14" ht="18" x14ac:dyDescent="0.35">
      <c r="A71" s="15"/>
      <c r="B71" s="17" t="s">
        <v>83</v>
      </c>
      <c r="C71" s="16"/>
      <c r="D71" s="16"/>
      <c r="E71" s="16"/>
      <c r="F71" s="16"/>
      <c r="G71" s="16"/>
      <c r="H71" s="16"/>
      <c r="I71" s="65"/>
      <c r="J71" s="65"/>
      <c r="K71" s="66"/>
      <c r="L71" s="15"/>
    </row>
    <row r="72" spans="1:14" ht="15" customHeight="1" x14ac:dyDescent="0.3">
      <c r="A72" s="112" t="s">
        <v>0</v>
      </c>
      <c r="B72" s="113" t="s">
        <v>11</v>
      </c>
      <c r="C72" s="120" t="s">
        <v>12</v>
      </c>
      <c r="D72" s="122" t="s">
        <v>52</v>
      </c>
      <c r="E72" s="102" t="s">
        <v>14</v>
      </c>
      <c r="F72" s="102" t="s">
        <v>15</v>
      </c>
      <c r="G72" s="104" t="s">
        <v>16</v>
      </c>
      <c r="H72" s="104"/>
      <c r="I72" s="107"/>
      <c r="J72" s="138"/>
      <c r="K72" s="138"/>
      <c r="L72" s="47"/>
    </row>
    <row r="73" spans="1:14" ht="49.5" customHeight="1" x14ac:dyDescent="0.3">
      <c r="A73" s="112"/>
      <c r="B73" s="113"/>
      <c r="C73" s="121"/>
      <c r="D73" s="123"/>
      <c r="E73" s="103"/>
      <c r="F73" s="103"/>
      <c r="G73" s="104"/>
      <c r="H73" s="104"/>
      <c r="I73" s="107"/>
      <c r="J73" s="138"/>
      <c r="K73" s="138"/>
      <c r="L73" s="47"/>
    </row>
    <row r="74" spans="1:14" x14ac:dyDescent="0.3">
      <c r="A74" s="34">
        <v>1</v>
      </c>
      <c r="B74" s="6">
        <v>2</v>
      </c>
      <c r="C74" s="19">
        <v>3</v>
      </c>
      <c r="D74" s="19">
        <v>4</v>
      </c>
      <c r="E74" s="54">
        <v>5</v>
      </c>
      <c r="F74" s="54">
        <v>6</v>
      </c>
      <c r="G74" s="115">
        <v>7</v>
      </c>
      <c r="H74" s="117"/>
      <c r="I74" s="94"/>
      <c r="J74" s="108"/>
      <c r="K74" s="108"/>
      <c r="L74" s="48"/>
    </row>
    <row r="75" spans="1:14" ht="27" customHeight="1" x14ac:dyDescent="0.3">
      <c r="A75" s="34" t="s">
        <v>2</v>
      </c>
      <c r="B75" s="1" t="s">
        <v>44</v>
      </c>
      <c r="C75" s="32" t="s">
        <v>3</v>
      </c>
      <c r="D75" s="32">
        <v>9</v>
      </c>
      <c r="E75" s="97" t="s">
        <v>50</v>
      </c>
      <c r="F75" s="97" t="s">
        <v>42</v>
      </c>
      <c r="G75" s="132" t="s">
        <v>55</v>
      </c>
      <c r="H75" s="139"/>
      <c r="I75" s="68"/>
      <c r="J75" s="137"/>
      <c r="K75" s="137"/>
      <c r="L75" s="49"/>
    </row>
    <row r="76" spans="1:14" ht="27" customHeight="1" x14ac:dyDescent="0.3">
      <c r="A76" s="34" t="s">
        <v>4</v>
      </c>
      <c r="B76" s="1" t="s">
        <v>70</v>
      </c>
      <c r="C76" s="32" t="s">
        <v>3</v>
      </c>
      <c r="D76" s="32">
        <v>9</v>
      </c>
      <c r="E76" s="98"/>
      <c r="F76" s="98"/>
      <c r="G76" s="133"/>
      <c r="H76" s="140"/>
      <c r="I76" s="68"/>
      <c r="J76" s="137"/>
      <c r="K76" s="137"/>
      <c r="L76" s="49"/>
    </row>
    <row r="77" spans="1:14" ht="22.5" customHeight="1" x14ac:dyDescent="0.3">
      <c r="A77" s="34" t="s">
        <v>5</v>
      </c>
      <c r="B77" s="1" t="s">
        <v>47</v>
      </c>
      <c r="C77" s="20" t="s">
        <v>3</v>
      </c>
      <c r="D77" s="32">
        <v>15</v>
      </c>
      <c r="E77" s="98"/>
      <c r="F77" s="98"/>
      <c r="G77" s="133"/>
      <c r="H77" s="140"/>
      <c r="I77" s="68"/>
      <c r="J77" s="137"/>
      <c r="K77" s="137"/>
      <c r="L77" s="49"/>
    </row>
    <row r="78" spans="1:14" ht="31.5" customHeight="1" x14ac:dyDescent="0.3">
      <c r="A78" s="34" t="s">
        <v>6</v>
      </c>
      <c r="B78" s="1" t="s">
        <v>53</v>
      </c>
      <c r="C78" s="32" t="s">
        <v>3</v>
      </c>
      <c r="D78" s="32">
        <v>10</v>
      </c>
      <c r="E78" s="98"/>
      <c r="F78" s="98"/>
      <c r="G78" s="133"/>
      <c r="H78" s="140"/>
      <c r="I78" s="68"/>
      <c r="J78" s="137"/>
      <c r="K78" s="137"/>
      <c r="L78" s="49"/>
    </row>
    <row r="79" spans="1:14" ht="35.25" customHeight="1" x14ac:dyDescent="0.3">
      <c r="A79" s="34" t="s">
        <v>7</v>
      </c>
      <c r="B79" s="1" t="s">
        <v>69</v>
      </c>
      <c r="C79" s="32" t="s">
        <v>3</v>
      </c>
      <c r="D79" s="32">
        <v>10</v>
      </c>
      <c r="E79" s="99"/>
      <c r="F79" s="99"/>
      <c r="G79" s="134"/>
      <c r="H79" s="141"/>
      <c r="I79" s="68"/>
      <c r="J79" s="137"/>
      <c r="K79" s="137"/>
      <c r="L79" s="49"/>
    </row>
    <row r="81" spans="1:13" ht="18" x14ac:dyDescent="0.35">
      <c r="A81" s="15"/>
      <c r="B81" s="8" t="s">
        <v>59</v>
      </c>
      <c r="C81" s="16"/>
      <c r="D81" s="16"/>
      <c r="E81" s="16"/>
      <c r="F81" s="16"/>
      <c r="G81" s="16"/>
      <c r="H81" s="16"/>
      <c r="I81" s="65"/>
      <c r="J81" s="65"/>
      <c r="K81" s="66"/>
      <c r="L81" s="15"/>
    </row>
    <row r="82" spans="1:13" ht="18" x14ac:dyDescent="0.35">
      <c r="A82" s="15"/>
      <c r="B82" s="17" t="s">
        <v>83</v>
      </c>
      <c r="C82" s="16"/>
      <c r="D82" s="16"/>
      <c r="E82" s="16"/>
      <c r="F82" s="16"/>
      <c r="G82" s="16"/>
      <c r="H82" s="16"/>
      <c r="I82" s="65"/>
      <c r="J82" s="65"/>
      <c r="K82" s="66"/>
      <c r="L82" s="15"/>
    </row>
    <row r="83" spans="1:13" ht="15" customHeight="1" x14ac:dyDescent="0.3">
      <c r="A83" s="112" t="s">
        <v>0</v>
      </c>
      <c r="B83" s="113" t="s">
        <v>11</v>
      </c>
      <c r="C83" s="128" t="s">
        <v>12</v>
      </c>
      <c r="D83" s="122" t="s">
        <v>52</v>
      </c>
      <c r="E83" s="102" t="s">
        <v>14</v>
      </c>
      <c r="F83" s="130" t="s">
        <v>15</v>
      </c>
      <c r="G83" s="104" t="s">
        <v>16</v>
      </c>
      <c r="H83" s="104"/>
      <c r="I83" s="136"/>
      <c r="J83" s="107"/>
      <c r="K83" s="107"/>
      <c r="L83" s="47"/>
    </row>
    <row r="84" spans="1:13" ht="64.5" customHeight="1" x14ac:dyDescent="0.3">
      <c r="A84" s="112"/>
      <c r="B84" s="113"/>
      <c r="C84" s="129"/>
      <c r="D84" s="123"/>
      <c r="E84" s="103"/>
      <c r="F84" s="131"/>
      <c r="G84" s="104"/>
      <c r="H84" s="104"/>
      <c r="I84" s="136"/>
      <c r="J84" s="107"/>
      <c r="K84" s="107"/>
      <c r="L84" s="47"/>
    </row>
    <row r="85" spans="1:13" x14ac:dyDescent="0.3">
      <c r="A85" s="34">
        <v>1</v>
      </c>
      <c r="B85" s="6">
        <v>2</v>
      </c>
      <c r="C85" s="21">
        <v>3</v>
      </c>
      <c r="D85" s="19">
        <v>4</v>
      </c>
      <c r="E85" s="58">
        <v>5</v>
      </c>
      <c r="F85" s="59">
        <v>6</v>
      </c>
      <c r="G85" s="115">
        <v>7</v>
      </c>
      <c r="H85" s="117"/>
      <c r="I85" s="94"/>
      <c r="J85" s="108"/>
      <c r="K85" s="108"/>
      <c r="L85" s="48"/>
    </row>
    <row r="86" spans="1:13" ht="24" customHeight="1" x14ac:dyDescent="0.3">
      <c r="A86" s="34" t="s">
        <v>2</v>
      </c>
      <c r="B86" s="1" t="s">
        <v>43</v>
      </c>
      <c r="C86" s="42" t="s">
        <v>3</v>
      </c>
      <c r="D86" s="32">
        <v>8</v>
      </c>
      <c r="E86" s="132" t="s">
        <v>50</v>
      </c>
      <c r="F86" s="132" t="s">
        <v>17</v>
      </c>
      <c r="G86" s="132" t="s">
        <v>55</v>
      </c>
      <c r="H86" s="139"/>
      <c r="I86" s="68"/>
      <c r="J86" s="135"/>
      <c r="K86" s="135"/>
      <c r="L86" s="49"/>
    </row>
    <row r="87" spans="1:13" ht="31.5" customHeight="1" x14ac:dyDescent="0.3">
      <c r="A87" s="34" t="s">
        <v>4</v>
      </c>
      <c r="B87" s="1" t="s">
        <v>44</v>
      </c>
      <c r="C87" s="42" t="s">
        <v>3</v>
      </c>
      <c r="D87" s="32">
        <v>6</v>
      </c>
      <c r="E87" s="133"/>
      <c r="F87" s="133"/>
      <c r="G87" s="133"/>
      <c r="H87" s="140"/>
      <c r="I87" s="68"/>
      <c r="J87" s="90"/>
      <c r="K87" s="90"/>
      <c r="L87" s="49"/>
    </row>
    <row r="88" spans="1:13" ht="24" customHeight="1" x14ac:dyDescent="0.3">
      <c r="A88" s="34" t="s">
        <v>5</v>
      </c>
      <c r="B88" s="1" t="s">
        <v>47</v>
      </c>
      <c r="C88" s="22" t="s">
        <v>3</v>
      </c>
      <c r="D88" s="32">
        <v>5</v>
      </c>
      <c r="E88" s="133"/>
      <c r="F88" s="133"/>
      <c r="G88" s="133"/>
      <c r="H88" s="140"/>
      <c r="I88" s="68"/>
      <c r="J88" s="90"/>
      <c r="K88" s="90"/>
      <c r="L88" s="49"/>
    </row>
    <row r="89" spans="1:13" ht="24" customHeight="1" x14ac:dyDescent="0.3">
      <c r="A89" s="34" t="s">
        <v>6</v>
      </c>
      <c r="B89" s="1" t="s">
        <v>46</v>
      </c>
      <c r="C89" s="22" t="s">
        <v>3</v>
      </c>
      <c r="D89" s="32">
        <v>6</v>
      </c>
      <c r="E89" s="133"/>
      <c r="F89" s="133"/>
      <c r="G89" s="133"/>
      <c r="H89" s="140"/>
      <c r="I89" s="68"/>
      <c r="J89" s="100"/>
      <c r="K89" s="100"/>
      <c r="L89" s="49"/>
    </row>
    <row r="90" spans="1:13" ht="27.75" customHeight="1" x14ac:dyDescent="0.3">
      <c r="A90" s="34" t="s">
        <v>7</v>
      </c>
      <c r="B90" s="1" t="s">
        <v>62</v>
      </c>
      <c r="C90" s="42" t="s">
        <v>3</v>
      </c>
      <c r="D90" s="32">
        <v>25</v>
      </c>
      <c r="E90" s="133"/>
      <c r="F90" s="133"/>
      <c r="G90" s="133"/>
      <c r="H90" s="140"/>
      <c r="I90" s="68"/>
      <c r="J90" s="70"/>
      <c r="K90" s="70"/>
      <c r="L90" s="49"/>
    </row>
    <row r="91" spans="1:13" ht="27.75" customHeight="1" x14ac:dyDescent="0.3">
      <c r="A91" s="34" t="s">
        <v>8</v>
      </c>
      <c r="B91" s="1" t="s">
        <v>69</v>
      </c>
      <c r="C91" s="42" t="s">
        <v>3</v>
      </c>
      <c r="D91" s="32">
        <v>5</v>
      </c>
      <c r="E91" s="133"/>
      <c r="F91" s="133"/>
      <c r="G91" s="133"/>
      <c r="H91" s="140"/>
      <c r="I91" s="68"/>
      <c r="J91" s="89"/>
      <c r="K91" s="89"/>
      <c r="L91" s="49"/>
    </row>
    <row r="92" spans="1:13" ht="33.75" customHeight="1" x14ac:dyDescent="0.3">
      <c r="A92" s="34" t="s">
        <v>9</v>
      </c>
      <c r="B92" s="1" t="s">
        <v>70</v>
      </c>
      <c r="C92" s="42" t="s">
        <v>3</v>
      </c>
      <c r="D92" s="32">
        <v>5</v>
      </c>
      <c r="E92" s="134"/>
      <c r="F92" s="134"/>
      <c r="G92" s="134"/>
      <c r="H92" s="141"/>
      <c r="I92" s="68"/>
      <c r="J92" s="100"/>
      <c r="K92" s="100"/>
      <c r="L92" s="49"/>
    </row>
    <row r="95" spans="1:13" x14ac:dyDescent="0.3">
      <c r="A95" s="126" t="s">
        <v>24</v>
      </c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</row>
    <row r="96" spans="1:13" x14ac:dyDescent="0.3">
      <c r="A96" s="29" t="s">
        <v>22</v>
      </c>
      <c r="B96" s="38"/>
      <c r="C96" s="23"/>
      <c r="D96" s="23"/>
      <c r="E96" s="39"/>
      <c r="F96" s="46"/>
      <c r="G96" s="53"/>
      <c r="H96" s="53"/>
      <c r="I96" s="127" t="s">
        <v>23</v>
      </c>
      <c r="J96" s="127"/>
      <c r="K96" s="127"/>
      <c r="L96" s="127"/>
      <c r="M96" s="15"/>
    </row>
  </sheetData>
  <mergeCells count="93">
    <mergeCell ref="E75:E79"/>
    <mergeCell ref="E86:E92"/>
    <mergeCell ref="G83:H84"/>
    <mergeCell ref="G85:H85"/>
    <mergeCell ref="G86:H92"/>
    <mergeCell ref="N54:N65"/>
    <mergeCell ref="E41:E44"/>
    <mergeCell ref="G41:H44"/>
    <mergeCell ref="I37:J38"/>
    <mergeCell ref="I39:J39"/>
    <mergeCell ref="I41:J41"/>
    <mergeCell ref="I43:J43"/>
    <mergeCell ref="I44:J44"/>
    <mergeCell ref="I42:J42"/>
    <mergeCell ref="I40:J40"/>
    <mergeCell ref="G37:H38"/>
    <mergeCell ref="G39:H39"/>
    <mergeCell ref="J75:K79"/>
    <mergeCell ref="J74:K74"/>
    <mergeCell ref="J51:J52"/>
    <mergeCell ref="M37:M38"/>
    <mergeCell ref="F72:F73"/>
    <mergeCell ref="F75:F79"/>
    <mergeCell ref="J72:K73"/>
    <mergeCell ref="I72:I73"/>
    <mergeCell ref="L54:L65"/>
    <mergeCell ref="M54:M65"/>
    <mergeCell ref="F37:F38"/>
    <mergeCell ref="F41:F44"/>
    <mergeCell ref="G72:H73"/>
    <mergeCell ref="G74:H74"/>
    <mergeCell ref="G75:H79"/>
    <mergeCell ref="A51:A52"/>
    <mergeCell ref="B51:B52"/>
    <mergeCell ref="K51:K52"/>
    <mergeCell ref="A46:M46"/>
    <mergeCell ref="I47:L47"/>
    <mergeCell ref="C51:I51"/>
    <mergeCell ref="L51:N51"/>
    <mergeCell ref="A95:M95"/>
    <mergeCell ref="I96:L96"/>
    <mergeCell ref="A83:A84"/>
    <mergeCell ref="B83:B84"/>
    <mergeCell ref="C83:C84"/>
    <mergeCell ref="D83:D84"/>
    <mergeCell ref="E83:E84"/>
    <mergeCell ref="F83:F84"/>
    <mergeCell ref="F86:F92"/>
    <mergeCell ref="J83:K84"/>
    <mergeCell ref="J85:K85"/>
    <mergeCell ref="J89:K89"/>
    <mergeCell ref="J86:K86"/>
    <mergeCell ref="J92:K92"/>
    <mergeCell ref="I83:I84"/>
    <mergeCell ref="D37:D38"/>
    <mergeCell ref="E37:E38"/>
    <mergeCell ref="A37:A38"/>
    <mergeCell ref="B37:B38"/>
    <mergeCell ref="C37:C38"/>
    <mergeCell ref="D27:D28"/>
    <mergeCell ref="E27:E28"/>
    <mergeCell ref="C27:C28"/>
    <mergeCell ref="A27:A28"/>
    <mergeCell ref="B27:B28"/>
    <mergeCell ref="A72:A73"/>
    <mergeCell ref="B72:B73"/>
    <mergeCell ref="C72:C73"/>
    <mergeCell ref="D72:D73"/>
    <mergeCell ref="E72:E73"/>
    <mergeCell ref="A1:N1"/>
    <mergeCell ref="K5:K6"/>
    <mergeCell ref="A5:A6"/>
    <mergeCell ref="B5:B6"/>
    <mergeCell ref="C5:I5"/>
    <mergeCell ref="L5:N5"/>
    <mergeCell ref="A2:N2"/>
    <mergeCell ref="J5:J6"/>
    <mergeCell ref="F27:F28"/>
    <mergeCell ref="M8:M23"/>
    <mergeCell ref="E30:E33"/>
    <mergeCell ref="G27:H28"/>
    <mergeCell ref="G29:H29"/>
    <mergeCell ref="G30:H33"/>
    <mergeCell ref="I27:J28"/>
    <mergeCell ref="I29:J29"/>
    <mergeCell ref="I30:J30"/>
    <mergeCell ref="F30:F33"/>
    <mergeCell ref="N8:N23"/>
    <mergeCell ref="I31:J31"/>
    <mergeCell ref="I32:J32"/>
    <mergeCell ref="I33:J33"/>
    <mergeCell ref="M27:M28"/>
    <mergeCell ref="L8:L23"/>
  </mergeCells>
  <pageMargins left="0.70866141732283472" right="0" top="0.74803149606299213" bottom="0.74803149606299213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FCD210C-855F-4631-86C3-2D6A4B57491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- drób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2024-10-02T08:49:10Z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da070cf3-8d0c-4a3b-bc91-ff2b25cd5368</vt:lpwstr>
  </property>
  <property fmtid="{D5CDD505-2E9C-101B-9397-08002B2CF9AE}" pid="3" name="bjSaver">
    <vt:lpwstr>m2hVRAIZ6XCcP2MpPgonoqk/qqgwK9IJ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10.80.175.126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