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a.nowak\Desktop\NOWY  PRZETAERG  MICHAŁA\"/>
    </mc:Choice>
  </mc:AlternateContent>
  <xr:revisionPtr revIDLastSave="0" documentId="13_ncr:1_{B5B39E2A-4199-4C63-A51F-B7753F00B932}" xr6:coauthVersionLast="36" xr6:coauthVersionMax="36" xr10:uidLastSave="{00000000-0000-0000-0000-000000000000}"/>
  <bookViews>
    <workbookView xWindow="0" yWindow="0" windowWidth="23040" windowHeight="9060" xr2:uid="{69DBA70B-619D-4AAE-B1F2-28FDDBF8E96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  <c r="F100" i="1" l="1"/>
  <c r="F99" i="1"/>
  <c r="N75" i="1"/>
  <c r="F81" i="1" s="1"/>
  <c r="M75" i="1"/>
  <c r="L75" i="1"/>
  <c r="K75" i="1"/>
  <c r="F75" i="1" l="1"/>
  <c r="G75" i="1"/>
  <c r="F87" i="1" s="1"/>
  <c r="H75" i="1"/>
  <c r="F93" i="1" s="1"/>
  <c r="I75" i="1"/>
  <c r="F94" i="1" s="1"/>
  <c r="J75" i="1"/>
  <c r="F88" i="1" s="1"/>
  <c r="O75" i="1"/>
  <c r="E75" i="1"/>
  <c r="F95" i="1" l="1"/>
  <c r="F92" i="1"/>
  <c r="F80" i="1"/>
  <c r="E76" i="1"/>
  <c r="J76" i="1"/>
  <c r="I76" i="1"/>
  <c r="H76" i="1"/>
  <c r="G76" i="1"/>
  <c r="F76" i="1"/>
  <c r="F82" i="1"/>
  <c r="G82" i="1" l="1"/>
  <c r="G81" i="1"/>
  <c r="G80" i="1"/>
</calcChain>
</file>

<file path=xl/sharedStrings.xml><?xml version="1.0" encoding="utf-8"?>
<sst xmlns="http://schemas.openxmlformats.org/spreadsheetml/2006/main" count="254" uniqueCount="227">
  <si>
    <t>Beata Wojciechowska</t>
  </si>
  <si>
    <t>Sebastian Woźniak</t>
  </si>
  <si>
    <t>Martyna Jakuboszczak</t>
  </si>
  <si>
    <t>Weronika Grabowska</t>
  </si>
  <si>
    <t>Tomasz Kuczyński</t>
  </si>
  <si>
    <t>Łukasz Kuleczka</t>
  </si>
  <si>
    <t>Jerzy Kryś</t>
  </si>
  <si>
    <t>Eliza Nowak</t>
  </si>
  <si>
    <t>Katarzyna Kaczmarek</t>
  </si>
  <si>
    <t>Mariusz Makówka</t>
  </si>
  <si>
    <t>Elżbieta Rymarska</t>
  </si>
  <si>
    <t>Anna Czarnecka</t>
  </si>
  <si>
    <t>Przemysław Tramowski</t>
  </si>
  <si>
    <t>Paulina Przewoźna</t>
  </si>
  <si>
    <t>Maria Cicha</t>
  </si>
  <si>
    <t>Kamila Stachowiak</t>
  </si>
  <si>
    <t>Katarzyna Polaszek</t>
  </si>
  <si>
    <t>Estera Baraniak</t>
  </si>
  <si>
    <t>Aldona Mosiek</t>
  </si>
  <si>
    <t>Nina Bartol</t>
  </si>
  <si>
    <t>Krystian Karnicki</t>
  </si>
  <si>
    <t>Monika Sychowska</t>
  </si>
  <si>
    <t>Katarzyna Szczepańska</t>
  </si>
  <si>
    <t>Kinga Kubicka</t>
  </si>
  <si>
    <t>Żaneta Marciniak-Białas</t>
  </si>
  <si>
    <t>Marcin Morawiec</t>
  </si>
  <si>
    <t>Monika Szczepaniak</t>
  </si>
  <si>
    <t>Tomasz Roszyk</t>
  </si>
  <si>
    <t>Adam Dudziak</t>
  </si>
  <si>
    <t>Tomasz Olejnicki</t>
  </si>
  <si>
    <t>Sylwia Dunaj</t>
  </si>
  <si>
    <t>Katarzyna Budna</t>
  </si>
  <si>
    <t>Liliana Tatara</t>
  </si>
  <si>
    <t>Magdalena Kopeć</t>
  </si>
  <si>
    <t>Donata Lewandowska</t>
  </si>
  <si>
    <t>Agnieszka Michlicka</t>
  </si>
  <si>
    <t>Katarzyna Kowalska</t>
  </si>
  <si>
    <t>Anna Dzięcioł</t>
  </si>
  <si>
    <t>Izabela Grzesiak</t>
  </si>
  <si>
    <t>Małgorzata Król</t>
  </si>
  <si>
    <t>Monika Mocna</t>
  </si>
  <si>
    <t>Andrzej Otto</t>
  </si>
  <si>
    <t>Renata Zdunek</t>
  </si>
  <si>
    <t>Piotr Szkudlarek</t>
  </si>
  <si>
    <t>Mirosława Kolasa</t>
  </si>
  <si>
    <t>Maciej Kałużny</t>
  </si>
  <si>
    <t>Paweł Stasiak</t>
  </si>
  <si>
    <t>Aleksandra Zatylna</t>
  </si>
  <si>
    <t>Magdalena Jarosik</t>
  </si>
  <si>
    <t>Tomasz Szymański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</si>
  <si>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</si>
  <si>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</si>
  <si>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</si>
  <si>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</si>
  <si>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</si>
  <si>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</si>
  <si>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</si>
  <si>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</si>
  <si>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</si>
  <si>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</si>
  <si>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</si>
  <si>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</si>
  <si>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</si>
  <si>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</si>
  <si>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</si>
  <si>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</si>
  <si>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</si>
  <si>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</si>
  <si>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</si>
  <si>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</si>
  <si>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</si>
  <si>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</si>
  <si>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</si>
  <si>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</si>
  <si>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</si>
  <si>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</si>
  <si>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</si>
  <si>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</si>
  <si>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</si>
  <si>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</si>
  <si>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</si>
  <si>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</si>
  <si>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</si>
  <si>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</si>
  <si>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</si>
  <si>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</si>
  <si>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</si>
  <si>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</si>
  <si>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</si>
  <si>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</si>
  <si>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</si>
  <si>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</si>
  <si>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</si>
  <si>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</si>
  <si>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</si>
  <si>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</si>
  <si>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</si>
  <si>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</si>
  <si>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</si>
  <si>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</si>
  <si>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</si>
  <si>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</si>
  <si>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</si>
  <si>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</si>
  <si>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</si>
  <si>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</si>
  <si>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</si>
  <si>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</si>
  <si>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</si>
  <si>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</si>
  <si>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</si>
  <si>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</si>
  <si>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</si>
  <si>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</si>
  <si>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</si>
  <si>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</si>
  <si>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</si>
  <si>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</si>
  <si>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</si>
  <si>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</si>
  <si>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</si>
  <si>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Magdalena Walkowiak</t>
  </si>
  <si>
    <t>ul. Kościuszki 88, 64-700 Czarnków</t>
  </si>
  <si>
    <t>Ewelina Surma</t>
  </si>
  <si>
    <t>ul. Powstańców Wlkp. 121, 64-733 Drawsko</t>
  </si>
  <si>
    <t>Paweł Kopaniarz</t>
  </si>
  <si>
    <t>ul. Obornicka 6a, 64-710 Połajewo</t>
  </si>
  <si>
    <t>Krzysztof Leszczyński</t>
  </si>
  <si>
    <t>ul. Mostowa 9, 64-800 Chodzież</t>
  </si>
  <si>
    <t>Justyna Chylewska</t>
  </si>
  <si>
    <t xml:space="preserve">ul. 8 Marca 5, 77-400 Złotów </t>
  </si>
  <si>
    <t>Kamil Mróz</t>
  </si>
  <si>
    <t>Iwona Walkowiak</t>
  </si>
  <si>
    <t>Joanna Sawicka</t>
  </si>
  <si>
    <t>ul. Wojska Polskiego 49B/6, 64-920 Piła</t>
  </si>
  <si>
    <t>Izabela Saturska</t>
  </si>
  <si>
    <t xml:space="preserve">Pobórka Wielka 59, 89 - 340 Białośliwie </t>
  </si>
  <si>
    <t>Lucyna Białczyk</t>
  </si>
  <si>
    <t>Mateusz Pająk</t>
  </si>
  <si>
    <t xml:space="preserve">ul. Sikorskiego 7, 89-310 Łobżenica, </t>
  </si>
  <si>
    <t>ul. Żeromskiego 16, 64-200 Wolsztyn pok. 13</t>
  </si>
  <si>
    <t>ul. Parkowa 2, Sielinko, 64-330 Opalenica</t>
  </si>
  <si>
    <t>ul. Mossego 9, 62-065 Grodzisk Wlkp.</t>
  </si>
  <si>
    <t xml:space="preserve">ul. Jana Pawła II 10, , 64-550 Duszniki , </t>
  </si>
  <si>
    <t>ul. Ratuszowa 3 , 64-510 Wronki</t>
  </si>
  <si>
    <t>ul. kard. Stanisława Wyszyńskiego 23, 64-420 Kwilcz</t>
  </si>
  <si>
    <t>Gałowo, ul. Wierzbowa 12, 64-500 Szamotuły</t>
  </si>
  <si>
    <t>ul. Poznańska 36, 64-361 Miedzichowo</t>
  </si>
  <si>
    <t>ul. Kolejowa 4 , 63-920 Pakosław</t>
  </si>
  <si>
    <t xml:space="preserve">ul. Kobylińska 33, 63-910 Miejska Górka </t>
  </si>
  <si>
    <t xml:space="preserve">ul. T. Kościuszki 36a , 64-113 Osieczna </t>
  </si>
  <si>
    <t>ul. Powst. Wlkp. 30 , 63-840 Krobia</t>
  </si>
  <si>
    <t>Gołaszyn 60, 63-940 Bojanowo</t>
  </si>
  <si>
    <t>ul. Sądowa 5, 64-600 Oborniki</t>
  </si>
  <si>
    <t xml:space="preserve">ul. Mickiewicza 14, 64-630 Ryczywół, </t>
  </si>
  <si>
    <t>ul. Rogozińska 38, 62-095 Murowana Goślina</t>
  </si>
  <si>
    <t>ul. Poznańska 11, 62-060 Stęszew</t>
  </si>
  <si>
    <t>ul. Stawna 1, 62-052 Komorniki</t>
  </si>
  <si>
    <t xml:space="preserve">ul. Libelta 2 , 63-000 Środa Wielkopolska </t>
  </si>
  <si>
    <t>pl. Wyzwolenia 4, 63-140 Dolsk</t>
  </si>
  <si>
    <t>ul.Poznańska 14, 63-040 Nowe Miasto nad Wartą</t>
  </si>
  <si>
    <t>Artur Tokarek</t>
  </si>
  <si>
    <t>ul. Sikorskiego 21, 63-100 Śrem</t>
  </si>
  <si>
    <t>Łukasz Kowalski</t>
  </si>
  <si>
    <t>ul.Grunwaldzka 30, 62-100 Wągrowiec</t>
  </si>
  <si>
    <t>Karolina Klimczak</t>
  </si>
  <si>
    <t>ul. Roosevelta 114, 62-200 Gniezno</t>
  </si>
  <si>
    <t>Monika Mularczyk</t>
  </si>
  <si>
    <t>ul. Kaliska 1, 62-300 Września</t>
  </si>
  <si>
    <t>Izabela Kwapich</t>
  </si>
  <si>
    <t>ul. Traugutta 80, 62-400 Słupca</t>
  </si>
  <si>
    <t>Sylwia Gęsicka</t>
  </si>
  <si>
    <t>ul. Żnińska 9, 62-110 Damasławek</t>
  </si>
  <si>
    <t>Arleta Maciejewska</t>
  </si>
  <si>
    <t>Aleksander Taras</t>
  </si>
  <si>
    <t>ul. Hurtowa 1, 62-510 Konin</t>
  </si>
  <si>
    <t xml:space="preserve">ul.Kleczewska 15, 62-561 Ślesin, </t>
  </si>
  <si>
    <t xml:space="preserve">Dom Kultury w Golinie, pl. Kazimierza Wielkiego 2, 62-590 Golina </t>
  </si>
  <si>
    <t>62-619 Sadlno Wierzbinek 40,</t>
  </si>
  <si>
    <t xml:space="preserve">Gminny Ośrodek Pomocy Społecznej w Krzymowie, ul. Główna 17, 62-513 Krzymów , </t>
  </si>
  <si>
    <t>al. Niepodległości 19a, 63-200 Jarocin</t>
  </si>
  <si>
    <t>ul. Polna 16, 63-700 Krotoszyn</t>
  </si>
  <si>
    <t>ul. Powstańców Wlkp. 1, 63-220 Kotlin</t>
  </si>
  <si>
    <t xml:space="preserve">ul. ks. W. Blizińskiego 56, 62-850 Lisków </t>
  </si>
  <si>
    <t xml:space="preserve">ul. Mickiewicza 1 , 63-322 Gołuchów </t>
  </si>
  <si>
    <t>ul. Kolegialna 4, 62-800 Kalisz</t>
  </si>
  <si>
    <t>Spółdzielnia Kółek Rolniczych w Żelazkowie, Żelazków 122, 62-817 Żelazków</t>
  </si>
  <si>
    <t>ul. Strzelecka 2, 63-720 Koźmin Wlkp.</t>
  </si>
  <si>
    <t>Marszew 25, 63-300 Pleszew</t>
  </si>
  <si>
    <t xml:space="preserve">ul. Przemysłowa 1 A, 63 - 600 Kępno </t>
  </si>
  <si>
    <t xml:space="preserve">ul. Ostrowska 110, 63-405 Sieroszewice , </t>
  </si>
  <si>
    <t>ul. Chłopickiego 107, 63-400 Ostrów Wlkp.</t>
  </si>
  <si>
    <t>ul. Zamkowa 17, 63-500 Ostrzeszów</t>
  </si>
  <si>
    <t>Numery tel.</t>
  </si>
  <si>
    <t>Adres dostawy</t>
  </si>
  <si>
    <t>Osoba do kontaktu</t>
  </si>
  <si>
    <t>72.</t>
  </si>
  <si>
    <t>Michał Głombicki</t>
  </si>
  <si>
    <t>ul. Sieradzka 29, 60-163 Poznań</t>
  </si>
  <si>
    <t xml:space="preserve">ul. Generała Chłapowskiego 34 64 -010 Krzywiń </t>
  </si>
  <si>
    <t>Suma</t>
  </si>
  <si>
    <t>Zaświadczenia</t>
  </si>
  <si>
    <t>Broszury</t>
  </si>
  <si>
    <t>SUMA</t>
  </si>
  <si>
    <t>Ilość szkoleń</t>
  </si>
  <si>
    <t>Ilość broszur wg tematów:</t>
  </si>
  <si>
    <t>Broszura pt.  Ekoschemat - Dobrostan zwierząt</t>
  </si>
  <si>
    <t xml:space="preserve">Broszura pt. Normy i wymogi warunkowości </t>
  </si>
  <si>
    <t>Broszura pt. Zrównoważone gospodarowanie zasobami naturalnymi takimi jak: woda, gleba, powietrze, klimat w kontekście wdrażania interwencji PS WPR na lata 2023–2027 „Inwestycje przyczyniające się do ochrony środowiska i klimatu” (BLOK GLEBA)</t>
  </si>
  <si>
    <t>Broszura pt. Zrównoważone gospodarowanie zasobami naturalnymi takimi jak: woda, gleba, powietrze, klimat w kontekście wdrażania interwencji PS WPR na lata 2023–2027 „Inwestycje przyczyniające się do ochrony środowiska i klimatu” (BLOK WODA)</t>
  </si>
  <si>
    <t>Broszura pt. Zrównoważone gospodarowanie zasobami naturalnymi takimi jak: woda, gleba, powietrze, klimat w kontekście wdrażania interwencji PS WPR na lata 2023–2027 „Inwestycje przyczyniające się do ochrony środowiska i klimatu” (BLOK POWIETRZE)</t>
  </si>
  <si>
    <t>Broszura pt. Zrównoważone gospodarowanie zasobami naturalnymi takimi jak: woda, gleba, powietrze, klimat w kontekście wdrażania interwencji PS WPR na lata 2023–2027 „Inwestycje przyczyniające się do ochrony środowiska i klimatu” (BLOK KLIMAT)</t>
  </si>
  <si>
    <t>Broszura pt. Ekoschematy – wymogi i płatności w realizacji praktyk rolniczych korzystnych dla klimatu, środowiska i dobrostanu zwierząt</t>
  </si>
  <si>
    <t>Broszura pt. Współpraca rolników</t>
  </si>
  <si>
    <t>Broszura pt. Zakwaszenie i wapnowanie gleb*</t>
  </si>
  <si>
    <t>*materiał do wydruku będzie dostarczony niezwłocznie, po otrzymaniu z MRiRW</t>
  </si>
  <si>
    <t>RAZEM</t>
  </si>
  <si>
    <t>Lp.</t>
  </si>
  <si>
    <t>Szt.</t>
  </si>
  <si>
    <t>Zaświadczenia (wzór prześle zleceniodawca)</t>
  </si>
  <si>
    <t>Plansza A3 250-350 g (wzór prześle zleceniodawca)</t>
  </si>
  <si>
    <t>Dodatkowo</t>
  </si>
  <si>
    <t>Broszura pt. Ekoschemat - dobrostan zwierząt</t>
  </si>
  <si>
    <t xml:space="preserve">Broszura pt. Normy i wymogi warunkwości </t>
  </si>
  <si>
    <t>Plansza A3</t>
  </si>
  <si>
    <t>Plansze A3 - 250 - 350 g (wzór prześle zleceniodawca)</t>
  </si>
  <si>
    <t>Wiesława Witaszak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</si>
</sst>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0" xfId="0" applyAlignment="1">
      <alignment horizontal="center" vertical="center"/>
    </xf>
    <xf numFmtId="0" fontId="2" fillId="0" borderId="0" xfId="0" applyFont="1"/>
    <xf numFmtId="1" fontId="0" fillId="0" borderId="1" xfId="0" applyNumberFormat="1" applyBorder="1"/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3" fontId="0" fillId="0" borderId="2" xfId="0" applyNumberFormat="1" applyBorder="1" applyAlignment="1" applyProtection="1">
      <alignment horizontal="right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3" fontId="1" fillId="0" borderId="2" xfId="0" applyNumberFormat="1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95323-AE00-4D7D-AEBE-EA8C24717A3B}">
  <dimension ref="A1:O100"/>
  <sheetViews>
    <sheetView tabSelected="1" topLeftCell="A25" zoomScaleNormal="100" workbookViewId="0">
      <selection activeCell="E88" sqref="E88"/>
    </sheetView>
  </sheetViews>
  <sheetFormatPr defaultRowHeight="15" x14ac:dyDescent="0.25"/>
  <cols>
    <col min="1" max="1" width="4.7109375" style="3" customWidth="1"/>
    <col min="2" max="2" width="32.42578125" style="11" customWidth="1"/>
    <col min="3" max="3" width="45.7109375" style="18" customWidth="1"/>
    <col min="4" max="4" width="14.42578125" style="14" customWidth="1"/>
    <col min="5" max="5" width="39.28515625" customWidth="1"/>
    <col min="6" max="6" width="22.85546875" customWidth="1"/>
    <col min="7" max="7" width="23.7109375" customWidth="1"/>
    <col min="8" max="8" width="27" customWidth="1"/>
    <col min="9" max="9" width="21.7109375" customWidth="1"/>
    <col min="10" max="13" width="27.85546875" customWidth="1"/>
    <col min="14" max="14" width="25.42578125" customWidth="1"/>
    <col min="15" max="15" width="15.140625" customWidth="1"/>
  </cols>
  <sheetData>
    <row r="1" spans="1:15" ht="15.75" thickBot="1" x14ac:dyDescent="0.3"/>
    <row r="2" spans="1:15" s="3" customFormat="1" ht="150" x14ac:dyDescent="0.25">
      <c r="A2" s="21"/>
      <c r="B2" s="21" t="s">
        <v>195</v>
      </c>
      <c r="C2" s="22" t="s">
        <v>194</v>
      </c>
      <c r="D2" s="23" t="s">
        <v>193</v>
      </c>
      <c r="E2" s="24" t="s">
        <v>212</v>
      </c>
      <c r="F2" s="25" t="s">
        <v>206</v>
      </c>
      <c r="G2" s="25" t="s">
        <v>207</v>
      </c>
      <c r="H2" s="25" t="s">
        <v>213</v>
      </c>
      <c r="I2" s="25" t="s">
        <v>214</v>
      </c>
      <c r="J2" s="25" t="s">
        <v>208</v>
      </c>
      <c r="K2" s="25" t="s">
        <v>209</v>
      </c>
      <c r="L2" s="25" t="s">
        <v>210</v>
      </c>
      <c r="M2" s="26" t="s">
        <v>211</v>
      </c>
      <c r="N2" s="27" t="s">
        <v>225</v>
      </c>
      <c r="O2" s="28" t="s">
        <v>219</v>
      </c>
    </row>
    <row r="3" spans="1:15" x14ac:dyDescent="0.25">
      <c r="A3" s="21" t="s">
        <v>50</v>
      </c>
      <c r="B3" s="29" t="s">
        <v>121</v>
      </c>
      <c r="C3" s="30" t="s">
        <v>122</v>
      </c>
      <c r="D3" s="31">
        <v>502181415</v>
      </c>
      <c r="E3" s="32">
        <v>30</v>
      </c>
      <c r="F3" s="21"/>
      <c r="G3" s="21"/>
      <c r="H3" s="21"/>
      <c r="I3" s="21"/>
      <c r="J3" s="21"/>
      <c r="K3" s="21"/>
      <c r="L3" s="21"/>
      <c r="M3" s="33"/>
      <c r="N3" s="34">
        <v>2</v>
      </c>
      <c r="O3" s="21">
        <v>35</v>
      </c>
    </row>
    <row r="4" spans="1:15" x14ac:dyDescent="0.25">
      <c r="A4" s="21" t="s">
        <v>51</v>
      </c>
      <c r="B4" s="29" t="s">
        <v>123</v>
      </c>
      <c r="C4" s="30" t="s">
        <v>124</v>
      </c>
      <c r="D4" s="31">
        <v>797501680</v>
      </c>
      <c r="E4" s="32"/>
      <c r="F4" s="21">
        <v>30</v>
      </c>
      <c r="G4" s="21"/>
      <c r="H4" s="21"/>
      <c r="I4" s="21"/>
      <c r="J4" s="21"/>
      <c r="K4" s="21"/>
      <c r="L4" s="21"/>
      <c r="M4" s="33"/>
      <c r="N4" s="34">
        <v>2</v>
      </c>
      <c r="O4" s="21">
        <v>35</v>
      </c>
    </row>
    <row r="5" spans="1:15" x14ac:dyDescent="0.25">
      <c r="A5" s="21" t="s">
        <v>52</v>
      </c>
      <c r="B5" s="29" t="s">
        <v>125</v>
      </c>
      <c r="C5" s="30" t="s">
        <v>126</v>
      </c>
      <c r="D5" s="31">
        <v>797501682</v>
      </c>
      <c r="E5" s="32"/>
      <c r="F5" s="21"/>
      <c r="G5" s="21">
        <v>30</v>
      </c>
      <c r="H5" s="21"/>
      <c r="I5" s="21"/>
      <c r="J5" s="21"/>
      <c r="K5" s="21"/>
      <c r="L5" s="21"/>
      <c r="M5" s="33"/>
      <c r="N5" s="34">
        <v>2</v>
      </c>
      <c r="O5" s="21">
        <v>35</v>
      </c>
    </row>
    <row r="6" spans="1:15" x14ac:dyDescent="0.25">
      <c r="A6" s="21" t="s">
        <v>53</v>
      </c>
      <c r="B6" s="30" t="s">
        <v>127</v>
      </c>
      <c r="C6" s="30" t="s">
        <v>128</v>
      </c>
      <c r="D6" s="31">
        <v>690539660</v>
      </c>
      <c r="E6" s="32"/>
      <c r="F6" s="21"/>
      <c r="G6" s="21"/>
      <c r="H6" s="21"/>
      <c r="I6" s="21">
        <v>30</v>
      </c>
      <c r="J6" s="21"/>
      <c r="K6" s="21"/>
      <c r="L6" s="21"/>
      <c r="M6" s="33"/>
      <c r="N6" s="34">
        <v>2</v>
      </c>
      <c r="O6" s="21">
        <v>35</v>
      </c>
    </row>
    <row r="7" spans="1:15" x14ac:dyDescent="0.25">
      <c r="A7" s="21" t="s">
        <v>54</v>
      </c>
      <c r="B7" s="29" t="s">
        <v>129</v>
      </c>
      <c r="C7" s="30" t="s">
        <v>130</v>
      </c>
      <c r="D7" s="31">
        <v>512717999</v>
      </c>
      <c r="E7" s="32">
        <v>30</v>
      </c>
      <c r="F7" s="21"/>
      <c r="G7" s="21"/>
      <c r="H7" s="21"/>
      <c r="I7" s="21"/>
      <c r="J7" s="21"/>
      <c r="K7" s="21"/>
      <c r="L7" s="21"/>
      <c r="M7" s="33"/>
      <c r="N7" s="34">
        <v>2</v>
      </c>
      <c r="O7" s="21">
        <v>35</v>
      </c>
    </row>
    <row r="8" spans="1:15" x14ac:dyDescent="0.25">
      <c r="A8" s="21" t="s">
        <v>55</v>
      </c>
      <c r="B8" s="29" t="s">
        <v>131</v>
      </c>
      <c r="C8" s="30" t="s">
        <v>130</v>
      </c>
      <c r="D8" s="31">
        <v>508753949</v>
      </c>
      <c r="E8" s="32"/>
      <c r="F8" s="21">
        <v>30</v>
      </c>
      <c r="G8" s="21"/>
      <c r="H8" s="21"/>
      <c r="I8" s="21"/>
      <c r="J8" s="21"/>
      <c r="K8" s="21"/>
      <c r="L8" s="21"/>
      <c r="M8" s="33"/>
      <c r="N8" s="34">
        <v>2</v>
      </c>
      <c r="O8" s="21">
        <v>35</v>
      </c>
    </row>
    <row r="9" spans="1:15" x14ac:dyDescent="0.25">
      <c r="A9" s="21" t="s">
        <v>56</v>
      </c>
      <c r="B9" s="29" t="s">
        <v>132</v>
      </c>
      <c r="C9" s="30" t="s">
        <v>128</v>
      </c>
      <c r="D9" s="31">
        <v>690539665</v>
      </c>
      <c r="E9" s="32"/>
      <c r="F9" s="21"/>
      <c r="G9" s="21">
        <v>30</v>
      </c>
      <c r="H9" s="21"/>
      <c r="I9" s="21"/>
      <c r="J9" s="21"/>
      <c r="K9" s="21"/>
      <c r="L9" s="21"/>
      <c r="M9" s="33"/>
      <c r="N9" s="34">
        <v>2</v>
      </c>
      <c r="O9" s="21">
        <v>35</v>
      </c>
    </row>
    <row r="10" spans="1:15" x14ac:dyDescent="0.25">
      <c r="A10" s="21" t="s">
        <v>57</v>
      </c>
      <c r="B10" s="29" t="s">
        <v>133</v>
      </c>
      <c r="C10" s="30" t="s">
        <v>134</v>
      </c>
      <c r="D10" s="31">
        <v>797501742</v>
      </c>
      <c r="E10" s="32"/>
      <c r="F10" s="21"/>
      <c r="G10" s="21"/>
      <c r="H10" s="21"/>
      <c r="I10" s="21">
        <v>30</v>
      </c>
      <c r="J10" s="21"/>
      <c r="K10" s="21"/>
      <c r="L10" s="21"/>
      <c r="M10" s="33"/>
      <c r="N10" s="34">
        <v>2</v>
      </c>
      <c r="O10" s="21">
        <v>35</v>
      </c>
    </row>
    <row r="11" spans="1:15" x14ac:dyDescent="0.25">
      <c r="A11" s="21" t="s">
        <v>58</v>
      </c>
      <c r="B11" s="29" t="s">
        <v>135</v>
      </c>
      <c r="C11" s="30" t="s">
        <v>136</v>
      </c>
      <c r="D11" s="31">
        <v>723678057</v>
      </c>
      <c r="E11" s="32"/>
      <c r="F11" s="21"/>
      <c r="G11" s="21">
        <v>30</v>
      </c>
      <c r="H11" s="21"/>
      <c r="I11" s="21"/>
      <c r="J11" s="21"/>
      <c r="K11" s="21"/>
      <c r="L11" s="21"/>
      <c r="M11" s="33"/>
      <c r="N11" s="34">
        <v>2</v>
      </c>
      <c r="O11" s="21">
        <v>35</v>
      </c>
    </row>
    <row r="12" spans="1:15" x14ac:dyDescent="0.25">
      <c r="A12" s="21" t="s">
        <v>59</v>
      </c>
      <c r="B12" s="29" t="s">
        <v>137</v>
      </c>
      <c r="C12" s="30" t="s">
        <v>130</v>
      </c>
      <c r="D12" s="31">
        <v>512717757</v>
      </c>
      <c r="E12" s="32"/>
      <c r="F12" s="21"/>
      <c r="G12" s="21"/>
      <c r="H12" s="21"/>
      <c r="I12" s="21">
        <v>30</v>
      </c>
      <c r="J12" s="21"/>
      <c r="K12" s="21"/>
      <c r="L12" s="21"/>
      <c r="M12" s="33"/>
      <c r="N12" s="34">
        <v>2</v>
      </c>
      <c r="O12" s="21">
        <v>35</v>
      </c>
    </row>
    <row r="13" spans="1:15" x14ac:dyDescent="0.25">
      <c r="A13" s="21" t="s">
        <v>60</v>
      </c>
      <c r="B13" s="29" t="s">
        <v>138</v>
      </c>
      <c r="C13" s="35" t="s">
        <v>139</v>
      </c>
      <c r="D13" s="31">
        <v>723678056</v>
      </c>
      <c r="E13" s="32"/>
      <c r="F13" s="21"/>
      <c r="G13" s="21">
        <v>30</v>
      </c>
      <c r="H13" s="21"/>
      <c r="I13" s="21"/>
      <c r="J13" s="21"/>
      <c r="K13" s="21"/>
      <c r="L13" s="21"/>
      <c r="M13" s="33"/>
      <c r="N13" s="34">
        <v>2</v>
      </c>
      <c r="O13" s="21">
        <v>35</v>
      </c>
    </row>
    <row r="14" spans="1:15" x14ac:dyDescent="0.25">
      <c r="A14" s="21" t="s">
        <v>61</v>
      </c>
      <c r="B14" s="29" t="s">
        <v>0</v>
      </c>
      <c r="C14" s="30" t="s">
        <v>140</v>
      </c>
      <c r="D14" s="31">
        <v>690539667</v>
      </c>
      <c r="E14" s="32">
        <v>30</v>
      </c>
      <c r="F14" s="21"/>
      <c r="G14" s="21"/>
      <c r="H14" s="21"/>
      <c r="I14" s="21"/>
      <c r="J14" s="21"/>
      <c r="K14" s="21"/>
      <c r="L14" s="21"/>
      <c r="M14" s="33"/>
      <c r="N14" s="34">
        <v>2</v>
      </c>
      <c r="O14" s="21">
        <v>35</v>
      </c>
    </row>
    <row r="15" spans="1:15" x14ac:dyDescent="0.25">
      <c r="A15" s="21" t="s">
        <v>62</v>
      </c>
      <c r="B15" s="30" t="s">
        <v>1</v>
      </c>
      <c r="C15" s="30" t="s">
        <v>141</v>
      </c>
      <c r="D15" s="31">
        <v>519623306</v>
      </c>
      <c r="E15" s="32"/>
      <c r="F15" s="21">
        <v>30</v>
      </c>
      <c r="G15" s="21"/>
      <c r="H15" s="21"/>
      <c r="I15" s="21"/>
      <c r="J15" s="21"/>
      <c r="K15" s="21"/>
      <c r="L15" s="21"/>
      <c r="M15" s="33"/>
      <c r="N15" s="34">
        <v>2</v>
      </c>
      <c r="O15" s="21">
        <v>35</v>
      </c>
    </row>
    <row r="16" spans="1:15" x14ac:dyDescent="0.25">
      <c r="A16" s="21" t="s">
        <v>63</v>
      </c>
      <c r="B16" s="29" t="s">
        <v>2</v>
      </c>
      <c r="C16" s="30" t="s">
        <v>140</v>
      </c>
      <c r="D16" s="31">
        <v>500680084</v>
      </c>
      <c r="E16" s="32"/>
      <c r="F16" s="21"/>
      <c r="G16" s="21">
        <v>30</v>
      </c>
      <c r="H16" s="21"/>
      <c r="I16" s="21"/>
      <c r="J16" s="21"/>
      <c r="K16" s="21"/>
      <c r="L16" s="21"/>
      <c r="M16" s="33"/>
      <c r="N16" s="34">
        <v>2</v>
      </c>
      <c r="O16" s="21">
        <v>35</v>
      </c>
    </row>
    <row r="17" spans="1:15" x14ac:dyDescent="0.25">
      <c r="A17" s="21" t="s">
        <v>64</v>
      </c>
      <c r="B17" s="29" t="s">
        <v>3</v>
      </c>
      <c r="C17" s="30" t="s">
        <v>142</v>
      </c>
      <c r="D17" s="31">
        <v>797709932</v>
      </c>
      <c r="E17" s="32"/>
      <c r="F17" s="21"/>
      <c r="G17" s="21"/>
      <c r="H17" s="21"/>
      <c r="I17" s="21">
        <v>30</v>
      </c>
      <c r="J17" s="21"/>
      <c r="K17" s="21"/>
      <c r="L17" s="21"/>
      <c r="M17" s="33"/>
      <c r="N17" s="34">
        <v>2</v>
      </c>
      <c r="O17" s="21">
        <v>35</v>
      </c>
    </row>
    <row r="18" spans="1:15" x14ac:dyDescent="0.25">
      <c r="A18" s="21" t="s">
        <v>65</v>
      </c>
      <c r="B18" s="29" t="s">
        <v>4</v>
      </c>
      <c r="C18" s="30" t="s">
        <v>142</v>
      </c>
      <c r="D18" s="31">
        <v>519623393</v>
      </c>
      <c r="E18" s="32"/>
      <c r="F18" s="21"/>
      <c r="G18" s="21"/>
      <c r="H18" s="21"/>
      <c r="I18" s="21"/>
      <c r="J18" s="21">
        <v>30</v>
      </c>
      <c r="K18" s="21">
        <v>30</v>
      </c>
      <c r="L18" s="21">
        <v>30</v>
      </c>
      <c r="M18" s="33">
        <v>30</v>
      </c>
      <c r="N18" s="34">
        <v>2</v>
      </c>
      <c r="O18" s="21">
        <v>35</v>
      </c>
    </row>
    <row r="19" spans="1:15" x14ac:dyDescent="0.25">
      <c r="A19" s="21" t="s">
        <v>66</v>
      </c>
      <c r="B19" s="29" t="s">
        <v>5</v>
      </c>
      <c r="C19" s="30" t="s">
        <v>141</v>
      </c>
      <c r="D19" s="31">
        <v>797709931</v>
      </c>
      <c r="E19" s="32">
        <v>30</v>
      </c>
      <c r="F19" s="21"/>
      <c r="G19" s="21"/>
      <c r="H19" s="21"/>
      <c r="I19" s="21"/>
      <c r="J19" s="21"/>
      <c r="K19" s="21"/>
      <c r="L19" s="21"/>
      <c r="M19" s="33"/>
      <c r="N19" s="34">
        <v>2</v>
      </c>
      <c r="O19" s="21">
        <v>35</v>
      </c>
    </row>
    <row r="20" spans="1:15" x14ac:dyDescent="0.25">
      <c r="A20" s="21" t="s">
        <v>67</v>
      </c>
      <c r="B20" s="29" t="s">
        <v>6</v>
      </c>
      <c r="C20" s="30" t="s">
        <v>143</v>
      </c>
      <c r="D20" s="31">
        <v>723678067</v>
      </c>
      <c r="E20" s="32"/>
      <c r="F20" s="21">
        <v>30</v>
      </c>
      <c r="G20" s="21"/>
      <c r="H20" s="21"/>
      <c r="I20" s="21"/>
      <c r="J20" s="21"/>
      <c r="K20" s="21"/>
      <c r="L20" s="21"/>
      <c r="M20" s="33"/>
      <c r="N20" s="34">
        <v>2</v>
      </c>
      <c r="O20" s="21">
        <v>35</v>
      </c>
    </row>
    <row r="21" spans="1:15" x14ac:dyDescent="0.25">
      <c r="A21" s="21" t="s">
        <v>68</v>
      </c>
      <c r="B21" s="29" t="s">
        <v>7</v>
      </c>
      <c r="C21" s="30" t="s">
        <v>142</v>
      </c>
      <c r="D21" s="31">
        <v>797709944</v>
      </c>
      <c r="E21" s="32"/>
      <c r="F21" s="21"/>
      <c r="G21" s="21">
        <v>30</v>
      </c>
      <c r="H21" s="21"/>
      <c r="I21" s="21"/>
      <c r="J21" s="21"/>
      <c r="K21" s="21"/>
      <c r="L21" s="21"/>
      <c r="M21" s="33"/>
      <c r="N21" s="34">
        <v>2</v>
      </c>
      <c r="O21" s="21">
        <v>35</v>
      </c>
    </row>
    <row r="22" spans="1:15" x14ac:dyDescent="0.25">
      <c r="A22" s="21" t="s">
        <v>69</v>
      </c>
      <c r="B22" s="29" t="s">
        <v>8</v>
      </c>
      <c r="C22" s="30" t="s">
        <v>140</v>
      </c>
      <c r="D22" s="31">
        <v>502173230</v>
      </c>
      <c r="E22" s="32"/>
      <c r="F22" s="21"/>
      <c r="G22" s="21"/>
      <c r="H22" s="21"/>
      <c r="I22" s="21">
        <v>30</v>
      </c>
      <c r="J22" s="21"/>
      <c r="K22" s="21"/>
      <c r="L22" s="21"/>
      <c r="M22" s="33"/>
      <c r="N22" s="34">
        <v>2</v>
      </c>
      <c r="O22" s="21">
        <v>35</v>
      </c>
    </row>
    <row r="23" spans="1:15" x14ac:dyDescent="0.25">
      <c r="A23" s="21" t="s">
        <v>70</v>
      </c>
      <c r="B23" s="29" t="s">
        <v>9</v>
      </c>
      <c r="C23" s="30" t="s">
        <v>144</v>
      </c>
      <c r="D23" s="31">
        <v>797501728</v>
      </c>
      <c r="E23" s="32"/>
      <c r="F23" s="21"/>
      <c r="G23" s="21"/>
      <c r="H23" s="21"/>
      <c r="I23" s="21"/>
      <c r="J23" s="21">
        <v>30</v>
      </c>
      <c r="K23" s="21">
        <v>30</v>
      </c>
      <c r="L23" s="21">
        <v>30</v>
      </c>
      <c r="M23" s="33">
        <v>30</v>
      </c>
      <c r="N23" s="34">
        <v>2</v>
      </c>
      <c r="O23" s="21">
        <v>35</v>
      </c>
    </row>
    <row r="24" spans="1:15" ht="30" x14ac:dyDescent="0.25">
      <c r="A24" s="21" t="s">
        <v>71</v>
      </c>
      <c r="B24" s="29" t="s">
        <v>10</v>
      </c>
      <c r="C24" s="30" t="s">
        <v>145</v>
      </c>
      <c r="D24" s="31">
        <v>797501739</v>
      </c>
      <c r="E24" s="32"/>
      <c r="F24" s="21">
        <v>30</v>
      </c>
      <c r="G24" s="21"/>
      <c r="H24" s="21"/>
      <c r="I24" s="21"/>
      <c r="J24" s="21"/>
      <c r="K24" s="21"/>
      <c r="L24" s="21"/>
      <c r="M24" s="33"/>
      <c r="N24" s="34">
        <v>2</v>
      </c>
      <c r="O24" s="21">
        <v>35</v>
      </c>
    </row>
    <row r="25" spans="1:15" x14ac:dyDescent="0.25">
      <c r="A25" s="21" t="s">
        <v>72</v>
      </c>
      <c r="B25" s="29" t="s">
        <v>11</v>
      </c>
      <c r="C25" s="30" t="s">
        <v>146</v>
      </c>
      <c r="D25" s="31">
        <v>502175039</v>
      </c>
      <c r="E25" s="32"/>
      <c r="F25" s="21"/>
      <c r="G25" s="21">
        <v>30</v>
      </c>
      <c r="H25" s="21"/>
      <c r="I25" s="21"/>
      <c r="J25" s="21"/>
      <c r="K25" s="21"/>
      <c r="L25" s="21"/>
      <c r="M25" s="33"/>
      <c r="N25" s="34">
        <v>2</v>
      </c>
      <c r="O25" s="21">
        <v>35</v>
      </c>
    </row>
    <row r="26" spans="1:15" x14ac:dyDescent="0.25">
      <c r="A26" s="21" t="s">
        <v>73</v>
      </c>
      <c r="B26" s="29" t="s">
        <v>12</v>
      </c>
      <c r="C26" s="30" t="s">
        <v>147</v>
      </c>
      <c r="D26" s="31">
        <v>512717743</v>
      </c>
      <c r="E26" s="32"/>
      <c r="F26" s="21"/>
      <c r="G26" s="21">
        <v>30</v>
      </c>
      <c r="H26" s="21"/>
      <c r="I26" s="21"/>
      <c r="J26" s="21"/>
      <c r="K26" s="21"/>
      <c r="L26" s="21"/>
      <c r="M26" s="33"/>
      <c r="N26" s="34">
        <v>2</v>
      </c>
      <c r="O26" s="21">
        <v>35</v>
      </c>
    </row>
    <row r="27" spans="1:15" x14ac:dyDescent="0.25">
      <c r="A27" s="21" t="s">
        <v>74</v>
      </c>
      <c r="B27" s="29" t="s">
        <v>13</v>
      </c>
      <c r="C27" s="30" t="s">
        <v>148</v>
      </c>
      <c r="D27" s="31">
        <v>690539649</v>
      </c>
      <c r="E27" s="32">
        <v>30</v>
      </c>
      <c r="F27" s="21"/>
      <c r="G27" s="21"/>
      <c r="H27" s="21"/>
      <c r="I27" s="21"/>
      <c r="J27" s="21"/>
      <c r="K27" s="21"/>
      <c r="L27" s="21"/>
      <c r="M27" s="33"/>
      <c r="N27" s="34">
        <v>2</v>
      </c>
      <c r="O27" s="21">
        <v>35</v>
      </c>
    </row>
    <row r="28" spans="1:15" x14ac:dyDescent="0.25">
      <c r="A28" s="21" t="s">
        <v>75</v>
      </c>
      <c r="B28" s="29" t="s">
        <v>14</v>
      </c>
      <c r="C28" s="30" t="s">
        <v>149</v>
      </c>
      <c r="D28" s="31">
        <v>502177503</v>
      </c>
      <c r="E28" s="32"/>
      <c r="F28" s="21"/>
      <c r="G28" s="21"/>
      <c r="H28" s="21">
        <v>30</v>
      </c>
      <c r="I28" s="21"/>
      <c r="J28" s="21"/>
      <c r="K28" s="21"/>
      <c r="L28" s="21"/>
      <c r="M28" s="33"/>
      <c r="N28" s="34">
        <v>2</v>
      </c>
      <c r="O28" s="21">
        <v>35</v>
      </c>
    </row>
    <row r="29" spans="1:15" x14ac:dyDescent="0.25">
      <c r="A29" s="21" t="s">
        <v>76</v>
      </c>
      <c r="B29" s="29" t="s">
        <v>15</v>
      </c>
      <c r="C29" s="30" t="s">
        <v>150</v>
      </c>
      <c r="D29" s="31">
        <v>797501704</v>
      </c>
      <c r="E29" s="32"/>
      <c r="F29" s="21"/>
      <c r="G29" s="21"/>
      <c r="H29" s="21"/>
      <c r="I29" s="21">
        <v>30</v>
      </c>
      <c r="J29" s="21"/>
      <c r="K29" s="21"/>
      <c r="L29" s="21"/>
      <c r="M29" s="33"/>
      <c r="N29" s="34">
        <v>2</v>
      </c>
      <c r="O29" s="21">
        <v>35</v>
      </c>
    </row>
    <row r="30" spans="1:15" x14ac:dyDescent="0.25">
      <c r="A30" s="21" t="s">
        <v>77</v>
      </c>
      <c r="B30" s="29" t="s">
        <v>16</v>
      </c>
      <c r="C30" s="30" t="s">
        <v>151</v>
      </c>
      <c r="D30" s="31">
        <v>512716156</v>
      </c>
      <c r="E30" s="32">
        <v>30</v>
      </c>
      <c r="F30" s="21"/>
      <c r="G30" s="21"/>
      <c r="H30" s="21"/>
      <c r="I30" s="21"/>
      <c r="J30" s="21"/>
      <c r="K30" s="21"/>
      <c r="L30" s="21"/>
      <c r="M30" s="33"/>
      <c r="N30" s="34">
        <v>2</v>
      </c>
      <c r="O30" s="21">
        <v>35</v>
      </c>
    </row>
    <row r="31" spans="1:15" x14ac:dyDescent="0.25">
      <c r="A31" s="21" t="s">
        <v>78</v>
      </c>
      <c r="B31" s="36" t="s">
        <v>17</v>
      </c>
      <c r="C31" s="36" t="s">
        <v>199</v>
      </c>
      <c r="D31" s="37">
        <v>453016524</v>
      </c>
      <c r="E31" s="38"/>
      <c r="F31" s="21"/>
      <c r="G31" s="21"/>
      <c r="H31" s="21">
        <v>30</v>
      </c>
      <c r="I31" s="21"/>
      <c r="J31" s="21"/>
      <c r="K31" s="21"/>
      <c r="L31" s="21"/>
      <c r="M31" s="33"/>
      <c r="N31" s="34">
        <v>2</v>
      </c>
      <c r="O31" s="21">
        <v>35</v>
      </c>
    </row>
    <row r="32" spans="1:15" x14ac:dyDescent="0.25">
      <c r="A32" s="21" t="s">
        <v>79</v>
      </c>
      <c r="B32" s="29" t="s">
        <v>18</v>
      </c>
      <c r="C32" s="30" t="s">
        <v>152</v>
      </c>
      <c r="D32" s="31">
        <v>723678073</v>
      </c>
      <c r="E32" s="32"/>
      <c r="F32" s="21"/>
      <c r="G32" s="21"/>
      <c r="H32" s="21"/>
      <c r="I32" s="21">
        <v>30</v>
      </c>
      <c r="J32" s="21"/>
      <c r="K32" s="21"/>
      <c r="L32" s="21"/>
      <c r="M32" s="33"/>
      <c r="N32" s="34">
        <v>2</v>
      </c>
      <c r="O32" s="21">
        <v>35</v>
      </c>
    </row>
    <row r="33" spans="1:15" x14ac:dyDescent="0.25">
      <c r="A33" s="21" t="s">
        <v>80</v>
      </c>
      <c r="B33" s="29" t="s">
        <v>19</v>
      </c>
      <c r="C33" s="30" t="s">
        <v>153</v>
      </c>
      <c r="D33" s="31">
        <v>723678051</v>
      </c>
      <c r="E33" s="32">
        <v>30</v>
      </c>
      <c r="F33" s="21"/>
      <c r="G33" s="21"/>
      <c r="H33" s="21"/>
      <c r="I33" s="21"/>
      <c r="J33" s="21"/>
      <c r="K33" s="21"/>
      <c r="L33" s="21"/>
      <c r="M33" s="33"/>
      <c r="N33" s="34">
        <v>2</v>
      </c>
      <c r="O33" s="21">
        <v>35</v>
      </c>
    </row>
    <row r="34" spans="1:15" x14ac:dyDescent="0.25">
      <c r="A34" s="21" t="s">
        <v>81</v>
      </c>
      <c r="B34" s="29" t="s">
        <v>20</v>
      </c>
      <c r="C34" s="30" t="s">
        <v>154</v>
      </c>
      <c r="D34" s="31">
        <v>797501741</v>
      </c>
      <c r="E34" s="32"/>
      <c r="F34" s="21">
        <v>30</v>
      </c>
      <c r="G34" s="21"/>
      <c r="H34" s="21"/>
      <c r="I34" s="21"/>
      <c r="J34" s="21"/>
      <c r="K34" s="21"/>
      <c r="L34" s="21"/>
      <c r="M34" s="33"/>
      <c r="N34" s="34">
        <v>2</v>
      </c>
      <c r="O34" s="21">
        <v>35</v>
      </c>
    </row>
    <row r="35" spans="1:15" x14ac:dyDescent="0.25">
      <c r="A35" s="21" t="s">
        <v>82</v>
      </c>
      <c r="B35" s="29" t="s">
        <v>21</v>
      </c>
      <c r="C35" s="30" t="s">
        <v>153</v>
      </c>
      <c r="D35" s="31">
        <v>508753400</v>
      </c>
      <c r="E35" s="32"/>
      <c r="F35" s="21"/>
      <c r="G35" s="21">
        <v>30</v>
      </c>
      <c r="H35" s="21"/>
      <c r="I35" s="21"/>
      <c r="J35" s="21"/>
      <c r="K35" s="21"/>
      <c r="L35" s="21"/>
      <c r="M35" s="33"/>
      <c r="N35" s="34">
        <v>2</v>
      </c>
      <c r="O35" s="21">
        <v>35</v>
      </c>
    </row>
    <row r="36" spans="1:15" x14ac:dyDescent="0.25">
      <c r="A36" s="21" t="s">
        <v>83</v>
      </c>
      <c r="B36" s="29" t="s">
        <v>22</v>
      </c>
      <c r="C36" s="30" t="s">
        <v>155</v>
      </c>
      <c r="D36" s="31">
        <v>508753491</v>
      </c>
      <c r="E36" s="32"/>
      <c r="F36" s="21"/>
      <c r="G36" s="21"/>
      <c r="H36" s="21"/>
      <c r="I36" s="21">
        <v>30</v>
      </c>
      <c r="J36" s="21"/>
      <c r="K36" s="21"/>
      <c r="L36" s="21"/>
      <c r="M36" s="33"/>
      <c r="N36" s="34">
        <v>2</v>
      </c>
      <c r="O36" s="21">
        <v>35</v>
      </c>
    </row>
    <row r="37" spans="1:15" x14ac:dyDescent="0.25">
      <c r="A37" s="21" t="s">
        <v>84</v>
      </c>
      <c r="B37" s="29" t="s">
        <v>23</v>
      </c>
      <c r="C37" s="30" t="s">
        <v>156</v>
      </c>
      <c r="D37" s="31">
        <v>797501718</v>
      </c>
      <c r="E37" s="32">
        <v>30</v>
      </c>
      <c r="F37" s="21"/>
      <c r="G37" s="21"/>
      <c r="H37" s="21"/>
      <c r="I37" s="21"/>
      <c r="J37" s="21"/>
      <c r="K37" s="21"/>
      <c r="L37" s="21"/>
      <c r="M37" s="33"/>
      <c r="N37" s="34">
        <v>2</v>
      </c>
      <c r="O37" s="21">
        <v>35</v>
      </c>
    </row>
    <row r="38" spans="1:15" x14ac:dyDescent="0.25">
      <c r="A38" s="21" t="s">
        <v>85</v>
      </c>
      <c r="B38" s="29" t="s">
        <v>24</v>
      </c>
      <c r="C38" s="30" t="s">
        <v>157</v>
      </c>
      <c r="D38" s="31">
        <v>723678012</v>
      </c>
      <c r="E38" s="32"/>
      <c r="F38" s="21"/>
      <c r="G38" s="21">
        <v>30</v>
      </c>
      <c r="H38" s="21"/>
      <c r="I38" s="21"/>
      <c r="J38" s="21"/>
      <c r="K38" s="21"/>
      <c r="L38" s="21"/>
      <c r="M38" s="33"/>
      <c r="N38" s="34">
        <v>2</v>
      </c>
      <c r="O38" s="21">
        <v>35</v>
      </c>
    </row>
    <row r="39" spans="1:15" x14ac:dyDescent="0.25">
      <c r="A39" s="21" t="s">
        <v>86</v>
      </c>
      <c r="B39" s="29" t="s">
        <v>25</v>
      </c>
      <c r="C39" s="30" t="s">
        <v>158</v>
      </c>
      <c r="D39" s="31">
        <v>690539664</v>
      </c>
      <c r="E39" s="32"/>
      <c r="F39" s="21"/>
      <c r="G39" s="21"/>
      <c r="H39" s="21"/>
      <c r="I39" s="21">
        <v>30</v>
      </c>
      <c r="J39" s="21"/>
      <c r="K39" s="21"/>
      <c r="L39" s="21"/>
      <c r="M39" s="33"/>
      <c r="N39" s="34">
        <v>2</v>
      </c>
      <c r="O39" s="21">
        <v>35</v>
      </c>
    </row>
    <row r="40" spans="1:15" x14ac:dyDescent="0.25">
      <c r="A40" s="21" t="s">
        <v>87</v>
      </c>
      <c r="B40" s="29" t="s">
        <v>26</v>
      </c>
      <c r="C40" s="30" t="s">
        <v>159</v>
      </c>
      <c r="D40" s="31">
        <v>690539620</v>
      </c>
      <c r="E40" s="32">
        <v>30</v>
      </c>
      <c r="F40" s="21"/>
      <c r="G40" s="21"/>
      <c r="H40" s="21"/>
      <c r="I40" s="21"/>
      <c r="J40" s="21"/>
      <c r="K40" s="21"/>
      <c r="L40" s="21"/>
      <c r="M40" s="33"/>
      <c r="N40" s="34">
        <v>2</v>
      </c>
      <c r="O40" s="21">
        <v>35</v>
      </c>
    </row>
    <row r="41" spans="1:15" x14ac:dyDescent="0.25">
      <c r="A41" s="21" t="s">
        <v>88</v>
      </c>
      <c r="B41" s="29" t="s">
        <v>27</v>
      </c>
      <c r="C41" s="30" t="s">
        <v>160</v>
      </c>
      <c r="D41" s="31">
        <v>690539675</v>
      </c>
      <c r="E41" s="32"/>
      <c r="F41" s="21"/>
      <c r="G41" s="21">
        <v>30</v>
      </c>
      <c r="H41" s="21"/>
      <c r="I41" s="21"/>
      <c r="J41" s="21"/>
      <c r="K41" s="21"/>
      <c r="L41" s="21"/>
      <c r="M41" s="33"/>
      <c r="N41" s="34">
        <v>2</v>
      </c>
      <c r="O41" s="21">
        <v>35</v>
      </c>
    </row>
    <row r="42" spans="1:15" x14ac:dyDescent="0.25">
      <c r="A42" s="21" t="s">
        <v>89</v>
      </c>
      <c r="B42" s="29" t="s">
        <v>161</v>
      </c>
      <c r="C42" s="30" t="s">
        <v>162</v>
      </c>
      <c r="D42" s="31">
        <v>723678068</v>
      </c>
      <c r="E42" s="32"/>
      <c r="F42" s="21"/>
      <c r="G42" s="21"/>
      <c r="H42" s="21"/>
      <c r="I42" s="21">
        <v>30</v>
      </c>
      <c r="J42" s="21"/>
      <c r="K42" s="21"/>
      <c r="L42" s="21"/>
      <c r="M42" s="33"/>
      <c r="N42" s="34">
        <v>2</v>
      </c>
      <c r="O42" s="21">
        <v>35</v>
      </c>
    </row>
    <row r="43" spans="1:15" x14ac:dyDescent="0.25">
      <c r="A43" s="21" t="s">
        <v>90</v>
      </c>
      <c r="B43" s="29" t="s">
        <v>28</v>
      </c>
      <c r="C43" s="30" t="s">
        <v>162</v>
      </c>
      <c r="D43" s="31">
        <v>502174349</v>
      </c>
      <c r="E43" s="32"/>
      <c r="F43" s="21"/>
      <c r="G43" s="21">
        <v>30</v>
      </c>
      <c r="H43" s="21"/>
      <c r="I43" s="21"/>
      <c r="J43" s="21"/>
      <c r="K43" s="21"/>
      <c r="L43" s="21"/>
      <c r="M43" s="33"/>
      <c r="N43" s="34">
        <v>2</v>
      </c>
      <c r="O43" s="21">
        <v>35</v>
      </c>
    </row>
    <row r="44" spans="1:15" x14ac:dyDescent="0.25">
      <c r="A44" s="21" t="s">
        <v>91</v>
      </c>
      <c r="B44" s="29" t="s">
        <v>163</v>
      </c>
      <c r="C44" s="30" t="s">
        <v>164</v>
      </c>
      <c r="D44" s="31">
        <v>512718095</v>
      </c>
      <c r="E44" s="32">
        <v>30</v>
      </c>
      <c r="F44" s="21"/>
      <c r="G44" s="21"/>
      <c r="H44" s="21"/>
      <c r="I44" s="21"/>
      <c r="J44" s="21"/>
      <c r="K44" s="21"/>
      <c r="L44" s="21"/>
      <c r="M44" s="33"/>
      <c r="N44" s="34">
        <v>2</v>
      </c>
      <c r="O44" s="21">
        <v>35</v>
      </c>
    </row>
    <row r="45" spans="1:15" x14ac:dyDescent="0.25">
      <c r="A45" s="21" t="s">
        <v>92</v>
      </c>
      <c r="B45" s="29" t="s">
        <v>165</v>
      </c>
      <c r="C45" s="30" t="s">
        <v>166</v>
      </c>
      <c r="D45" s="31">
        <v>502180817</v>
      </c>
      <c r="E45" s="32"/>
      <c r="F45" s="21"/>
      <c r="G45" s="21">
        <v>30</v>
      </c>
      <c r="H45" s="21"/>
      <c r="I45" s="21"/>
      <c r="J45" s="21"/>
      <c r="K45" s="21"/>
      <c r="L45" s="21"/>
      <c r="M45" s="33"/>
      <c r="N45" s="34">
        <v>2</v>
      </c>
      <c r="O45" s="21">
        <v>35</v>
      </c>
    </row>
    <row r="46" spans="1:15" x14ac:dyDescent="0.25">
      <c r="A46" s="21" t="s">
        <v>93</v>
      </c>
      <c r="B46" s="29" t="s">
        <v>167</v>
      </c>
      <c r="C46" s="30" t="s">
        <v>168</v>
      </c>
      <c r="D46" s="31">
        <v>502181637</v>
      </c>
      <c r="E46" s="32">
        <v>30</v>
      </c>
      <c r="F46" s="21"/>
      <c r="G46" s="21"/>
      <c r="H46" s="21"/>
      <c r="I46" s="21"/>
      <c r="J46" s="21"/>
      <c r="K46" s="21"/>
      <c r="L46" s="21"/>
      <c r="M46" s="33"/>
      <c r="N46" s="34">
        <v>2</v>
      </c>
      <c r="O46" s="21">
        <v>35</v>
      </c>
    </row>
    <row r="47" spans="1:15" x14ac:dyDescent="0.25">
      <c r="A47" s="21" t="s">
        <v>94</v>
      </c>
      <c r="B47" s="29" t="s">
        <v>169</v>
      </c>
      <c r="C47" s="30" t="s">
        <v>170</v>
      </c>
      <c r="D47" s="31">
        <v>502176138</v>
      </c>
      <c r="E47" s="32"/>
      <c r="F47" s="21"/>
      <c r="G47" s="21">
        <v>30</v>
      </c>
      <c r="H47" s="21"/>
      <c r="I47" s="21"/>
      <c r="J47" s="21"/>
      <c r="K47" s="21"/>
      <c r="L47" s="21"/>
      <c r="M47" s="33"/>
      <c r="N47" s="34">
        <v>2</v>
      </c>
      <c r="O47" s="21">
        <v>35</v>
      </c>
    </row>
    <row r="48" spans="1:15" x14ac:dyDescent="0.25">
      <c r="A48" s="21" t="s">
        <v>95</v>
      </c>
      <c r="B48" s="29" t="s">
        <v>171</v>
      </c>
      <c r="C48" s="30" t="s">
        <v>172</v>
      </c>
      <c r="D48" s="31">
        <v>797501713</v>
      </c>
      <c r="E48" s="32"/>
      <c r="F48" s="21"/>
      <c r="G48" s="21"/>
      <c r="H48" s="21"/>
      <c r="I48" s="21">
        <v>30</v>
      </c>
      <c r="J48" s="21"/>
      <c r="K48" s="21"/>
      <c r="L48" s="21"/>
      <c r="M48" s="33"/>
      <c r="N48" s="34">
        <v>2</v>
      </c>
      <c r="O48" s="21">
        <v>35</v>
      </c>
    </row>
    <row r="49" spans="1:15" x14ac:dyDescent="0.25">
      <c r="A49" s="21" t="s">
        <v>96</v>
      </c>
      <c r="B49" s="29" t="s">
        <v>173</v>
      </c>
      <c r="C49" s="30" t="s">
        <v>166</v>
      </c>
      <c r="D49" s="31">
        <v>797501690</v>
      </c>
      <c r="E49" s="32"/>
      <c r="F49" s="21"/>
      <c r="G49" s="21">
        <v>30</v>
      </c>
      <c r="H49" s="21"/>
      <c r="I49" s="21"/>
      <c r="J49" s="21"/>
      <c r="K49" s="21"/>
      <c r="L49" s="21"/>
      <c r="M49" s="33"/>
      <c r="N49" s="34">
        <v>2</v>
      </c>
      <c r="O49" s="21">
        <v>35</v>
      </c>
    </row>
    <row r="50" spans="1:15" x14ac:dyDescent="0.25">
      <c r="A50" s="21" t="s">
        <v>97</v>
      </c>
      <c r="B50" s="29" t="s">
        <v>174</v>
      </c>
      <c r="C50" s="30" t="s">
        <v>170</v>
      </c>
      <c r="D50" s="31">
        <v>513953096</v>
      </c>
      <c r="E50" s="32"/>
      <c r="F50" s="21"/>
      <c r="G50" s="21"/>
      <c r="H50" s="21"/>
      <c r="I50" s="21">
        <v>30</v>
      </c>
      <c r="J50" s="21"/>
      <c r="K50" s="21"/>
      <c r="L50" s="21"/>
      <c r="M50" s="33"/>
      <c r="N50" s="34">
        <v>2</v>
      </c>
      <c r="O50" s="21">
        <v>35</v>
      </c>
    </row>
    <row r="51" spans="1:15" x14ac:dyDescent="0.25">
      <c r="A51" s="21" t="s">
        <v>98</v>
      </c>
      <c r="B51" s="29" t="s">
        <v>29</v>
      </c>
      <c r="C51" s="30" t="s">
        <v>175</v>
      </c>
      <c r="D51" s="31">
        <v>502184767</v>
      </c>
      <c r="E51" s="32">
        <v>30</v>
      </c>
      <c r="F51" s="21"/>
      <c r="G51" s="21"/>
      <c r="H51" s="21"/>
      <c r="I51" s="21"/>
      <c r="J51" s="21"/>
      <c r="K51" s="21"/>
      <c r="L51" s="21"/>
      <c r="M51" s="33"/>
      <c r="N51" s="34">
        <v>2</v>
      </c>
      <c r="O51" s="21">
        <v>35</v>
      </c>
    </row>
    <row r="52" spans="1:15" x14ac:dyDescent="0.25">
      <c r="A52" s="21" t="s">
        <v>99</v>
      </c>
      <c r="B52" s="29" t="s">
        <v>30</v>
      </c>
      <c r="C52" s="30" t="s">
        <v>176</v>
      </c>
      <c r="D52" s="31">
        <v>512717192</v>
      </c>
      <c r="E52" s="32"/>
      <c r="F52" s="21">
        <v>30</v>
      </c>
      <c r="G52" s="21"/>
      <c r="H52" s="21"/>
      <c r="I52" s="21"/>
      <c r="J52" s="21"/>
      <c r="K52" s="21"/>
      <c r="L52" s="21"/>
      <c r="M52" s="33"/>
      <c r="N52" s="34">
        <v>2</v>
      </c>
      <c r="O52" s="21">
        <v>35</v>
      </c>
    </row>
    <row r="53" spans="1:15" x14ac:dyDescent="0.25">
      <c r="A53" s="21" t="s">
        <v>100</v>
      </c>
      <c r="B53" s="29" t="s">
        <v>31</v>
      </c>
      <c r="C53" s="30" t="s">
        <v>175</v>
      </c>
      <c r="D53" s="31">
        <v>519623150</v>
      </c>
      <c r="E53" s="32"/>
      <c r="F53" s="21"/>
      <c r="G53" s="21">
        <v>30</v>
      </c>
      <c r="H53" s="21"/>
      <c r="I53" s="21"/>
      <c r="J53" s="21"/>
      <c r="K53" s="21"/>
      <c r="L53" s="21"/>
      <c r="M53" s="33"/>
      <c r="N53" s="34">
        <v>2</v>
      </c>
      <c r="O53" s="21">
        <v>35</v>
      </c>
    </row>
    <row r="54" spans="1:15" x14ac:dyDescent="0.25">
      <c r="A54" s="21" t="s">
        <v>101</v>
      </c>
      <c r="B54" s="36" t="s">
        <v>32</v>
      </c>
      <c r="C54" s="30" t="s">
        <v>175</v>
      </c>
      <c r="D54" s="31">
        <v>512716969</v>
      </c>
      <c r="E54" s="32"/>
      <c r="F54" s="21"/>
      <c r="G54" s="21"/>
      <c r="H54" s="21"/>
      <c r="I54" s="21">
        <v>30</v>
      </c>
      <c r="J54" s="21"/>
      <c r="K54" s="21"/>
      <c r="L54" s="21"/>
      <c r="M54" s="33"/>
      <c r="N54" s="34">
        <v>2</v>
      </c>
      <c r="O54" s="21">
        <v>35</v>
      </c>
    </row>
    <row r="55" spans="1:15" ht="30" x14ac:dyDescent="0.25">
      <c r="A55" s="21" t="s">
        <v>102</v>
      </c>
      <c r="B55" s="39" t="s">
        <v>33</v>
      </c>
      <c r="C55" s="30" t="s">
        <v>177</v>
      </c>
      <c r="D55" s="31">
        <v>797501737</v>
      </c>
      <c r="E55" s="32"/>
      <c r="F55" s="21"/>
      <c r="G55" s="21">
        <v>30</v>
      </c>
      <c r="H55" s="21"/>
      <c r="I55" s="21"/>
      <c r="J55" s="21"/>
      <c r="K55" s="21"/>
      <c r="L55" s="21"/>
      <c r="M55" s="33"/>
      <c r="N55" s="34">
        <v>2</v>
      </c>
      <c r="O55" s="21">
        <v>35</v>
      </c>
    </row>
    <row r="56" spans="1:15" x14ac:dyDescent="0.25">
      <c r="A56" s="21" t="s">
        <v>103</v>
      </c>
      <c r="B56" s="29" t="s">
        <v>34</v>
      </c>
      <c r="C56" s="30" t="s">
        <v>178</v>
      </c>
      <c r="D56" s="31">
        <v>512717284</v>
      </c>
      <c r="E56" s="32"/>
      <c r="F56" s="21"/>
      <c r="G56" s="21"/>
      <c r="H56" s="21"/>
      <c r="I56" s="21">
        <v>30</v>
      </c>
      <c r="J56" s="21"/>
      <c r="K56" s="21"/>
      <c r="L56" s="21"/>
      <c r="M56" s="33"/>
      <c r="N56" s="34">
        <v>2</v>
      </c>
      <c r="O56" s="21">
        <v>35</v>
      </c>
    </row>
    <row r="57" spans="1:15" ht="30" x14ac:dyDescent="0.25">
      <c r="A57" s="21" t="s">
        <v>104</v>
      </c>
      <c r="B57" s="29" t="s">
        <v>35</v>
      </c>
      <c r="C57" s="30" t="s">
        <v>179</v>
      </c>
      <c r="D57" s="31">
        <v>502182704</v>
      </c>
      <c r="E57" s="32"/>
      <c r="F57" s="21"/>
      <c r="G57" s="21">
        <v>30</v>
      </c>
      <c r="H57" s="21"/>
      <c r="I57" s="21"/>
      <c r="J57" s="21"/>
      <c r="K57" s="21"/>
      <c r="L57" s="21"/>
      <c r="M57" s="33"/>
      <c r="N57" s="34">
        <v>2</v>
      </c>
      <c r="O57" s="21">
        <v>35</v>
      </c>
    </row>
    <row r="58" spans="1:15" x14ac:dyDescent="0.25">
      <c r="A58" s="21" t="s">
        <v>105</v>
      </c>
      <c r="B58" s="29" t="s">
        <v>36</v>
      </c>
      <c r="C58" s="30" t="s">
        <v>180</v>
      </c>
      <c r="D58" s="31">
        <v>502180207</v>
      </c>
      <c r="E58" s="32">
        <v>30</v>
      </c>
      <c r="F58" s="21"/>
      <c r="G58" s="21"/>
      <c r="H58" s="21"/>
      <c r="I58" s="21"/>
      <c r="J58" s="21"/>
      <c r="K58" s="21"/>
      <c r="L58" s="21"/>
      <c r="M58" s="33"/>
      <c r="N58" s="34">
        <v>2</v>
      </c>
      <c r="O58" s="21">
        <v>35</v>
      </c>
    </row>
    <row r="59" spans="1:15" x14ac:dyDescent="0.25">
      <c r="A59" s="21" t="s">
        <v>106</v>
      </c>
      <c r="B59" s="29" t="s">
        <v>37</v>
      </c>
      <c r="C59" s="30" t="s">
        <v>181</v>
      </c>
      <c r="D59" s="31">
        <v>502178638</v>
      </c>
      <c r="E59" s="32"/>
      <c r="F59" s="21">
        <v>30</v>
      </c>
      <c r="G59" s="21"/>
      <c r="H59" s="21"/>
      <c r="I59" s="21"/>
      <c r="J59" s="21"/>
      <c r="K59" s="21"/>
      <c r="L59" s="21"/>
      <c r="M59" s="33"/>
      <c r="N59" s="34">
        <v>2</v>
      </c>
      <c r="O59" s="21">
        <v>35</v>
      </c>
    </row>
    <row r="60" spans="1:15" x14ac:dyDescent="0.25">
      <c r="A60" s="21" t="s">
        <v>107</v>
      </c>
      <c r="B60" s="29" t="s">
        <v>38</v>
      </c>
      <c r="C60" s="30" t="s">
        <v>182</v>
      </c>
      <c r="D60" s="31">
        <v>512716253</v>
      </c>
      <c r="E60" s="32"/>
      <c r="F60" s="21"/>
      <c r="G60" s="21">
        <v>30</v>
      </c>
      <c r="H60" s="21"/>
      <c r="I60" s="21"/>
      <c r="J60" s="21"/>
      <c r="K60" s="21"/>
      <c r="L60" s="21"/>
      <c r="M60" s="33"/>
      <c r="N60" s="34">
        <v>2</v>
      </c>
      <c r="O60" s="21">
        <v>35</v>
      </c>
    </row>
    <row r="61" spans="1:15" x14ac:dyDescent="0.25">
      <c r="A61" s="21" t="s">
        <v>108</v>
      </c>
      <c r="B61" s="29" t="s">
        <v>226</v>
      </c>
      <c r="C61" s="30" t="s">
        <v>188</v>
      </c>
      <c r="D61" s="31">
        <v>723678002</v>
      </c>
      <c r="E61" s="32"/>
      <c r="F61" s="21"/>
      <c r="G61" s="21"/>
      <c r="H61" s="21"/>
      <c r="I61" s="21">
        <v>30</v>
      </c>
      <c r="J61" s="21"/>
      <c r="K61" s="21"/>
      <c r="L61" s="21"/>
      <c r="M61" s="33"/>
      <c r="N61" s="34">
        <v>2</v>
      </c>
      <c r="O61" s="21">
        <v>35</v>
      </c>
    </row>
    <row r="62" spans="1:15" x14ac:dyDescent="0.25">
      <c r="A62" s="21" t="s">
        <v>109</v>
      </c>
      <c r="B62" s="29" t="s">
        <v>39</v>
      </c>
      <c r="C62" s="30" t="s">
        <v>181</v>
      </c>
      <c r="D62" s="31">
        <v>502179188</v>
      </c>
      <c r="E62" s="32"/>
      <c r="F62" s="21"/>
      <c r="G62" s="21"/>
      <c r="H62" s="21"/>
      <c r="I62" s="21"/>
      <c r="J62" s="21">
        <v>30</v>
      </c>
      <c r="K62" s="21">
        <v>30</v>
      </c>
      <c r="L62" s="21">
        <v>30</v>
      </c>
      <c r="M62" s="33">
        <v>30</v>
      </c>
      <c r="N62" s="34">
        <v>2</v>
      </c>
      <c r="O62" s="21">
        <v>35</v>
      </c>
    </row>
    <row r="63" spans="1:15" x14ac:dyDescent="0.25">
      <c r="A63" s="21" t="s">
        <v>110</v>
      </c>
      <c r="B63" s="29" t="s">
        <v>40</v>
      </c>
      <c r="C63" s="30" t="s">
        <v>183</v>
      </c>
      <c r="D63" s="31">
        <v>500678779</v>
      </c>
      <c r="E63" s="32"/>
      <c r="F63" s="21">
        <v>30</v>
      </c>
      <c r="G63" s="21"/>
      <c r="H63" s="21"/>
      <c r="I63" s="21"/>
      <c r="J63" s="21"/>
      <c r="K63" s="21"/>
      <c r="L63" s="21"/>
      <c r="M63" s="33"/>
      <c r="N63" s="34">
        <v>2</v>
      </c>
      <c r="O63" s="21">
        <v>35</v>
      </c>
    </row>
    <row r="64" spans="1:15" x14ac:dyDescent="0.25">
      <c r="A64" s="21" t="s">
        <v>111</v>
      </c>
      <c r="B64" s="29" t="s">
        <v>41</v>
      </c>
      <c r="C64" s="30" t="s">
        <v>184</v>
      </c>
      <c r="D64" s="31">
        <v>512717949</v>
      </c>
      <c r="E64" s="32"/>
      <c r="F64" s="21"/>
      <c r="G64" s="21">
        <v>30</v>
      </c>
      <c r="H64" s="21"/>
      <c r="I64" s="21"/>
      <c r="J64" s="21"/>
      <c r="K64" s="21"/>
      <c r="L64" s="21"/>
      <c r="M64" s="33"/>
      <c r="N64" s="34">
        <v>2</v>
      </c>
      <c r="O64" s="21">
        <v>35</v>
      </c>
    </row>
    <row r="65" spans="1:15" ht="30" x14ac:dyDescent="0.25">
      <c r="A65" s="21" t="s">
        <v>112</v>
      </c>
      <c r="B65" s="29" t="s">
        <v>42</v>
      </c>
      <c r="C65" s="30" t="s">
        <v>186</v>
      </c>
      <c r="D65" s="31">
        <v>797501732</v>
      </c>
      <c r="E65" s="32"/>
      <c r="F65" s="21"/>
      <c r="G65" s="21">
        <v>30</v>
      </c>
      <c r="H65" s="21"/>
      <c r="I65" s="21"/>
      <c r="J65" s="21"/>
      <c r="K65" s="21"/>
      <c r="L65" s="21"/>
      <c r="M65" s="33"/>
      <c r="N65" s="34">
        <v>2</v>
      </c>
      <c r="O65" s="21">
        <v>35</v>
      </c>
    </row>
    <row r="66" spans="1:15" x14ac:dyDescent="0.25">
      <c r="A66" s="21" t="s">
        <v>113</v>
      </c>
      <c r="B66" s="29" t="s">
        <v>36</v>
      </c>
      <c r="C66" s="30" t="s">
        <v>180</v>
      </c>
      <c r="D66" s="31">
        <v>502180207</v>
      </c>
      <c r="E66" s="32"/>
      <c r="F66" s="21"/>
      <c r="G66" s="21"/>
      <c r="H66" s="21"/>
      <c r="I66" s="21">
        <v>30</v>
      </c>
      <c r="J66" s="21"/>
      <c r="K66" s="21"/>
      <c r="L66" s="21"/>
      <c r="M66" s="33"/>
      <c r="N66" s="34">
        <v>2</v>
      </c>
      <c r="O66" s="21">
        <v>35</v>
      </c>
    </row>
    <row r="67" spans="1:15" x14ac:dyDescent="0.25">
      <c r="A67" s="21" t="s">
        <v>114</v>
      </c>
      <c r="B67" s="29" t="s">
        <v>43</v>
      </c>
      <c r="C67" s="30" t="s">
        <v>187</v>
      </c>
      <c r="D67" s="31">
        <v>512717613</v>
      </c>
      <c r="E67" s="32"/>
      <c r="F67" s="21"/>
      <c r="G67" s="21">
        <v>30</v>
      </c>
      <c r="H67" s="21"/>
      <c r="I67" s="21"/>
      <c r="J67" s="21"/>
      <c r="K67" s="21"/>
      <c r="L67" s="21"/>
      <c r="M67" s="33"/>
      <c r="N67" s="34">
        <v>2</v>
      </c>
      <c r="O67" s="21">
        <v>35</v>
      </c>
    </row>
    <row r="68" spans="1:15" x14ac:dyDescent="0.25">
      <c r="A68" s="21" t="s">
        <v>115</v>
      </c>
      <c r="B68" s="29" t="s">
        <v>44</v>
      </c>
      <c r="C68" s="30" t="s">
        <v>185</v>
      </c>
      <c r="D68" s="31">
        <v>797709937</v>
      </c>
      <c r="E68" s="32"/>
      <c r="F68" s="21"/>
      <c r="G68" s="21"/>
      <c r="H68" s="21"/>
      <c r="I68" s="21">
        <v>30</v>
      </c>
      <c r="J68" s="21"/>
      <c r="K68" s="21"/>
      <c r="L68" s="21"/>
      <c r="M68" s="33"/>
      <c r="N68" s="34">
        <v>2</v>
      </c>
      <c r="O68" s="21">
        <v>35</v>
      </c>
    </row>
    <row r="69" spans="1:15" x14ac:dyDescent="0.25">
      <c r="A69" s="21" t="s">
        <v>116</v>
      </c>
      <c r="B69" s="29" t="s">
        <v>45</v>
      </c>
      <c r="C69" s="30" t="s">
        <v>188</v>
      </c>
      <c r="D69" s="31">
        <v>723678005</v>
      </c>
      <c r="E69" s="32"/>
      <c r="F69" s="21"/>
      <c r="G69" s="21">
        <v>30</v>
      </c>
      <c r="H69" s="21"/>
      <c r="I69" s="21"/>
      <c r="J69" s="21"/>
      <c r="K69" s="21"/>
      <c r="L69" s="21"/>
      <c r="M69" s="33"/>
      <c r="N69" s="34">
        <v>2</v>
      </c>
      <c r="O69" s="21">
        <v>35</v>
      </c>
    </row>
    <row r="70" spans="1:15" x14ac:dyDescent="0.25">
      <c r="A70" s="21" t="s">
        <v>117</v>
      </c>
      <c r="B70" s="29" t="s">
        <v>46</v>
      </c>
      <c r="C70" s="30" t="s">
        <v>189</v>
      </c>
      <c r="D70" s="31">
        <v>797501694</v>
      </c>
      <c r="E70" s="32">
        <v>30</v>
      </c>
      <c r="F70" s="21"/>
      <c r="G70" s="21"/>
      <c r="H70" s="21"/>
      <c r="I70" s="21"/>
      <c r="J70" s="21"/>
      <c r="K70" s="21"/>
      <c r="L70" s="21"/>
      <c r="M70" s="33"/>
      <c r="N70" s="34">
        <v>2</v>
      </c>
      <c r="O70" s="21">
        <v>35</v>
      </c>
    </row>
    <row r="71" spans="1:15" x14ac:dyDescent="0.25">
      <c r="A71" s="21" t="s">
        <v>118</v>
      </c>
      <c r="B71" s="30" t="s">
        <v>47</v>
      </c>
      <c r="C71" s="30" t="s">
        <v>190</v>
      </c>
      <c r="D71" s="31">
        <v>512717796</v>
      </c>
      <c r="E71" s="32"/>
      <c r="F71" s="21"/>
      <c r="G71" s="21">
        <v>30</v>
      </c>
      <c r="H71" s="21"/>
      <c r="I71" s="21"/>
      <c r="J71" s="21"/>
      <c r="K71" s="21"/>
      <c r="L71" s="21"/>
      <c r="M71" s="33"/>
      <c r="N71" s="34">
        <v>2</v>
      </c>
      <c r="O71" s="21">
        <v>35</v>
      </c>
    </row>
    <row r="72" spans="1:15" x14ac:dyDescent="0.25">
      <c r="A72" s="21" t="s">
        <v>119</v>
      </c>
      <c r="B72" s="29" t="s">
        <v>48</v>
      </c>
      <c r="C72" s="30" t="s">
        <v>191</v>
      </c>
      <c r="D72" s="31">
        <v>502180259</v>
      </c>
      <c r="E72" s="32"/>
      <c r="F72" s="21"/>
      <c r="G72" s="21"/>
      <c r="H72" s="21"/>
      <c r="I72" s="21">
        <v>30</v>
      </c>
      <c r="J72" s="21"/>
      <c r="K72" s="21"/>
      <c r="L72" s="21"/>
      <c r="M72" s="33"/>
      <c r="N72" s="34">
        <v>2</v>
      </c>
      <c r="O72" s="21">
        <v>35</v>
      </c>
    </row>
    <row r="73" spans="1:15" x14ac:dyDescent="0.25">
      <c r="A73" s="21" t="s">
        <v>120</v>
      </c>
      <c r="B73" s="29" t="s">
        <v>49</v>
      </c>
      <c r="C73" s="30" t="s">
        <v>192</v>
      </c>
      <c r="D73" s="31">
        <v>508752803</v>
      </c>
      <c r="E73" s="32"/>
      <c r="F73" s="21"/>
      <c r="G73" s="21"/>
      <c r="H73" s="21"/>
      <c r="I73" s="21">
        <v>30</v>
      </c>
      <c r="J73" s="21"/>
      <c r="K73" s="21"/>
      <c r="L73" s="21"/>
      <c r="M73" s="33"/>
      <c r="N73" s="34">
        <v>2</v>
      </c>
      <c r="O73" s="21">
        <v>35</v>
      </c>
    </row>
    <row r="74" spans="1:15" x14ac:dyDescent="0.25">
      <c r="A74" s="21" t="s">
        <v>196</v>
      </c>
      <c r="B74" s="29" t="s">
        <v>197</v>
      </c>
      <c r="C74" s="30" t="s">
        <v>198</v>
      </c>
      <c r="D74" s="31">
        <v>723678060</v>
      </c>
      <c r="E74" s="32"/>
      <c r="F74" s="21"/>
      <c r="G74" s="21"/>
      <c r="H74" s="21"/>
      <c r="I74" s="21"/>
      <c r="J74" s="21"/>
      <c r="K74" s="21"/>
      <c r="L74" s="21"/>
      <c r="M74" s="33"/>
      <c r="N74" s="34">
        <v>2</v>
      </c>
      <c r="O74" s="21"/>
    </row>
    <row r="75" spans="1:15" x14ac:dyDescent="0.25">
      <c r="A75" s="40"/>
      <c r="B75" s="41"/>
      <c r="C75" s="42"/>
      <c r="D75" s="43" t="s">
        <v>200</v>
      </c>
      <c r="E75" s="44">
        <f>SUM(E3:E74)</f>
        <v>420</v>
      </c>
      <c r="F75" s="45">
        <f t="shared" ref="F75:O75" si="0">SUM(F3:F74)</f>
        <v>270</v>
      </c>
      <c r="G75" s="45">
        <f t="shared" si="0"/>
        <v>720</v>
      </c>
      <c r="H75" s="45">
        <f t="shared" si="0"/>
        <v>60</v>
      </c>
      <c r="I75" s="45">
        <f t="shared" si="0"/>
        <v>570</v>
      </c>
      <c r="J75" s="45">
        <f t="shared" si="0"/>
        <v>90</v>
      </c>
      <c r="K75" s="45">
        <f t="shared" ref="K75:L75" si="1">SUM(K3:K74)</f>
        <v>90</v>
      </c>
      <c r="L75" s="45">
        <f t="shared" si="1"/>
        <v>90</v>
      </c>
      <c r="M75" s="46">
        <f t="shared" ref="M75" si="2">SUM(M3:M74)</f>
        <v>90</v>
      </c>
      <c r="N75" s="47">
        <f t="shared" si="0"/>
        <v>144</v>
      </c>
      <c r="O75" s="45">
        <f t="shared" si="0"/>
        <v>2485</v>
      </c>
    </row>
    <row r="76" spans="1:15" ht="15.75" thickBot="1" x14ac:dyDescent="0.3">
      <c r="A76" s="40"/>
      <c r="B76" s="41"/>
      <c r="C76" s="42"/>
      <c r="D76" s="43" t="s">
        <v>204</v>
      </c>
      <c r="E76" s="48">
        <f>E75/30</f>
        <v>14</v>
      </c>
      <c r="F76" s="49">
        <f t="shared" ref="F76:J76" si="3">F75/30</f>
        <v>9</v>
      </c>
      <c r="G76" s="49">
        <f t="shared" si="3"/>
        <v>24</v>
      </c>
      <c r="H76" s="49">
        <f t="shared" si="3"/>
        <v>2</v>
      </c>
      <c r="I76" s="49">
        <f t="shared" si="3"/>
        <v>19</v>
      </c>
      <c r="J76" s="50">
        <f t="shared" si="3"/>
        <v>3</v>
      </c>
      <c r="K76" s="51"/>
      <c r="L76" s="51"/>
      <c r="M76" s="52"/>
      <c r="N76" s="47">
        <v>71</v>
      </c>
      <c r="O76" s="45">
        <v>71</v>
      </c>
    </row>
    <row r="79" spans="1:15" x14ac:dyDescent="0.25">
      <c r="F79" s="1" t="s">
        <v>203</v>
      </c>
      <c r="G79" s="1" t="s">
        <v>204</v>
      </c>
    </row>
    <row r="80" spans="1:15" x14ac:dyDescent="0.25">
      <c r="E80" s="2" t="s">
        <v>202</v>
      </c>
      <c r="F80" s="1">
        <f>SUM(E75:M75)</f>
        <v>2400</v>
      </c>
      <c r="G80" s="5">
        <f>SUM(E76:M76)</f>
        <v>71</v>
      </c>
    </row>
    <row r="81" spans="1:7" x14ac:dyDescent="0.25">
      <c r="E81" s="2" t="s">
        <v>224</v>
      </c>
      <c r="F81" s="1">
        <f>N75</f>
        <v>144</v>
      </c>
      <c r="G81" s="5">
        <f>SUM(E76:M76)</f>
        <v>71</v>
      </c>
    </row>
    <row r="82" spans="1:7" x14ac:dyDescent="0.25">
      <c r="E82" s="2" t="s">
        <v>201</v>
      </c>
      <c r="F82" s="1">
        <f>O75</f>
        <v>2485</v>
      </c>
      <c r="G82" s="5">
        <f>SUM(E76:M76)</f>
        <v>71</v>
      </c>
    </row>
    <row r="85" spans="1:7" s="4" customFormat="1" ht="15.75" x14ac:dyDescent="0.25">
      <c r="A85" s="13"/>
      <c r="B85" s="12"/>
      <c r="C85" s="19"/>
      <c r="D85" s="15" t="s">
        <v>217</v>
      </c>
      <c r="E85" s="6" t="s">
        <v>205</v>
      </c>
      <c r="F85" s="6" t="s">
        <v>218</v>
      </c>
    </row>
    <row r="86" spans="1:7" ht="15.75" x14ac:dyDescent="0.25">
      <c r="D86" s="7">
        <v>1</v>
      </c>
      <c r="E86" s="8" t="s">
        <v>222</v>
      </c>
      <c r="F86" s="7">
        <f>F75</f>
        <v>270</v>
      </c>
    </row>
    <row r="87" spans="1:7" ht="15.75" x14ac:dyDescent="0.25">
      <c r="D87" s="7">
        <v>2</v>
      </c>
      <c r="E87" s="8" t="s">
        <v>223</v>
      </c>
      <c r="F87" s="7">
        <f>G75</f>
        <v>720</v>
      </c>
    </row>
    <row r="88" spans="1:7" ht="126" x14ac:dyDescent="0.25">
      <c r="D88" s="7">
        <v>3</v>
      </c>
      <c r="E88" s="9" t="s">
        <v>208</v>
      </c>
      <c r="F88" s="7">
        <f>J75</f>
        <v>90</v>
      </c>
    </row>
    <row r="89" spans="1:7" ht="126" x14ac:dyDescent="0.25">
      <c r="D89" s="7">
        <v>4</v>
      </c>
      <c r="E89" s="9" t="s">
        <v>209</v>
      </c>
      <c r="F89" s="7">
        <v>90</v>
      </c>
    </row>
    <row r="90" spans="1:7" ht="126" x14ac:dyDescent="0.25">
      <c r="D90" s="7">
        <v>5</v>
      </c>
      <c r="E90" s="9" t="s">
        <v>210</v>
      </c>
      <c r="F90" s="7">
        <v>90</v>
      </c>
    </row>
    <row r="91" spans="1:7" ht="126" x14ac:dyDescent="0.25">
      <c r="D91" s="7">
        <v>6</v>
      </c>
      <c r="E91" s="9" t="s">
        <v>211</v>
      </c>
      <c r="F91" s="7">
        <v>90</v>
      </c>
    </row>
    <row r="92" spans="1:7" ht="63" x14ac:dyDescent="0.25">
      <c r="D92" s="7">
        <v>7</v>
      </c>
      <c r="E92" s="9" t="s">
        <v>212</v>
      </c>
      <c r="F92" s="7">
        <f>E75</f>
        <v>420</v>
      </c>
    </row>
    <row r="93" spans="1:7" ht="15.75" x14ac:dyDescent="0.25">
      <c r="D93" s="7">
        <v>8</v>
      </c>
      <c r="E93" s="8" t="s">
        <v>213</v>
      </c>
      <c r="F93" s="7">
        <f>H75</f>
        <v>60</v>
      </c>
    </row>
    <row r="94" spans="1:7" ht="31.5" x14ac:dyDescent="0.25">
      <c r="D94" s="7">
        <v>9</v>
      </c>
      <c r="E94" s="9" t="s">
        <v>214</v>
      </c>
      <c r="F94" s="7">
        <f>I75</f>
        <v>570</v>
      </c>
    </row>
    <row r="95" spans="1:7" ht="15.75" x14ac:dyDescent="0.25">
      <c r="D95" s="16"/>
      <c r="E95" s="10" t="s">
        <v>216</v>
      </c>
      <c r="F95" s="20">
        <f>SUM(F86:F94)</f>
        <v>2400</v>
      </c>
    </row>
    <row r="96" spans="1:7" x14ac:dyDescent="0.25">
      <c r="E96" t="s">
        <v>215</v>
      </c>
    </row>
    <row r="98" spans="4:6" x14ac:dyDescent="0.25">
      <c r="D98" s="17" t="s">
        <v>221</v>
      </c>
    </row>
    <row r="99" spans="4:6" ht="31.5" x14ac:dyDescent="0.25">
      <c r="D99" s="7">
        <v>10</v>
      </c>
      <c r="E99" s="9" t="s">
        <v>220</v>
      </c>
      <c r="F99" s="7">
        <f>N75</f>
        <v>144</v>
      </c>
    </row>
    <row r="100" spans="4:6" ht="31.5" x14ac:dyDescent="0.25">
      <c r="D100" s="7">
        <v>11</v>
      </c>
      <c r="E100" s="9" t="s">
        <v>219</v>
      </c>
      <c r="F100" s="7">
        <f>O75</f>
        <v>2485</v>
      </c>
    </row>
  </sheetData>
  <sheetProtection algorithmName="SHA-512" hashValue="wMS7A8bL15r3ONxyX+ECP0cRa+hRdfRayFf5Dk5Xs++LvaVpyfUfsgaCbBRObVL9wwgTaTFOZXMbBuKIfyKmgQ==" saltValue="A4JeuED6ScaOlk5ew2NU5Q==" spinCount="100000" sheet="1" objects="1" scenarios="1"/>
  <mergeCells count="1">
    <mergeCell ref="J76:M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Głombicki</dc:creator>
  <cp:lastModifiedBy>Daria Nowak</cp:lastModifiedBy>
  <dcterms:created xsi:type="dcterms:W3CDTF">2024-02-20T06:51:35Z</dcterms:created>
  <dcterms:modified xsi:type="dcterms:W3CDTF">2024-03-04T13:41:36Z</dcterms:modified>
</cp:coreProperties>
</file>