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activeTab="7"/>
  </bookViews>
  <sheets>
    <sheet name="pakiet nr 1" sheetId="4" r:id="rId1"/>
    <sheet name="pakiet nr 2" sheetId="5" r:id="rId2"/>
    <sheet name="pakiet nr 3" sheetId="7" r:id="rId3"/>
    <sheet name="pakiet 4" sheetId="13" r:id="rId4"/>
    <sheet name="pakiet nr 5" sheetId="9" r:id="rId5"/>
    <sheet name="pakiet nr 6" sheetId="10" r:id="rId6"/>
    <sheet name="pakiet nr 7" sheetId="11" r:id="rId7"/>
    <sheet name="pakiet nr 8" sheetId="12" r:id="rId8"/>
  </sheets>
  <definedNames>
    <definedName name="_xlnm.Print_Area" localSheetId="3">'pakiet 4'!$A$1:$J$131</definedName>
    <definedName name="_xlnm.Print_Area" localSheetId="0">'pakiet nr 1'!$A$1:$J$73</definedName>
    <definedName name="_xlnm.Print_Area" localSheetId="1">'pakiet nr 2'!$A$1:$J$91</definedName>
    <definedName name="_xlnm.Print_Area" localSheetId="2">'pakiet nr 3'!$A$1:$J$78</definedName>
    <definedName name="_xlnm.Print_Area" localSheetId="4">'pakiet nr 5'!$A$1:$J$64</definedName>
    <definedName name="_xlnm.Print_Area" localSheetId="5">'pakiet nr 6'!$A$1:$J$67</definedName>
    <definedName name="_xlnm.Print_Area" localSheetId="6">'pakiet nr 7'!$A$1:$J$68</definedName>
    <definedName name="_xlnm.Print_Area" localSheetId="7">'pakiet nr 8'!$A$1:$J$64</definedName>
  </definedNames>
  <calcPr calcId="152511" fullPrecision="0"/>
</workbook>
</file>

<file path=xl/calcChain.xml><?xml version="1.0" encoding="utf-8"?>
<calcChain xmlns="http://schemas.openxmlformats.org/spreadsheetml/2006/main">
  <c r="E11" i="11" l="1"/>
  <c r="E30" i="11" l="1"/>
  <c r="E25" i="10" l="1"/>
  <c r="E30" i="4" l="1"/>
</calcChain>
</file>

<file path=xl/sharedStrings.xml><?xml version="1.0" encoding="utf-8"?>
<sst xmlns="http://schemas.openxmlformats.org/spreadsheetml/2006/main" count="1419" uniqueCount="328">
  <si>
    <t>Lp.</t>
  </si>
  <si>
    <t>Czynność- opis prac</t>
  </si>
  <si>
    <t>Jedn.</t>
  </si>
  <si>
    <t>Ilość</t>
  </si>
  <si>
    <t>Cena jednostkowa netto w PLN</t>
  </si>
  <si>
    <t>Stawka VAT</t>
  </si>
  <si>
    <t>Wartość VAT w PLN</t>
  </si>
  <si>
    <t>Wartość całkowita brutto w PLN</t>
  </si>
  <si>
    <t>Dział I – HODOWLA LASU</t>
  </si>
  <si>
    <t>PORZ-STOS</t>
  </si>
  <si>
    <t>Wynoszenie i układanie pozostałości w stosy niewymiarowe</t>
  </si>
  <si>
    <t>M3P</t>
  </si>
  <si>
    <t>ROZDR-PP</t>
  </si>
  <si>
    <t>Rozdrabnianie pozostałości pozrębowych na całej pow. - bez mieszania z glebą</t>
  </si>
  <si>
    <t>HA</t>
  </si>
  <si>
    <t>PORZ-SPAL</t>
  </si>
  <si>
    <t>WYK-TAL40</t>
  </si>
  <si>
    <t>Zdarcie pokrywy na talerzach 40cm  40cm</t>
  </si>
  <si>
    <t>TSZT</t>
  </si>
  <si>
    <t>PRZ-TALSA</t>
  </si>
  <si>
    <t>Przekopanie gleby na talerzach w miejscu sadzenia</t>
  </si>
  <si>
    <t>WYK-POGCZ</t>
  </si>
  <si>
    <t xml:space="preserve">Wyorywanie bruzd pługiem leśnym typu LPZ  z pogłębiaczem </t>
  </si>
  <si>
    <t>KMTR</t>
  </si>
  <si>
    <t>SADZ-1KP</t>
  </si>
  <si>
    <t>Sadzenie 1 latek pod kostur na pasach i talerzach</t>
  </si>
  <si>
    <t>SADZ-WM</t>
  </si>
  <si>
    <t>Sadzenie wielolatek w jamkę</t>
  </si>
  <si>
    <t>POPR-WM</t>
  </si>
  <si>
    <t>Sadzenie wielolatek w jamkę w poprawkach i uzupełnieniach</t>
  </si>
  <si>
    <t>KOSZ-CHN</t>
  </si>
  <si>
    <t>Wykaszanie chwastów w uprawach, również usuwanie nalotów w uprawach</t>
  </si>
  <si>
    <t>KOSZ-CHN2</t>
  </si>
  <si>
    <t>Wykaszanie chwastów w uprawach, również usuwanie nalotów w uprawach - drugi raz</t>
  </si>
  <si>
    <t>CW-SZTIL</t>
  </si>
  <si>
    <t>Czyszczenia wczesne w uprawach z sadzenia i siewów sztucznych iglastych lub liściastych</t>
  </si>
  <si>
    <t>CP-SZTIL1</t>
  </si>
  <si>
    <t>Czyszczenia późne w młodnikach iglastych lub liściastych z sadzenia zabieg I</t>
  </si>
  <si>
    <t>Dział II – OCHRONA LASU</t>
  </si>
  <si>
    <t>ZAB-REPEL</t>
  </si>
  <si>
    <t>Zabezpieczenie upraw przed zwierzyną przy użyciu repelentów</t>
  </si>
  <si>
    <t>8% </t>
  </si>
  <si>
    <t>PUŁ-RYJ</t>
  </si>
  <si>
    <t>Wykładanie pułapek na ryjkowce</t>
  </si>
  <si>
    <t>SZT</t>
  </si>
  <si>
    <t xml:space="preserve">SZUK-PĘDR </t>
  </si>
  <si>
    <t>Badanie zapędraczenia gleby</t>
  </si>
  <si>
    <t>SZUK-OWAD</t>
  </si>
  <si>
    <t>Próbne poszukiwania owadów w ściółce</t>
  </si>
  <si>
    <t>GRODZ-SN</t>
  </si>
  <si>
    <t>HM</t>
  </si>
  <si>
    <t>DEMONT-SN</t>
  </si>
  <si>
    <t>Demontaż (likwidacja) ogrodzeń</t>
  </si>
  <si>
    <t>23% </t>
  </si>
  <si>
    <t>GODZ PA</t>
  </si>
  <si>
    <t>Naprawa (konserwacja) ogrodzeń upraw leśnych</t>
  </si>
  <si>
    <t xml:space="preserve">H </t>
  </si>
  <si>
    <t>Spalanie - utylizacja</t>
  </si>
  <si>
    <t>GODZ RH</t>
  </si>
  <si>
    <t xml:space="preserve">Prace godzinowe wykonywane ręcznie - sprzątanie śmieci </t>
  </si>
  <si>
    <t>H</t>
  </si>
  <si>
    <t>Dział IV - OCHRONA P.POŻ</t>
  </si>
  <si>
    <t>GODZ-RH</t>
  </si>
  <si>
    <t>Prace wykonywane ręcznie</t>
  </si>
  <si>
    <t>GODZ-CH</t>
  </si>
  <si>
    <t>Prace wykonywane ciągnikiem</t>
  </si>
  <si>
    <t>Cena łączna (netto)</t>
  </si>
  <si>
    <t>Cena łączna (brutto)</t>
  </si>
  <si>
    <t>________________________________</t>
  </si>
  <si>
    <t>(podpis)</t>
  </si>
  <si>
    <t>PORZ&gt;100</t>
  </si>
  <si>
    <t>Oczyszczanie zrębów i halizn z krzewów, jeżyn, malin itp. poprzez wycinanie i wynoszenie - dla 100% pokrycia powierzchni</t>
  </si>
  <si>
    <t>WPOD-32N</t>
  </si>
  <si>
    <t>WPOD-62N</t>
  </si>
  <si>
    <t>WPOD&gt;62N</t>
  </si>
  <si>
    <t>WPOD-33N</t>
  </si>
  <si>
    <t>WPOD-63N</t>
  </si>
  <si>
    <t>WPOD&gt;63N</t>
  </si>
  <si>
    <t>Dział III – POZYSKANIE I ZRYWKA DREWNA</t>
  </si>
  <si>
    <t xml:space="preserve">Cięcia zupełne - rębne (rębnie I) IA, IAK, IAW, IB, IBK, IBW, IC, ICK, ICW; Pozostałe cięcia rębne – realizowane w ramach rębni, IIA, IIAK, IIAU, IIAUK, IIB, IIBK, IIBU, IIBUK, IIC, IICK, IICU, IICUK, IID, IIDK, IIDU, IIDUK, IIIA, IIIAK, IIIAU, IIIAUK, IIIB, IIIBK, IIIBU, IIIBUK, IVA, IVAK, IVAU, IVAUK, IVB, IVBK, IVBU, IVBUK, IVC, IVCK, IVCU, IVCUK, IVD, IVDK, IVDU, IVDUK, V, VK; Trzebieże późne i cięcia sanitarno – selekcyjne, CSS, CSSK, TPN, TPNK, TPP, TPPK; Trzebieże wczesne i czyszczenia późne, CP-P, CP-PK, TWN, TWNK, TWP, TWPK; Cięcia przygodne i pozostałe, DRZEW, DRZEWK, PŁAZ, PŁAZK, PR, PRK, PRZEST, PRZESTK, PTP, PTPK, PTW, PTWK, UPRZPOZ, UPRZPOZK, ZADRZEW; </t>
  </si>
  <si>
    <t xml:space="preserve">CWDPN, </t>
  </si>
  <si>
    <t>Całkowity wyrób drewna pilarką</t>
  </si>
  <si>
    <t>M3</t>
  </si>
  <si>
    <t>CWDMN,</t>
  </si>
  <si>
    <t>Mechaniczne pozyskanie drewna harwester</t>
  </si>
  <si>
    <t>CWDN - D</t>
  </si>
  <si>
    <t>Całkowity wyrób drewna</t>
  </si>
  <si>
    <t>Zrywka drewna</t>
  </si>
  <si>
    <t>ZRYWKA</t>
  </si>
  <si>
    <t>Podwóz drewna</t>
  </si>
  <si>
    <t>PODWOZ-D</t>
  </si>
  <si>
    <t>Podwóz drewna.</t>
  </si>
  <si>
    <t>DZIAŁ VI - GOSPODARKA ŁĄKOWO-ROLNA</t>
  </si>
  <si>
    <t>KOSZE OHZ</t>
  </si>
  <si>
    <t>Koszenie</t>
  </si>
  <si>
    <t xml:space="preserve">HA </t>
  </si>
  <si>
    <t>Dział V - ZAGOSPODAROWANIE TURYSTYCZNE</t>
  </si>
  <si>
    <t>KOSZ-PARK</t>
  </si>
  <si>
    <t>SPRZ PARK</t>
  </si>
  <si>
    <t>koszenie na parkingu leśnym</t>
  </si>
  <si>
    <t>sprzątanie parkingów, wywóz śmieci</t>
  </si>
  <si>
    <t>Wyorywanie bruzd pługiem leśnym typu LPZ  z pogłębiaczem</t>
  </si>
  <si>
    <t>Wykaszanie chwastów  w uprawach, również usuwanie nalotów w uprawach - drugi raz</t>
  </si>
  <si>
    <t>BRONO OHZ</t>
  </si>
  <si>
    <t>NAWO OHZ</t>
  </si>
  <si>
    <t>ORKA OHZ</t>
  </si>
  <si>
    <t>SIEW OHZ</t>
  </si>
  <si>
    <t>TALEŻ OHZ</t>
  </si>
  <si>
    <t xml:space="preserve">Bronowanie </t>
  </si>
  <si>
    <t xml:space="preserve">Nawożenie </t>
  </si>
  <si>
    <t xml:space="preserve">Orka </t>
  </si>
  <si>
    <t>Siew</t>
  </si>
  <si>
    <t xml:space="preserve">Tależowanie </t>
  </si>
  <si>
    <t>PREPARAC</t>
  </si>
  <si>
    <t>REMON.URZ</t>
  </si>
  <si>
    <t>SIEW R</t>
  </si>
  <si>
    <t>USŁ. TRANS</t>
  </si>
  <si>
    <t>USŁUGI</t>
  </si>
  <si>
    <t>Preparacja parostków rogacz, łopat daniela,oręża dzika</t>
  </si>
  <si>
    <t>SZT.</t>
  </si>
  <si>
    <t>Usługi związane z remontem urządzeń łowieckich,np. naprawa ambon, paśników, lizawek</t>
  </si>
  <si>
    <t>Wykaszanie okolic domku myśliwskiego</t>
  </si>
  <si>
    <t>Nawożenie poletek łowieckich</t>
  </si>
  <si>
    <t>Orka poletek</t>
  </si>
  <si>
    <t>Siew ręczny kukurydzy na pasie zaporowym oraz nęciskach</t>
  </si>
  <si>
    <t>Tależowanie poletek łowieckich, pasa zaporowego, nęcisk</t>
  </si>
  <si>
    <t>Transport w łowisku</t>
  </si>
  <si>
    <t>Siew zbóz,traw</t>
  </si>
  <si>
    <t>Usługi</t>
  </si>
  <si>
    <t>Bronowanie poletek łowieckich</t>
  </si>
  <si>
    <t>Wyorywanie bruzd pługiem leśnym typu LPZ  z pogłębiaczem na powierzchni powyżej 0,50 ha</t>
  </si>
  <si>
    <t>Wykonanie rabatowałków</t>
  </si>
  <si>
    <t>ZARN&lt;30</t>
  </si>
  <si>
    <t>Usuwanie żarnowca do 30% pokrycia</t>
  </si>
  <si>
    <t>CP-SZTIL2</t>
  </si>
  <si>
    <t>Wyorywanie bruzd pługiem leśnym typu LPZ  z pogłębiaczem na powierzchni</t>
  </si>
  <si>
    <t>CZYSZ-BUD</t>
  </si>
  <si>
    <t>Czyszczenie budek lęgowych i schronów dla nietoperzy</t>
  </si>
  <si>
    <t>DOST-POŻ</t>
  </si>
  <si>
    <t>Obserwacje na dostrzegalni p.poż.</t>
  </si>
  <si>
    <t>MIES</t>
  </si>
  <si>
    <t>WYK-RAB</t>
  </si>
  <si>
    <t>Spalanie -utylizacja</t>
  </si>
  <si>
    <t>Wartość całkowita netto w PLN</t>
  </si>
  <si>
    <t>KOSZTORYS OFERTOWY</t>
  </si>
  <si>
    <t>Załącznik nr 2 do SIWZ</t>
  </si>
  <si>
    <t>___________________________, dnia __________ r.</t>
  </si>
  <si>
    <t xml:space="preserve">
__________________________________________________________
(Nazwa i adres wykonawcy)
</t>
  </si>
  <si>
    <t>WPOD&gt;61N</t>
  </si>
  <si>
    <t>WPOD-61N</t>
  </si>
  <si>
    <t>Wycinanie podszytów i podrostów (wys.: do 1 m; 1m - do 2 m; powyżej 2m) w cięciach rębnych, wycinanie znoszenie i układanie w stosy niewymiarowe z pozostawieniem na powierzchni – przy pokryciu pow. odpowiednio: do 30% (...- 31N, …-32N, …-33N), 30-60% (...-61N, …-62N, …-63N) i pow. 60% (...&gt;61N, …&gt;62N, …&gt;63N)</t>
  </si>
  <si>
    <t>WPOD-31N</t>
  </si>
  <si>
    <t>ZS</t>
  </si>
  <si>
    <t>Utrzymanie szlaków</t>
  </si>
  <si>
    <t xml:space="preserve">Skarb Państwa -  
Państwowe Gospodarstwo Leśne Lasy Państwowe 
Nadleśnictwo Dobieszyn 
ul. Dobieszynek 7 , 26-804 Stromiec 
</t>
  </si>
  <si>
    <r>
      <t xml:space="preserve">Odpowiadając na ogłoszenie o przetargu nieograniczonym na </t>
    </r>
    <r>
      <rPr>
        <b/>
        <sz val="10"/>
        <color theme="1"/>
        <rFont val="Arial"/>
        <family val="2"/>
        <charset val="238"/>
      </rPr>
      <t>„Wykonywanie usług z zakresu gospodarki leśnej na terenie Nadleśnictwa  Dobieszyn  w roku 2021”</t>
    </r>
    <r>
      <rPr>
        <sz val="10"/>
        <color theme="1"/>
        <rFont val="Arial"/>
        <family val="2"/>
        <charset val="238"/>
      </rPr>
      <t xml:space="preserve"> składamy niniejszym ofertę na </t>
    </r>
    <r>
      <rPr>
        <b/>
        <sz val="10"/>
        <color theme="1"/>
        <rFont val="Arial"/>
        <family val="2"/>
        <charset val="238"/>
      </rPr>
      <t>Pakiet 8 / 2021</t>
    </r>
    <r>
      <rPr>
        <sz val="10"/>
        <color theme="1"/>
        <rFont val="Arial"/>
        <family val="2"/>
        <charset val="238"/>
      </rPr>
      <t xml:space="preserve"> tego zamówienia i oferujemy następujące ceny jednostkowe za usługi wchodzące w skład tej części zamówienia:</t>
    </r>
  </si>
  <si>
    <r>
      <t xml:space="preserve">Odpowiadając na ogłoszenie o przetargu nieograniczonym na </t>
    </r>
    <r>
      <rPr>
        <b/>
        <sz val="10"/>
        <color theme="1"/>
        <rFont val="Arial"/>
        <family val="2"/>
        <charset val="238"/>
      </rPr>
      <t>„Wykonywanie usług z zakresu gospodarki leśnej na terenie Nadleśnictwa Dobieszyn w roku 2021 ”</t>
    </r>
    <r>
      <rPr>
        <sz val="10"/>
        <color theme="1"/>
        <rFont val="Arial"/>
        <family val="2"/>
        <charset val="238"/>
      </rPr>
      <t xml:space="preserve"> składamy niniejszym ofertę na </t>
    </r>
    <r>
      <rPr>
        <b/>
        <sz val="10"/>
        <color theme="1"/>
        <rFont val="Arial"/>
        <family val="2"/>
        <charset val="238"/>
      </rPr>
      <t>Pakiet 2 / 2021</t>
    </r>
    <r>
      <rPr>
        <sz val="10"/>
        <color theme="1"/>
        <rFont val="Arial"/>
        <family val="2"/>
        <charset val="238"/>
      </rPr>
      <t xml:space="preserve"> tego zamówienia i oferujemy następujące ceny jednostkowe za usługi wchodzące w skład tej części zamówienia:</t>
    </r>
  </si>
  <si>
    <r>
      <t xml:space="preserve">Odpowiadając na ogłoszenie o przetargu nieograniczonym na </t>
    </r>
    <r>
      <rPr>
        <b/>
        <sz val="10"/>
        <color theme="1"/>
        <rFont val="Arial"/>
        <family val="2"/>
        <charset val="238"/>
      </rPr>
      <t>„Wykonywanie usług z zakresu gospodarki leśnej na terenie Nadleśnictwa  Dobieszyn w roku 2021 ”</t>
    </r>
    <r>
      <rPr>
        <sz val="10"/>
        <color theme="1"/>
        <rFont val="Arial"/>
        <family val="2"/>
        <charset val="238"/>
      </rPr>
      <t xml:space="preserve"> składamy niniejszym ofertę na</t>
    </r>
    <r>
      <rPr>
        <b/>
        <sz val="10"/>
        <color theme="1"/>
        <rFont val="Arial"/>
        <family val="2"/>
        <charset val="238"/>
      </rPr>
      <t xml:space="preserve"> Pakiet 3 / 2021</t>
    </r>
    <r>
      <rPr>
        <sz val="10"/>
        <color theme="1"/>
        <rFont val="Arial"/>
        <family val="2"/>
        <charset val="238"/>
      </rPr>
      <t xml:space="preserve"> tego zamówienia i oferujemy następujące ceny jednostkowe za usługi wchodzące w skład tej części zamówienia:</t>
    </r>
  </si>
  <si>
    <r>
      <t xml:space="preserve">Odpowiadając na ogłoszenie o przetargu nieograniczonym na </t>
    </r>
    <r>
      <rPr>
        <b/>
        <sz val="10"/>
        <color theme="1"/>
        <rFont val="Arial"/>
        <family val="2"/>
        <charset val="238"/>
      </rPr>
      <t>„Wykonywanie usług z zakresu gospodarki leśnej na terenie Nadleśnictwa  Dobieszyn  w roku 2021 ”</t>
    </r>
    <r>
      <rPr>
        <sz val="10"/>
        <color theme="1"/>
        <rFont val="Arial"/>
        <family val="2"/>
        <charset val="238"/>
      </rPr>
      <t xml:space="preserve"> składamy niniejszym ofertę na </t>
    </r>
    <r>
      <rPr>
        <b/>
        <sz val="10"/>
        <color theme="1"/>
        <rFont val="Arial"/>
        <family val="2"/>
        <charset val="238"/>
      </rPr>
      <t>Pakiet 5 / 2021</t>
    </r>
    <r>
      <rPr>
        <sz val="10"/>
        <color theme="1"/>
        <rFont val="Arial"/>
        <family val="2"/>
        <charset val="238"/>
      </rPr>
      <t xml:space="preserve"> tego zamówienia i oferujemy następujące ceny jednostkowe za usługi wchodzące w skład tej części zamówienia:</t>
    </r>
  </si>
  <si>
    <r>
      <t xml:space="preserve">Odpowiadając na ogłoszenie o przetargu nieograniczonym na </t>
    </r>
    <r>
      <rPr>
        <b/>
        <sz val="10"/>
        <color theme="1"/>
        <rFont val="Arial"/>
        <family val="2"/>
        <charset val="238"/>
      </rPr>
      <t>„Wykonywanie usług z zakresu gospodarki leśnej na terenie Nadleśnictwa  Dobieszyn  w roku 2021 ”</t>
    </r>
    <r>
      <rPr>
        <sz val="10"/>
        <color theme="1"/>
        <rFont val="Arial"/>
        <family val="2"/>
        <charset val="238"/>
      </rPr>
      <t xml:space="preserve"> składamy niniejszym ofertę na </t>
    </r>
    <r>
      <rPr>
        <b/>
        <sz val="10"/>
        <color theme="1"/>
        <rFont val="Arial"/>
        <family val="2"/>
        <charset val="238"/>
      </rPr>
      <t>Pakiet 6 / 2021</t>
    </r>
    <r>
      <rPr>
        <sz val="10"/>
        <color theme="1"/>
        <rFont val="Arial"/>
        <family val="2"/>
        <charset val="238"/>
      </rPr>
      <t xml:space="preserve"> tego zamówienia i oferujemy następujące ceny jednostkowe za usługi wchodzące w skład tej części zamówienia:</t>
    </r>
  </si>
  <si>
    <r>
      <t xml:space="preserve">Odpowiadając na ogłoszenie o przetargu nieograniczonym na </t>
    </r>
    <r>
      <rPr>
        <b/>
        <sz val="10"/>
        <color theme="1"/>
        <rFont val="Arial"/>
        <family val="2"/>
        <charset val="238"/>
      </rPr>
      <t>„Wykonywanie usług z zakresu gospodarki leśnej na terenie Nadleśnictwa  Dobieszyn  w roku 2021 ”</t>
    </r>
    <r>
      <rPr>
        <sz val="10"/>
        <color theme="1"/>
        <rFont val="Arial"/>
        <family val="2"/>
        <charset val="238"/>
      </rPr>
      <t xml:space="preserve"> składamy niniejszym ofertę na </t>
    </r>
    <r>
      <rPr>
        <b/>
        <sz val="10"/>
        <color theme="1"/>
        <rFont val="Arial"/>
        <family val="2"/>
        <charset val="238"/>
      </rPr>
      <t>Pakiet 7 / 2021</t>
    </r>
    <r>
      <rPr>
        <sz val="10"/>
        <color theme="1"/>
        <rFont val="Arial"/>
        <family val="2"/>
        <charset val="238"/>
      </rPr>
      <t xml:space="preserve"> tego zamówienia i oferujemy następujące ceny jednostkowe za usługi wchodzące w skład tej części zamówienia:</t>
    </r>
  </si>
  <si>
    <t>SADZ-BC</t>
  </si>
  <si>
    <t>sadz.w bruzdach pow.niekarczowanych</t>
  </si>
  <si>
    <t>GODZ CH</t>
  </si>
  <si>
    <t xml:space="preserve">Prace godzinowe wykonywane ciągnikiem - sprzątanie śmieci </t>
  </si>
  <si>
    <t>CP-SZTI2</t>
  </si>
  <si>
    <r>
      <t xml:space="preserve">Odpowiadając na ogłoszenie o przetargu nieograniczonym na </t>
    </r>
    <r>
      <rPr>
        <b/>
        <sz val="10"/>
        <color theme="1"/>
        <rFont val="Arial"/>
        <family val="2"/>
        <charset val="238"/>
      </rPr>
      <t>„Wykonywanie usług z zakresu gospodarki leśnej na terenie Nadleśnictwa  Dobieszyn w roku 2021 ”</t>
    </r>
    <r>
      <rPr>
        <sz val="10"/>
        <color theme="1"/>
        <rFont val="Arial"/>
        <family val="2"/>
        <charset val="238"/>
      </rPr>
      <t xml:space="preserve"> składamy niniejszym ofertę na </t>
    </r>
    <r>
      <rPr>
        <b/>
        <sz val="10"/>
        <color theme="1"/>
        <rFont val="Arial"/>
        <family val="2"/>
        <charset val="238"/>
      </rPr>
      <t>Pakiet 1/2021</t>
    </r>
    <r>
      <rPr>
        <sz val="10"/>
        <color theme="1"/>
        <rFont val="Arial"/>
        <family val="2"/>
        <charset val="238"/>
      </rPr>
      <t xml:space="preserve"> tego zamówienia i oferujemy następujące ceny jednostkowe za usługi wchodzące w skład tej części zamówienia:</t>
    </r>
  </si>
  <si>
    <t>PORZ-ROZD</t>
  </si>
  <si>
    <t>znosz.pozost.pozręb.do rozdrob</t>
  </si>
  <si>
    <t>Zdarcie pokrywy na talerzach 40cm x 40cm</t>
  </si>
  <si>
    <t>Grodzenie upraw przed zwierzyną siatką</t>
  </si>
  <si>
    <t>PPOŻ-ODN</t>
  </si>
  <si>
    <t>Odnawianie pasów p.poż.</t>
  </si>
  <si>
    <t>odowienie pasów p.poż. ciągnikiem</t>
  </si>
  <si>
    <t>Prace godzinowe wykonywane ciągnikiem - wykładanie pułapek na owady</t>
  </si>
  <si>
    <t>PUŁ-WT</t>
  </si>
  <si>
    <t>Wykładanie pułapek na szkodniki wtórne</t>
  </si>
  <si>
    <t>Czyszczenia późne w młodnikach iglastych lub liściastych z sadzenia zabieg II</t>
  </si>
  <si>
    <t xml:space="preserve">Grodzenie upraw przed zwierzyną siatką </t>
  </si>
  <si>
    <t>znosz.pozost.pozręb.do spalania</t>
  </si>
  <si>
    <t>ROZME-KRZ</t>
  </si>
  <si>
    <t>Mech. rozdr. krzewów, malin, jeżyn</t>
  </si>
  <si>
    <t>KOSZ-DR</t>
  </si>
  <si>
    <t>koszenie poboczy dróg</t>
  </si>
  <si>
    <t>KOSZ_RĘCZ</t>
  </si>
  <si>
    <t>koszenie ręczne</t>
  </si>
  <si>
    <t>SIEW R.</t>
  </si>
  <si>
    <t>Siew ręczny kukurydzy na  nęciskach</t>
  </si>
  <si>
    <t>Wykaszanie łąk srodleśnych</t>
  </si>
  <si>
    <t>Utrzymaine szlaków</t>
  </si>
  <si>
    <t>CP-NAT</t>
  </si>
  <si>
    <t>Czyszczenia późne w młodnikach z naturalnego odnowienia zabieg I</t>
  </si>
  <si>
    <t>DZIAŁ V - GOSPODARKA ŁĄKOWO-ROLNA</t>
  </si>
  <si>
    <t>Dział VI - GOSPODARKA ŁOWIECKA</t>
  </si>
  <si>
    <t>Prace godzinowe wykonywane ręcznie - wykładanie pułapek na owady</t>
  </si>
  <si>
    <t xml:space="preserve">GODZ RH </t>
  </si>
  <si>
    <r>
      <t xml:space="preserve">Odpowiadając na ogłoszenie o przetargu nieograniczonym na </t>
    </r>
    <r>
      <rPr>
        <b/>
        <sz val="10"/>
        <color theme="1"/>
        <rFont val="Arial"/>
        <family val="2"/>
        <charset val="238"/>
      </rPr>
      <t>„Wykonywanie usług z zakresu gospodarki leśnej na terenie Nadleśnictwa  Dobieszyn w roku 2021 ”</t>
    </r>
    <r>
      <rPr>
        <sz val="10"/>
        <color theme="1"/>
        <rFont val="Arial"/>
        <family val="2"/>
        <charset val="238"/>
      </rPr>
      <t xml:space="preserve"> składamy niniejszym ofertę na </t>
    </r>
    <r>
      <rPr>
        <b/>
        <sz val="10"/>
        <color theme="1"/>
        <rFont val="Arial"/>
        <family val="2"/>
        <charset val="238"/>
      </rPr>
      <t>Pakiet 4 / 2021</t>
    </r>
    <r>
      <rPr>
        <sz val="10"/>
        <color theme="1"/>
        <rFont val="Arial"/>
        <family val="2"/>
        <charset val="238"/>
      </rPr>
      <t xml:space="preserve"> tego zamówienia i oferujemy następujące ceny jednostkowe za usługi wchodzące w skład tej części zamówienia:</t>
    </r>
  </si>
  <si>
    <t>II Dział Ochrona Lasu</t>
  </si>
  <si>
    <t>ODN-PPOŻ</t>
  </si>
  <si>
    <t xml:space="preserve">Odnowienie pasów p.poż. </t>
  </si>
  <si>
    <t>kmtr</t>
  </si>
  <si>
    <t>DZIAŁ VII -  GOSPODARKA SZKÓŁKARSKA</t>
  </si>
  <si>
    <t>BAD-ZAPĘD</t>
  </si>
  <si>
    <t>badanie zapędraczenia gleby</t>
  </si>
  <si>
    <t>BRON-SC</t>
  </si>
  <si>
    <t>bronowanie na szkółce</t>
  </si>
  <si>
    <t>AR</t>
  </si>
  <si>
    <t>DESZCZ</t>
  </si>
  <si>
    <t>deszczowanie szkółki</t>
  </si>
  <si>
    <t>DOŁ-2L</t>
  </si>
  <si>
    <t>dołowanie 2-3 l liściastych z doniesieniem</t>
  </si>
  <si>
    <t>DOW-PIAS</t>
  </si>
  <si>
    <t>dowóz piasku do namiotu taczkami</t>
  </si>
  <si>
    <t>GRAB-R</t>
  </si>
  <si>
    <t>grabienie powiwrzchni w szkółce ręczn</t>
  </si>
  <si>
    <t>GRAB-WYR</t>
  </si>
  <si>
    <t>grabienie i wyrównywanie powierzchni w szkółce</t>
  </si>
  <si>
    <t>NAW-MINER</t>
  </si>
  <si>
    <t>Nawożenie mineralne</t>
  </si>
  <si>
    <t>OPR-PLEC</t>
  </si>
  <si>
    <t>opryskiwanie oprysk plecakowy</t>
  </si>
  <si>
    <t>OPR-SC</t>
  </si>
  <si>
    <t>opryskiwanie szkółek opryskiwaczem ciągnikowym</t>
  </si>
  <si>
    <t>ORSP-SC</t>
  </si>
  <si>
    <t>orka ze spulchnianiem w szkółce</t>
  </si>
  <si>
    <t>OSŁ-AT</t>
  </si>
  <si>
    <t>osłanianie   siewów</t>
  </si>
  <si>
    <t>OSŁ-REG</t>
  </si>
  <si>
    <t>regulowanie położenia osłon</t>
  </si>
  <si>
    <t>PIEL-NAM</t>
  </si>
  <si>
    <t>ręczne pielenie w namiotach</t>
  </si>
  <si>
    <t>PIEL-RN</t>
  </si>
  <si>
    <t>ręczne pielenie w rzędach</t>
  </si>
  <si>
    <t>PIEL-RN2</t>
  </si>
  <si>
    <t>ręczne pielenie w okresie wsch</t>
  </si>
  <si>
    <t>PRAC-PORZ</t>
  </si>
  <si>
    <t>prace porządkowe</t>
  </si>
  <si>
    <t>PRAC-POZ</t>
  </si>
  <si>
    <t>pozostałe prace na szkółce</t>
  </si>
  <si>
    <t>PRZER-SUB</t>
  </si>
  <si>
    <t>przerób substratu z nawozami</t>
  </si>
  <si>
    <t>PRZEZ-NAM</t>
  </si>
  <si>
    <t xml:space="preserve">ręczne przerzedzanie siewów </t>
  </si>
  <si>
    <t>SIEW-CRC</t>
  </si>
  <si>
    <t>ręczny siew nasion rządki</t>
  </si>
  <si>
    <t>SIEW-DC</t>
  </si>
  <si>
    <t>wysiew nasion drobnych-szkółka</t>
  </si>
  <si>
    <t>SIEW-DC.</t>
  </si>
  <si>
    <t>SIEW-NC</t>
  </si>
  <si>
    <t>rozsiew nawozów startowych rozrzutnikiem szkółka</t>
  </si>
  <si>
    <t>SIEW-R</t>
  </si>
  <si>
    <t>ręczny siew nasion na powierzchni otwartej</t>
  </si>
  <si>
    <t>SORT-1L</t>
  </si>
  <si>
    <t>sortowanie, liczenie, zabezpieczanie 1l liściastych</t>
  </si>
  <si>
    <t>SORT-2L</t>
  </si>
  <si>
    <t>sortowanie, liczenie i zabezpieczanie 2l liś</t>
  </si>
  <si>
    <t>SPUL-C</t>
  </si>
  <si>
    <t>spulchnianie gleby opielaczem wielorzędowym -szkółka</t>
  </si>
  <si>
    <t>SPUL-R</t>
  </si>
  <si>
    <t>ręczne wzruszanie gleby na międzyrzędziach</t>
  </si>
  <si>
    <t>SPUL-R1</t>
  </si>
  <si>
    <t>spulchnianie międzyrzędzi motyką</t>
  </si>
  <si>
    <t>SPUL-SC</t>
  </si>
  <si>
    <t>spulchnianie gleby sprzętem doczepionym do ciągnika szkółka</t>
  </si>
  <si>
    <t>SZK-1R</t>
  </si>
  <si>
    <t>ręczne szkółkowanie sadzonek do 1-roku</t>
  </si>
  <si>
    <t>SZK-WR</t>
  </si>
  <si>
    <t>ręczne szkółkowanie sadzonek 2-3 latek</t>
  </si>
  <si>
    <t>TERMOTER.</t>
  </si>
  <si>
    <t>termoterapia nasion na szkółce</t>
  </si>
  <si>
    <t>KG</t>
  </si>
  <si>
    <t>UKŁ-SUB</t>
  </si>
  <si>
    <t>układanie warstwy substratu 15cm</t>
  </si>
  <si>
    <t>USŁUGI.</t>
  </si>
  <si>
    <t>usługi ciągnikiem</t>
  </si>
  <si>
    <t>WAŁ-FOL</t>
  </si>
  <si>
    <t>wałowanie w namiotachi  recznie</t>
  </si>
  <si>
    <t>WIĄZ-PE</t>
  </si>
  <si>
    <t>wiązanie sadzonek i etykietowa</t>
  </si>
  <si>
    <t>WŁÓK-SC</t>
  </si>
  <si>
    <t>włókowanie powierzchni włóką szkółka</t>
  </si>
  <si>
    <t>WYC-RR</t>
  </si>
  <si>
    <t>wyciskanie rządków siewnych ręcznie</t>
  </si>
  <si>
    <t>WYC-SC</t>
  </si>
  <si>
    <t>wyciskanie rządków siewnych ciągn</t>
  </si>
  <si>
    <t>WYJ-1IN</t>
  </si>
  <si>
    <t>ręczne wyjmowanie sortowanie liczenie 1l iglastych transport</t>
  </si>
  <si>
    <t>WYJ-1IW</t>
  </si>
  <si>
    <t>wyjmowanie 1latek iglastych wyoranych</t>
  </si>
  <si>
    <t>WYJ-1LW</t>
  </si>
  <si>
    <t>wyjmowanie 1latek liściastych wyoranych</t>
  </si>
  <si>
    <t>WYJ-2IW</t>
  </si>
  <si>
    <t>wyjmowanie 2-3latek iglastych wyoranych</t>
  </si>
  <si>
    <t>WYJ-2LW</t>
  </si>
  <si>
    <t>wyjmowanie 2-3 latek liściastych wyoranych</t>
  </si>
  <si>
    <t>WYJ-4LR</t>
  </si>
  <si>
    <t>ręczne wyjmowanie 4-5 latek liściastych bezsortowania, liczenie</t>
  </si>
  <si>
    <t>WYOR-CK</t>
  </si>
  <si>
    <t>wyorywanie klam,podcinanie sadzonek do zadrzewień</t>
  </si>
  <si>
    <t>WYOR-CS</t>
  </si>
  <si>
    <t>wyorywanie,podcinanie sekcji sadzonek do zadrzewień</t>
  </si>
  <si>
    <t>ZAB-SADZ</t>
  </si>
  <si>
    <t>zabiezpieczanie sadzonek przed przesuszeniem</t>
  </si>
  <si>
    <t>ZAŁ-1IL</t>
  </si>
  <si>
    <t>załadunek 1lat. Iglastych rozładunek, zabezpieczanie</t>
  </si>
  <si>
    <t>ZAŁ-1LL</t>
  </si>
  <si>
    <t>załadunek 1lat. Liściastych rozładunek, zabezpieczanie</t>
  </si>
  <si>
    <t>ZAŁ-2IL</t>
  </si>
  <si>
    <t>załadunek 2-3l. Iglastych rozładunek  zabezpieczanie</t>
  </si>
  <si>
    <t>ZAŁ-2LL</t>
  </si>
  <si>
    <t>załadunek 2-3l. liściastycvh rozładunek zabezpieczanie</t>
  </si>
  <si>
    <t>ZAŁ-4LL</t>
  </si>
  <si>
    <t>załadunek 4-5 latek liściastych rozładunek zabezpieczanie</t>
  </si>
  <si>
    <t>ZAŁ-KASET</t>
  </si>
  <si>
    <t>załadunek, rozładunek kasetonów kontener</t>
  </si>
  <si>
    <t>ZAŁ-SUB</t>
  </si>
  <si>
    <t>załadunek/rozładunek trocin lub substratu</t>
  </si>
  <si>
    <t>ZAPRAW-LE</t>
  </si>
  <si>
    <t>zaprawianie nasion lekkonasien</t>
  </si>
  <si>
    <t>ZAPRAW-ŻO</t>
  </si>
  <si>
    <t>zaprawianie żołędzi</t>
  </si>
  <si>
    <t>DZIAŁ VIII -  NASIENNICTWO I SELEKCJA</t>
  </si>
  <si>
    <t>ZBIÓ-DOMI</t>
  </si>
  <si>
    <t>zbiór nasion gatunków domieszkowych</t>
  </si>
  <si>
    <t>ZBIÓ-SO</t>
  </si>
  <si>
    <t>zbiór szyszek sosny</t>
  </si>
  <si>
    <t>ZBIÓ-ŻOŁĘ</t>
  </si>
  <si>
    <t>zbiór żołedzi</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</si>
</sst>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mbria"/>
      <family val="1"/>
      <charset val="238"/>
    </font>
    <font>
      <b/>
      <sz val="10"/>
      <color rgb="FF000000"/>
      <name val="Arial"/>
      <family val="2"/>
      <charset val="238"/>
    </font>
    <font>
      <sz val="10"/>
      <color rgb="FF000000"/>
      <name val="Arial"/>
      <family val="2"/>
      <charset val="238"/>
    </font>
    <font>
      <sz val="10"/>
      <color theme="1"/>
      <name val="Arial"/>
      <family val="2"/>
      <charset val="238"/>
    </font>
    <font>
      <b/>
      <sz val="10"/>
      <color theme="1"/>
      <name val="Arial"/>
      <family val="2"/>
      <charset val="238"/>
    </font>
    <font>
      <sz val="10"/>
      <name val="Arial"/>
      <family val="2"/>
      <charset val="238"/>
    </font>
    <font>
      <sz val="10"/>
      <color theme="1"/>
      <name val="Calibri"/>
      <family val="2"/>
      <scheme val="minor"/>
    </font>
    <font>
      <sz val="8"/>
      <color rgb="FF333333"/>
      <name val="Arial"/>
      <family val="2"/>
      <charset val="238"/>
    </font>
    <font>
      <sz val="10"/>
      <color rgb="FF333333"/>
      <name val="Arial"/>
      <family val="2"/>
      <charset val="238"/>
    </font>
  </fonts>
  <fills count="3">
    <fill>
      <patternFill patternType="none"/>
    </fill>
    <fill>
      <patternFill patternType="gray125"/>
    </fill>
    <fill>
      <patternFill patternType="solid">
        <fgColor rgb="FFFFFFFF"/>
        <bgColor rgb="FFFFFFFF"/>
      </patternFill>
    </fill>
  </fills>
  <borders count="59">
    <border>
      <left/>
      <right/>
      <top/>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style="medium">
        <color rgb="FF000000"/>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s>
  <cellStyleXfs count="1">
    <xf numFmtId="0" fontId="0" fillId="0" borderId="0"/>
  </cellStyleXfs>
  <cellXfs count="532">
    <xf numFmtId="0" fontId="0" fillId="0" borderId="0" xfId="0"/>
    <xf numFmtId="4" fontId="0" fillId="0" borderId="0" xfId="0" applyNumberFormat="1"/>
    <xf numFmtId="0" fontId="0" fillId="0" borderId="0" xfId="0" applyBorder="1"/>
    <xf numFmtId="0" fontId="0" fillId="0" borderId="13" xfId="0" applyBorder="1"/>
    <xf numFmtId="0" fontId="1" fillId="0" borderId="0" xfId="0" applyFont="1"/>
    <xf numFmtId="2" fontId="0" fillId="0" borderId="0" xfId="0" applyNumberFormat="1"/>
    <xf numFmtId="0" fontId="3" fillId="0" borderId="17" xfId="0" applyFont="1" applyBorder="1" applyAlignment="1">
      <alignment vertical="center" wrapText="1"/>
    </xf>
    <xf numFmtId="0" fontId="3" fillId="0" borderId="22" xfId="0" applyFont="1" applyBorder="1" applyAlignment="1">
      <alignment vertical="center" wrapText="1"/>
    </xf>
    <xf numFmtId="0" fontId="3" fillId="0" borderId="29" xfId="0" applyFont="1" applyBorder="1" applyAlignment="1">
      <alignment vertical="center" wrapText="1"/>
    </xf>
    <xf numFmtId="0" fontId="4" fillId="0" borderId="17" xfId="0" applyFont="1" applyBorder="1" applyAlignment="1">
      <alignment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4" fillId="0" borderId="22" xfId="0" applyFont="1" applyBorder="1" applyAlignment="1">
      <alignment vertical="center" wrapText="1"/>
    </xf>
    <xf numFmtId="0" fontId="4" fillId="0" borderId="22" xfId="0" applyFont="1" applyBorder="1" applyAlignment="1">
      <alignment horizontal="center" vertical="center" wrapText="1"/>
    </xf>
    <xf numFmtId="0" fontId="3" fillId="0" borderId="32" xfId="0" applyFont="1" applyBorder="1" applyAlignment="1">
      <alignment vertical="center"/>
    </xf>
    <xf numFmtId="0" fontId="3" fillId="0" borderId="31" xfId="0" applyFont="1" applyBorder="1" applyAlignment="1">
      <alignment vertical="center"/>
    </xf>
    <xf numFmtId="0" fontId="3" fillId="0" borderId="33" xfId="0" applyFont="1" applyBorder="1" applyAlignment="1">
      <alignment vertical="center"/>
    </xf>
    <xf numFmtId="0" fontId="3" fillId="0" borderId="26" xfId="0" applyFont="1" applyBorder="1" applyAlignment="1">
      <alignment vertical="center" wrapText="1"/>
    </xf>
    <xf numFmtId="0" fontId="3" fillId="0" borderId="36" xfId="0" applyFont="1" applyBorder="1" applyAlignment="1">
      <alignment vertical="center"/>
    </xf>
    <xf numFmtId="0" fontId="4" fillId="0" borderId="37" xfId="0" applyFont="1" applyBorder="1" applyAlignment="1">
      <alignment horizontal="left" vertical="center" wrapText="1"/>
    </xf>
    <xf numFmtId="0" fontId="4" fillId="0" borderId="37" xfId="0" applyFont="1" applyBorder="1" applyAlignment="1">
      <alignment horizontal="center" vertical="center"/>
    </xf>
    <xf numFmtId="0" fontId="4" fillId="0" borderId="36"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horizontal="center" vertical="center"/>
    </xf>
    <xf numFmtId="0" fontId="4" fillId="0" borderId="22" xfId="0" applyFont="1" applyBorder="1" applyAlignment="1">
      <alignment vertical="center"/>
    </xf>
    <xf numFmtId="0" fontId="4" fillId="0" borderId="22" xfId="0" applyFont="1" applyBorder="1" applyAlignment="1">
      <alignment horizontal="center" vertical="center"/>
    </xf>
    <xf numFmtId="0" fontId="4" fillId="0" borderId="29" xfId="0" applyFont="1" applyBorder="1" applyAlignment="1">
      <alignment vertical="center"/>
    </xf>
    <xf numFmtId="0" fontId="4" fillId="0" borderId="29" xfId="0" applyFont="1" applyBorder="1" applyAlignment="1">
      <alignment horizontal="center" vertical="center"/>
    </xf>
    <xf numFmtId="0" fontId="4" fillId="0" borderId="40" xfId="0" applyFont="1" applyBorder="1" applyAlignment="1">
      <alignment vertical="center"/>
    </xf>
    <xf numFmtId="0" fontId="4" fillId="0" borderId="40" xfId="0" applyFont="1" applyBorder="1" applyAlignment="1">
      <alignment horizontal="center" vertical="center"/>
    </xf>
    <xf numFmtId="0" fontId="3" fillId="0" borderId="37" xfId="0" applyFont="1" applyBorder="1" applyAlignment="1">
      <alignment vertical="center" wrapText="1"/>
    </xf>
    <xf numFmtId="0" fontId="4" fillId="0" borderId="35" xfId="0" applyFont="1" applyBorder="1" applyAlignment="1">
      <alignment horizontal="center" vertical="center"/>
    </xf>
    <xf numFmtId="0" fontId="3" fillId="0" borderId="39" xfId="0" applyFont="1" applyBorder="1" applyAlignment="1">
      <alignment horizontal="center" vertical="center"/>
    </xf>
    <xf numFmtId="0" fontId="3" fillId="0" borderId="22" xfId="0" applyFont="1" applyBorder="1" applyAlignment="1">
      <alignment vertical="center"/>
    </xf>
    <xf numFmtId="0" fontId="4" fillId="0" borderId="0" xfId="0" applyFont="1" applyAlignment="1">
      <alignment horizontal="justify" vertical="center"/>
    </xf>
    <xf numFmtId="0" fontId="4" fillId="0" borderId="0" xfId="0" applyFont="1"/>
    <xf numFmtId="4" fontId="4" fillId="0" borderId="0" xfId="0" applyNumberFormat="1" applyFont="1"/>
    <xf numFmtId="4" fontId="4" fillId="0" borderId="0" xfId="0" applyNumberFormat="1" applyFont="1" applyAlignment="1">
      <alignment horizontal="right"/>
    </xf>
    <xf numFmtId="0" fontId="4" fillId="0" borderId="0" xfId="0" applyFont="1" applyAlignment="1">
      <alignment horizontal="center" vertical="center"/>
    </xf>
    <xf numFmtId="4" fontId="4" fillId="0" borderId="0" xfId="0" applyNumberFormat="1" applyFont="1" applyAlignment="1">
      <alignment horizontal="center"/>
    </xf>
    <xf numFmtId="0" fontId="4" fillId="0" borderId="0" xfId="0" applyFont="1" applyAlignment="1">
      <alignment horizontal="right"/>
    </xf>
    <xf numFmtId="0" fontId="4" fillId="0" borderId="29" xfId="0" applyFont="1" applyBorder="1" applyAlignment="1">
      <alignment horizontal="left" vertical="center" wrapText="1"/>
    </xf>
    <xf numFmtId="0" fontId="4" fillId="0" borderId="29" xfId="0" applyFont="1" applyBorder="1" applyAlignment="1">
      <alignment horizontal="center" vertical="center" wrapText="1"/>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4" fillId="0" borderId="22" xfId="0" applyFont="1" applyBorder="1" applyAlignment="1">
      <alignment horizontal="left" vertical="center" wrapText="1"/>
    </xf>
    <xf numFmtId="0" fontId="3" fillId="0" borderId="29" xfId="0" applyFont="1" applyBorder="1" applyAlignment="1">
      <alignment horizontal="left" vertical="center" wrapText="1"/>
    </xf>
    <xf numFmtId="0" fontId="4" fillId="0" borderId="17" xfId="0" applyFont="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21" xfId="0" applyFont="1" applyBorder="1" applyAlignment="1">
      <alignment horizontal="center" vertical="center" wrapText="1"/>
    </xf>
    <xf numFmtId="4" fontId="4" fillId="0" borderId="0" xfId="0" applyNumberFormat="1" applyFont="1" applyAlignment="1"/>
    <xf numFmtId="0" fontId="3" fillId="0" borderId="29"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vertical="center"/>
    </xf>
    <xf numFmtId="0" fontId="3" fillId="0" borderId="19" xfId="0" applyFont="1" applyBorder="1" applyAlignment="1">
      <alignment horizontal="center" vertical="center" wrapText="1"/>
    </xf>
    <xf numFmtId="0" fontId="3" fillId="0" borderId="47" xfId="0" applyFont="1" applyBorder="1" applyAlignment="1">
      <alignment horizontal="center" vertical="center"/>
    </xf>
    <xf numFmtId="0" fontId="3" fillId="0" borderId="11" xfId="0" applyFont="1" applyBorder="1" applyAlignment="1">
      <alignment horizontal="center" vertical="center"/>
    </xf>
    <xf numFmtId="0" fontId="4" fillId="0" borderId="40" xfId="0" applyFont="1" applyBorder="1" applyAlignment="1">
      <alignment vertical="center" wrapText="1"/>
    </xf>
    <xf numFmtId="0" fontId="3" fillId="0" borderId="19" xfId="0" applyFont="1" applyBorder="1" applyAlignment="1">
      <alignment horizontal="left" vertical="center" wrapText="1"/>
    </xf>
    <xf numFmtId="0" fontId="4" fillId="0" borderId="39" xfId="0" applyFont="1" applyBorder="1" applyAlignment="1">
      <alignment horizontal="center" vertical="center"/>
    </xf>
    <xf numFmtId="0" fontId="4" fillId="0" borderId="50" xfId="0" applyFont="1" applyBorder="1" applyAlignment="1">
      <alignment vertical="center"/>
    </xf>
    <xf numFmtId="0" fontId="3" fillId="0" borderId="44" xfId="0" applyFont="1" applyBorder="1" applyAlignment="1">
      <alignment vertical="center" wrapText="1"/>
    </xf>
    <xf numFmtId="0" fontId="3" fillId="0" borderId="26" xfId="0" applyFont="1" applyBorder="1" applyAlignment="1">
      <alignment horizontal="center" vertical="center"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wrapText="1"/>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29" xfId="0" applyFont="1" applyBorder="1" applyAlignment="1">
      <alignment horizontal="center" vertical="center" wrapText="1"/>
    </xf>
    <xf numFmtId="0" fontId="3" fillId="0" borderId="28" xfId="0" applyFont="1" applyBorder="1" applyAlignment="1">
      <alignment horizontal="center" vertical="center"/>
    </xf>
    <xf numFmtId="0" fontId="4" fillId="0" borderId="51" xfId="0" applyFont="1" applyBorder="1" applyAlignment="1">
      <alignment horizontal="center" vertical="center"/>
    </xf>
    <xf numFmtId="0" fontId="4" fillId="0" borderId="16" xfId="0" applyFont="1" applyBorder="1" applyAlignment="1">
      <alignment vertical="center"/>
    </xf>
    <xf numFmtId="0" fontId="4" fillId="0" borderId="13" xfId="0" applyFont="1" applyBorder="1" applyAlignment="1">
      <alignment vertical="center"/>
    </xf>
    <xf numFmtId="0" fontId="4" fillId="0" borderId="16"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wrapText="1"/>
    </xf>
    <xf numFmtId="0" fontId="3" fillId="0" borderId="26" xfId="0" applyFont="1" applyBorder="1" applyAlignment="1">
      <alignment horizontal="center" vertical="center" wrapText="1"/>
    </xf>
    <xf numFmtId="0" fontId="5" fillId="0" borderId="0" xfId="0" applyFont="1" applyBorder="1" applyAlignment="1">
      <alignment vertical="center" wrapText="1"/>
    </xf>
    <xf numFmtId="4" fontId="3" fillId="0" borderId="22" xfId="0" applyNumberFormat="1" applyFont="1" applyBorder="1" applyAlignment="1">
      <alignment horizontal="right" vertical="center" indent="1"/>
    </xf>
    <xf numFmtId="4" fontId="3" fillId="0" borderId="22" xfId="0" applyNumberFormat="1" applyFont="1" applyBorder="1" applyAlignment="1">
      <alignment horizontal="right" vertical="center" wrapText="1" indent="1"/>
    </xf>
    <xf numFmtId="9" fontId="3" fillId="0" borderId="22" xfId="0" applyNumberFormat="1" applyFont="1" applyBorder="1" applyAlignment="1">
      <alignment horizontal="center" vertical="center" wrapText="1"/>
    </xf>
    <xf numFmtId="4" fontId="3" fillId="0" borderId="34" xfId="0" applyNumberFormat="1" applyFont="1" applyBorder="1" applyAlignment="1">
      <alignment horizontal="right" vertical="center" indent="1"/>
    </xf>
    <xf numFmtId="0" fontId="4" fillId="0" borderId="0" xfId="0" applyFont="1" applyBorder="1"/>
    <xf numFmtId="4" fontId="4" fillId="0" borderId="22" xfId="0" applyNumberFormat="1" applyFont="1" applyBorder="1" applyAlignment="1">
      <alignment horizontal="right" vertical="center" indent="1"/>
    </xf>
    <xf numFmtId="4" fontId="3" fillId="0" borderId="29" xfId="0" applyNumberFormat="1" applyFont="1" applyBorder="1" applyAlignment="1">
      <alignment horizontal="right" vertical="center" indent="1"/>
    </xf>
    <xf numFmtId="4" fontId="3" fillId="0" borderId="29" xfId="0" applyNumberFormat="1" applyFont="1" applyBorder="1" applyAlignment="1">
      <alignment horizontal="right" vertical="center" wrapText="1" indent="1"/>
    </xf>
    <xf numFmtId="9" fontId="3" fillId="0" borderId="29" xfId="0" applyNumberFormat="1" applyFont="1" applyBorder="1" applyAlignment="1">
      <alignment horizontal="center" vertical="center" wrapText="1"/>
    </xf>
    <xf numFmtId="4" fontId="3" fillId="0" borderId="30" xfId="0" applyNumberFormat="1" applyFont="1" applyBorder="1" applyAlignment="1">
      <alignment horizontal="right" vertical="center" indent="1"/>
    </xf>
    <xf numFmtId="4" fontId="3" fillId="0" borderId="17" xfId="0" applyNumberFormat="1" applyFont="1" applyBorder="1" applyAlignment="1">
      <alignment horizontal="right" vertical="center" wrapText="1" indent="1"/>
    </xf>
    <xf numFmtId="4" fontId="3" fillId="0" borderId="27" xfId="0" applyNumberFormat="1" applyFont="1" applyBorder="1" applyAlignment="1">
      <alignment horizontal="right" vertical="center" indent="1"/>
    </xf>
    <xf numFmtId="4" fontId="4" fillId="0" borderId="29" xfId="0" applyNumberFormat="1" applyFont="1" applyBorder="1" applyAlignment="1">
      <alignment horizontal="right" vertical="center" indent="1"/>
    </xf>
    <xf numFmtId="4" fontId="3" fillId="0" borderId="37" xfId="0" applyNumberFormat="1" applyFont="1" applyBorder="1" applyAlignment="1">
      <alignment horizontal="right" vertical="center" indent="1"/>
    </xf>
    <xf numFmtId="4" fontId="4" fillId="0" borderId="37" xfId="0" applyNumberFormat="1" applyFont="1" applyBorder="1" applyAlignment="1">
      <alignment horizontal="right" vertical="center" wrapText="1" indent="1"/>
    </xf>
    <xf numFmtId="9" fontId="4" fillId="0" borderId="37" xfId="0" applyNumberFormat="1" applyFont="1" applyBorder="1" applyAlignment="1">
      <alignment horizontal="center" vertical="center"/>
    </xf>
    <xf numFmtId="4" fontId="4" fillId="0" borderId="37" xfId="0" applyNumberFormat="1" applyFont="1" applyBorder="1" applyAlignment="1">
      <alignment horizontal="right" vertical="center" indent="1"/>
    </xf>
    <xf numFmtId="4" fontId="3" fillId="0" borderId="38" xfId="0" applyNumberFormat="1" applyFont="1" applyBorder="1" applyAlignment="1">
      <alignment horizontal="right" vertical="center" wrapText="1" indent="1"/>
    </xf>
    <xf numFmtId="4" fontId="6" fillId="0" borderId="38" xfId="0" applyNumberFormat="1" applyFont="1" applyBorder="1" applyAlignment="1">
      <alignment horizontal="right" vertical="center" wrapText="1" indent="1"/>
    </xf>
    <xf numFmtId="4" fontId="4" fillId="0" borderId="16" xfId="0" applyNumberFormat="1" applyFont="1" applyBorder="1" applyAlignment="1">
      <alignment horizontal="right" vertical="center" indent="1"/>
    </xf>
    <xf numFmtId="4" fontId="4" fillId="0" borderId="16" xfId="0" applyNumberFormat="1" applyFont="1" applyBorder="1" applyAlignment="1">
      <alignment horizontal="right" vertical="center" wrapText="1" indent="1"/>
    </xf>
    <xf numFmtId="9" fontId="4" fillId="0" borderId="16" xfId="0" applyNumberFormat="1" applyFont="1" applyBorder="1" applyAlignment="1">
      <alignment horizontal="center" vertical="center"/>
    </xf>
    <xf numFmtId="4" fontId="6" fillId="0" borderId="52" xfId="0" applyNumberFormat="1" applyFont="1" applyBorder="1" applyAlignment="1">
      <alignment horizontal="right" vertical="center" wrapText="1" indent="1"/>
    </xf>
    <xf numFmtId="4" fontId="4" fillId="0" borderId="17" xfId="0" applyNumberFormat="1" applyFont="1" applyBorder="1" applyAlignment="1">
      <alignment horizontal="right" vertical="center" indent="1"/>
    </xf>
    <xf numFmtId="4" fontId="4" fillId="0" borderId="17" xfId="0" applyNumberFormat="1" applyFont="1" applyBorder="1" applyAlignment="1">
      <alignment horizontal="right" vertical="center" wrapText="1" indent="1"/>
    </xf>
    <xf numFmtId="9" fontId="4" fillId="0" borderId="17" xfId="0" applyNumberFormat="1" applyFont="1" applyBorder="1" applyAlignment="1">
      <alignment horizontal="center" vertical="center"/>
    </xf>
    <xf numFmtId="4" fontId="4" fillId="0" borderId="29" xfId="0" applyNumberFormat="1" applyFont="1" applyBorder="1" applyAlignment="1">
      <alignment horizontal="right" vertical="center" wrapText="1" indent="1"/>
    </xf>
    <xf numFmtId="9" fontId="4" fillId="0" borderId="29" xfId="0" applyNumberFormat="1" applyFont="1" applyBorder="1" applyAlignment="1">
      <alignment horizontal="center" vertical="center"/>
    </xf>
    <xf numFmtId="4" fontId="4" fillId="0" borderId="22" xfId="0" applyNumberFormat="1" applyFont="1" applyBorder="1" applyAlignment="1">
      <alignment horizontal="right" vertical="center" wrapText="1" indent="1"/>
    </xf>
    <xf numFmtId="9" fontId="4" fillId="0" borderId="22" xfId="0" applyNumberFormat="1" applyFont="1" applyBorder="1" applyAlignment="1">
      <alignment horizontal="center" vertical="center"/>
    </xf>
    <xf numFmtId="4" fontId="4" fillId="0" borderId="34" xfId="0" applyNumberFormat="1" applyFont="1" applyBorder="1" applyAlignment="1">
      <alignment horizontal="right" vertical="center" wrapText="1" indent="1"/>
    </xf>
    <xf numFmtId="4" fontId="3" fillId="0" borderId="19" xfId="0" applyNumberFormat="1" applyFont="1" applyBorder="1" applyAlignment="1">
      <alignment horizontal="right" vertical="center" indent="1"/>
    </xf>
    <xf numFmtId="4" fontId="3" fillId="0" borderId="19" xfId="0" applyNumberFormat="1" applyFont="1" applyBorder="1" applyAlignment="1">
      <alignment horizontal="right" vertical="center" wrapText="1" indent="1"/>
    </xf>
    <xf numFmtId="9" fontId="3" fillId="0" borderId="19" xfId="0" applyNumberFormat="1" applyFont="1" applyBorder="1" applyAlignment="1">
      <alignment horizontal="center" vertical="center"/>
    </xf>
    <xf numFmtId="4" fontId="4" fillId="0" borderId="20" xfId="0" applyNumberFormat="1" applyFont="1" applyBorder="1" applyAlignment="1">
      <alignment horizontal="right" vertical="center" indent="1"/>
    </xf>
    <xf numFmtId="4" fontId="3" fillId="0" borderId="40" xfId="0" applyNumberFormat="1" applyFont="1" applyBorder="1" applyAlignment="1">
      <alignment horizontal="right" vertical="center" wrapText="1" indent="1"/>
    </xf>
    <xf numFmtId="4" fontId="2" fillId="0" borderId="40" xfId="0" applyNumberFormat="1" applyFont="1" applyBorder="1" applyAlignment="1">
      <alignment horizontal="right" vertical="center" wrapText="1" indent="1"/>
    </xf>
    <xf numFmtId="4" fontId="3" fillId="0" borderId="40" xfId="0" applyNumberFormat="1" applyFont="1" applyBorder="1" applyAlignment="1">
      <alignment horizontal="right" vertical="center" wrapText="1"/>
    </xf>
    <xf numFmtId="4" fontId="4" fillId="0" borderId="15" xfId="0" applyNumberFormat="1" applyFont="1" applyBorder="1" applyAlignment="1">
      <alignment horizontal="right"/>
    </xf>
    <xf numFmtId="0" fontId="3" fillId="0" borderId="40" xfId="0" applyFont="1" applyBorder="1" applyAlignment="1">
      <alignment vertical="center" wrapText="1"/>
    </xf>
    <xf numFmtId="4" fontId="2" fillId="0" borderId="41" xfId="0" applyNumberFormat="1" applyFont="1" applyBorder="1" applyAlignment="1">
      <alignment horizontal="right" vertical="center" wrapText="1" indent="1"/>
    </xf>
    <xf numFmtId="2" fontId="2" fillId="0" borderId="0" xfId="0" applyNumberFormat="1" applyFont="1" applyBorder="1" applyAlignment="1">
      <alignment vertical="center" wrapText="1"/>
    </xf>
    <xf numFmtId="4" fontId="3" fillId="0" borderId="26" xfId="0" applyNumberFormat="1" applyFont="1" applyBorder="1" applyAlignment="1">
      <alignment horizontal="right" vertical="center" indent="1"/>
    </xf>
    <xf numFmtId="4" fontId="3" fillId="0" borderId="26" xfId="0" applyNumberFormat="1" applyFont="1" applyBorder="1" applyAlignment="1">
      <alignment horizontal="right" vertical="center" wrapText="1" indent="1"/>
    </xf>
    <xf numFmtId="9" fontId="3" fillId="0" borderId="26" xfId="0" applyNumberFormat="1" applyFont="1" applyBorder="1" applyAlignment="1">
      <alignment horizontal="center" vertical="center" wrapText="1"/>
    </xf>
    <xf numFmtId="4" fontId="3" fillId="0" borderId="49" xfId="0" applyNumberFormat="1" applyFont="1" applyBorder="1" applyAlignment="1">
      <alignment horizontal="right" vertical="center" indent="1"/>
    </xf>
    <xf numFmtId="4" fontId="3" fillId="0" borderId="30" xfId="0" applyNumberFormat="1" applyFont="1" applyBorder="1" applyAlignment="1">
      <alignment horizontal="right" vertical="center" wrapText="1" indent="1"/>
    </xf>
    <xf numFmtId="4" fontId="4" fillId="0" borderId="40" xfId="0" applyNumberFormat="1" applyFont="1" applyBorder="1" applyAlignment="1">
      <alignment horizontal="right" vertical="center" indent="1"/>
    </xf>
    <xf numFmtId="4" fontId="4" fillId="0" borderId="40" xfId="0" applyNumberFormat="1" applyFont="1" applyBorder="1" applyAlignment="1">
      <alignment horizontal="right" vertical="center" wrapText="1" indent="1"/>
    </xf>
    <xf numFmtId="9" fontId="4" fillId="0" borderId="40" xfId="0" applyNumberFormat="1" applyFont="1" applyBorder="1" applyAlignment="1">
      <alignment horizontal="center" vertical="center"/>
    </xf>
    <xf numFmtId="4" fontId="4" fillId="0" borderId="27" xfId="0" applyNumberFormat="1" applyFont="1" applyBorder="1" applyAlignment="1">
      <alignment horizontal="right" vertical="center" indent="1"/>
    </xf>
    <xf numFmtId="4" fontId="4" fillId="0" borderId="34" xfId="0" applyNumberFormat="1" applyFont="1" applyBorder="1" applyAlignment="1">
      <alignment horizontal="right" vertical="center" indent="1"/>
    </xf>
    <xf numFmtId="4" fontId="4" fillId="0" borderId="30" xfId="0" applyNumberFormat="1" applyFont="1" applyBorder="1" applyAlignment="1">
      <alignment horizontal="right" vertical="center" indent="1"/>
    </xf>
    <xf numFmtId="4" fontId="4" fillId="0" borderId="27" xfId="0" applyNumberFormat="1" applyFont="1" applyBorder="1" applyAlignment="1">
      <alignment horizontal="right" vertical="center" wrapText="1" indent="1"/>
    </xf>
    <xf numFmtId="4" fontId="4" fillId="0" borderId="30" xfId="0" applyNumberFormat="1" applyFont="1" applyBorder="1" applyAlignment="1">
      <alignment horizontal="right" vertical="center" wrapText="1" indent="1"/>
    </xf>
    <xf numFmtId="4" fontId="3" fillId="0" borderId="40" xfId="0" applyNumberFormat="1" applyFont="1" applyFill="1" applyBorder="1" applyAlignment="1">
      <alignment horizontal="right" vertical="center" wrapText="1" indent="1"/>
    </xf>
    <xf numFmtId="0" fontId="3" fillId="0" borderId="40" xfId="0" applyFont="1" applyFill="1" applyBorder="1" applyAlignment="1">
      <alignment vertical="center" wrapText="1"/>
    </xf>
    <xf numFmtId="4" fontId="2" fillId="0" borderId="41" xfId="0" applyNumberFormat="1" applyFont="1" applyFill="1" applyBorder="1" applyAlignment="1">
      <alignment horizontal="right" vertical="center" wrapText="1" indent="1"/>
    </xf>
    <xf numFmtId="4" fontId="4" fillId="0" borderId="0" xfId="0" applyNumberFormat="1" applyFont="1" applyFill="1" applyAlignment="1">
      <alignment horizontal="right"/>
    </xf>
    <xf numFmtId="0" fontId="4" fillId="0" borderId="0" xfId="0" applyFont="1" applyFill="1"/>
    <xf numFmtId="4" fontId="3" fillId="0" borderId="37" xfId="0" applyNumberFormat="1" applyFont="1" applyBorder="1" applyAlignment="1">
      <alignment horizontal="right" vertical="center" wrapText="1" indent="1"/>
    </xf>
    <xf numFmtId="0" fontId="7" fillId="0" borderId="0" xfId="0" applyFont="1"/>
    <xf numFmtId="4" fontId="7" fillId="0" borderId="0" xfId="0" applyNumberFormat="1" applyFont="1"/>
    <xf numFmtId="0" fontId="7" fillId="0" borderId="0" xfId="0" applyFont="1" applyBorder="1"/>
    <xf numFmtId="4" fontId="4" fillId="0" borderId="26" xfId="0" applyNumberFormat="1" applyFont="1" applyBorder="1" applyAlignment="1">
      <alignment horizontal="right" vertical="center" wrapText="1" indent="1"/>
    </xf>
    <xf numFmtId="0" fontId="4" fillId="0" borderId="0" xfId="0" applyFont="1" applyAlignment="1">
      <alignment horizontal="center"/>
    </xf>
    <xf numFmtId="0" fontId="4" fillId="0" borderId="15" xfId="0" applyFont="1" applyBorder="1" applyAlignment="1">
      <alignment horizontal="right"/>
    </xf>
    <xf numFmtId="2" fontId="3" fillId="0" borderId="40" xfId="0" applyNumberFormat="1" applyFont="1" applyBorder="1" applyAlignment="1">
      <alignment horizontal="right" vertical="center" wrapText="1"/>
    </xf>
    <xf numFmtId="4" fontId="4" fillId="0" borderId="0" xfId="0" applyNumberFormat="1" applyFont="1" applyBorder="1" applyAlignment="1">
      <alignment horizontal="center"/>
    </xf>
    <xf numFmtId="4" fontId="4" fillId="0" borderId="0" xfId="0" applyNumberFormat="1" applyFont="1" applyBorder="1" applyAlignment="1">
      <alignment horizontal="right"/>
    </xf>
    <xf numFmtId="0" fontId="4" fillId="0" borderId="0" xfId="0" applyFont="1" applyBorder="1" applyAlignment="1">
      <alignment vertical="center"/>
    </xf>
    <xf numFmtId="0" fontId="4" fillId="0" borderId="0" xfId="0" applyFont="1" applyBorder="1" applyAlignment="1">
      <alignment horizontal="center" vertical="center"/>
    </xf>
    <xf numFmtId="4" fontId="4" fillId="0" borderId="0" xfId="0" applyNumberFormat="1" applyFont="1" applyBorder="1" applyAlignment="1">
      <alignment horizontal="center" vertical="center"/>
    </xf>
    <xf numFmtId="4" fontId="4" fillId="0" borderId="0" xfId="0" applyNumberFormat="1" applyFont="1" applyBorder="1" applyAlignment="1">
      <alignment horizontal="right" vertical="center"/>
    </xf>
    <xf numFmtId="4" fontId="4" fillId="0" borderId="0" xfId="0" applyNumberFormat="1" applyFont="1" applyBorder="1" applyAlignment="1">
      <alignment horizontal="right" vertical="center" wrapText="1"/>
    </xf>
    <xf numFmtId="9" fontId="4" fillId="0" borderId="0" xfId="0" applyNumberFormat="1" applyFont="1" applyBorder="1" applyAlignment="1">
      <alignment horizontal="center" vertical="center"/>
    </xf>
    <xf numFmtId="4" fontId="3" fillId="0" borderId="0" xfId="0" applyNumberFormat="1" applyFont="1" applyBorder="1" applyAlignment="1">
      <alignment horizontal="right" vertical="center"/>
    </xf>
    <xf numFmtId="4" fontId="6" fillId="0" borderId="41" xfId="0" applyNumberFormat="1" applyFont="1" applyBorder="1" applyAlignment="1">
      <alignment horizontal="right" vertical="center" wrapText="1" indent="1"/>
    </xf>
    <xf numFmtId="4" fontId="4" fillId="0" borderId="0" xfId="0" applyNumberFormat="1" applyFont="1" applyBorder="1"/>
    <xf numFmtId="4" fontId="3" fillId="0" borderId="40" xfId="0" applyNumberFormat="1" applyFont="1" applyBorder="1" applyAlignment="1">
      <alignment horizontal="center" vertical="center" wrapText="1"/>
    </xf>
    <xf numFmtId="0" fontId="3" fillId="0" borderId="40" xfId="0" applyFont="1" applyBorder="1" applyAlignment="1">
      <alignment horizontal="center" vertical="center" wrapText="1"/>
    </xf>
    <xf numFmtId="4" fontId="3" fillId="0" borderId="29" xfId="0" applyNumberFormat="1" applyFont="1" applyBorder="1" applyAlignment="1">
      <alignment horizontal="center" vertical="center" wrapText="1"/>
    </xf>
    <xf numFmtId="0" fontId="4" fillId="0" borderId="53" xfId="0" applyFont="1" applyBorder="1" applyAlignment="1">
      <alignment horizontal="center" vertical="center"/>
    </xf>
    <xf numFmtId="0" fontId="4" fillId="0" borderId="54" xfId="0" applyFont="1" applyBorder="1" applyAlignment="1">
      <alignment vertical="center"/>
    </xf>
    <xf numFmtId="0" fontId="4" fillId="0" borderId="23" xfId="0" applyFont="1" applyBorder="1" applyAlignment="1">
      <alignment vertical="center"/>
    </xf>
    <xf numFmtId="0" fontId="4" fillId="0" borderId="23" xfId="0" applyFont="1" applyBorder="1" applyAlignment="1">
      <alignment horizontal="center" vertical="center"/>
    </xf>
    <xf numFmtId="4" fontId="4" fillId="0" borderId="23" xfId="0" applyNumberFormat="1" applyFont="1" applyBorder="1" applyAlignment="1">
      <alignment horizontal="right" vertical="center" indent="1"/>
    </xf>
    <xf numFmtId="4" fontId="4" fillId="0" borderId="23" xfId="0" applyNumberFormat="1" applyFont="1" applyBorder="1" applyAlignment="1">
      <alignment horizontal="right" vertical="center" wrapText="1" indent="1"/>
    </xf>
    <xf numFmtId="9" fontId="4" fillId="0" borderId="23" xfId="0" applyNumberFormat="1" applyFont="1" applyBorder="1" applyAlignment="1">
      <alignment horizontal="center" vertical="center"/>
    </xf>
    <xf numFmtId="4" fontId="6" fillId="0" borderId="24" xfId="0" applyNumberFormat="1" applyFont="1" applyBorder="1" applyAlignment="1">
      <alignment horizontal="right" vertical="center" wrapText="1" indent="1"/>
    </xf>
    <xf numFmtId="4" fontId="4" fillId="0" borderId="23" xfId="0" applyNumberFormat="1" applyFont="1" applyBorder="1" applyAlignment="1">
      <alignment horizontal="center" vertical="center"/>
    </xf>
    <xf numFmtId="4" fontId="4" fillId="0" borderId="40" xfId="0" applyNumberFormat="1" applyFont="1" applyBorder="1" applyAlignment="1">
      <alignment horizontal="center" vertical="center"/>
    </xf>
    <xf numFmtId="49" fontId="8" fillId="2" borderId="57" xfId="0" applyNumberFormat="1" applyFont="1" applyFill="1" applyBorder="1" applyAlignment="1">
      <alignment horizontal="center" vertical="center"/>
    </xf>
    <xf numFmtId="49" fontId="8" fillId="2" borderId="57" xfId="0" applyNumberFormat="1" applyFont="1" applyFill="1" applyBorder="1" applyAlignment="1">
      <alignment horizontal="center" vertical="center" wrapText="1"/>
    </xf>
    <xf numFmtId="49" fontId="9" fillId="2" borderId="57" xfId="0" applyNumberFormat="1" applyFont="1" applyFill="1" applyBorder="1" applyAlignment="1">
      <alignment horizontal="left" vertical="center" wrapText="1"/>
    </xf>
    <xf numFmtId="49" fontId="8" fillId="2" borderId="0"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wrapText="1"/>
    </xf>
    <xf numFmtId="0" fontId="3" fillId="0" borderId="22" xfId="0" applyFont="1" applyBorder="1" applyAlignment="1">
      <alignment horizontal="center" vertical="center" wrapText="1"/>
    </xf>
    <xf numFmtId="4" fontId="3" fillId="0" borderId="22" xfId="0" applyNumberFormat="1" applyFont="1" applyBorder="1" applyAlignment="1">
      <alignment horizontal="right" vertical="center" wrapText="1" indent="1"/>
    </xf>
    <xf numFmtId="4" fontId="3" fillId="0" borderId="34" xfId="0" applyNumberFormat="1" applyFont="1" applyBorder="1" applyAlignment="1">
      <alignment horizontal="right" vertical="center" indent="1"/>
    </xf>
    <xf numFmtId="0" fontId="3" fillId="0" borderId="48"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wrapText="1"/>
    </xf>
    <xf numFmtId="4" fontId="4" fillId="0" borderId="22" xfId="0" applyNumberFormat="1" applyFont="1" applyBorder="1" applyAlignment="1">
      <alignment horizontal="right" vertical="center" wrapText="1" indent="1"/>
    </xf>
    <xf numFmtId="4" fontId="3" fillId="0" borderId="29" xfId="0" applyNumberFormat="1" applyFont="1" applyBorder="1" applyAlignment="1">
      <alignment horizontal="right" vertical="center" wrapText="1" indent="1"/>
    </xf>
    <xf numFmtId="4" fontId="3" fillId="0" borderId="29" xfId="0" applyNumberFormat="1" applyFont="1" applyBorder="1" applyAlignment="1">
      <alignment horizontal="right" vertical="center" indent="1"/>
    </xf>
    <xf numFmtId="9" fontId="3" fillId="0" borderId="29" xfId="0" applyNumberFormat="1" applyFont="1" applyBorder="1" applyAlignment="1">
      <alignment horizontal="center" vertical="center" wrapText="1"/>
    </xf>
    <xf numFmtId="4" fontId="3" fillId="0" borderId="30" xfId="0" applyNumberFormat="1" applyFont="1" applyBorder="1" applyAlignment="1">
      <alignment horizontal="right" vertical="center" indent="1"/>
    </xf>
    <xf numFmtId="4" fontId="3" fillId="0" borderId="22" xfId="0" applyNumberFormat="1" applyFont="1" applyBorder="1" applyAlignment="1">
      <alignment horizontal="right" vertical="center" wrapText="1"/>
    </xf>
    <xf numFmtId="4" fontId="3" fillId="0" borderId="22" xfId="0" applyNumberFormat="1" applyFont="1" applyBorder="1" applyAlignment="1">
      <alignment horizontal="right" vertical="center" indent="1"/>
    </xf>
    <xf numFmtId="9" fontId="3" fillId="0" borderId="22" xfId="0" applyNumberFormat="1" applyFont="1" applyBorder="1" applyAlignment="1">
      <alignment horizontal="center" vertical="center" wrapText="1"/>
    </xf>
    <xf numFmtId="4" fontId="3" fillId="0" borderId="34" xfId="0" applyNumberFormat="1" applyFont="1" applyBorder="1" applyAlignment="1">
      <alignment horizontal="right" vertical="center" indent="1"/>
    </xf>
    <xf numFmtId="0" fontId="3" fillId="0" borderId="21" xfId="0" applyFont="1" applyBorder="1" applyAlignment="1">
      <alignment horizontal="center" vertical="center"/>
    </xf>
    <xf numFmtId="0" fontId="3" fillId="0" borderId="22" xfId="0" applyFont="1" applyBorder="1" applyAlignment="1">
      <alignment horizontal="center" vertical="center" wrapText="1"/>
    </xf>
    <xf numFmtId="4" fontId="3" fillId="0" borderId="22" xfId="0" applyNumberFormat="1" applyFont="1" applyBorder="1" applyAlignment="1">
      <alignment horizontal="right" vertical="center" wrapText="1" indent="1"/>
    </xf>
    <xf numFmtId="0" fontId="4" fillId="0" borderId="58" xfId="0" applyFont="1" applyBorder="1" applyAlignment="1">
      <alignment vertical="center"/>
    </xf>
    <xf numFmtId="0" fontId="4" fillId="0" borderId="44" xfId="0" applyFont="1" applyBorder="1" applyAlignment="1">
      <alignment vertical="center"/>
    </xf>
    <xf numFmtId="0" fontId="4" fillId="0" borderId="44" xfId="0" applyFont="1" applyBorder="1" applyAlignment="1">
      <alignment horizontal="center" vertical="center"/>
    </xf>
    <xf numFmtId="4" fontId="4" fillId="0" borderId="44" xfId="0" applyNumberFormat="1" applyFont="1" applyBorder="1" applyAlignment="1">
      <alignment horizontal="right" vertical="center" indent="1"/>
    </xf>
    <xf numFmtId="4" fontId="6" fillId="0" borderId="22" xfId="0" applyNumberFormat="1" applyFont="1" applyBorder="1" applyAlignment="1">
      <alignment horizontal="right" vertical="center" wrapText="1" indent="1"/>
    </xf>
    <xf numFmtId="4" fontId="3" fillId="0" borderId="22" xfId="0" applyNumberFormat="1" applyFont="1" applyBorder="1" applyAlignment="1">
      <alignment horizontal="center" vertical="center" wrapText="1"/>
    </xf>
    <xf numFmtId="0" fontId="3" fillId="0" borderId="14" xfId="0" applyFont="1" applyBorder="1" applyAlignment="1">
      <alignment horizontal="center" vertical="center"/>
    </xf>
    <xf numFmtId="4" fontId="3" fillId="0" borderId="22" xfId="0" applyNumberFormat="1" applyFont="1" applyBorder="1" applyAlignment="1">
      <alignment horizontal="center" vertical="center"/>
    </xf>
    <xf numFmtId="4" fontId="3" fillId="0" borderId="22" xfId="0" applyNumberFormat="1" applyFont="1" applyBorder="1" applyAlignment="1">
      <alignment vertical="center" wrapText="1"/>
    </xf>
    <xf numFmtId="4" fontId="3" fillId="0" borderId="22" xfId="0" applyNumberFormat="1" applyFont="1" applyBorder="1" applyAlignment="1">
      <alignment horizontal="right" vertical="center" indent="1"/>
    </xf>
    <xf numFmtId="4" fontId="3" fillId="0" borderId="34" xfId="0" applyNumberFormat="1" applyFont="1" applyBorder="1" applyAlignment="1">
      <alignment horizontal="right" vertical="center" indent="1"/>
    </xf>
    <xf numFmtId="0" fontId="3" fillId="0" borderId="26" xfId="0" applyFont="1" applyBorder="1" applyAlignment="1">
      <alignment horizontal="center" vertical="center" wrapText="1"/>
    </xf>
    <xf numFmtId="0" fontId="3" fillId="0" borderId="25" xfId="0" applyFont="1" applyBorder="1" applyAlignment="1">
      <alignment horizontal="center" vertical="center"/>
    </xf>
    <xf numFmtId="4" fontId="3" fillId="0" borderId="22" xfId="0" applyNumberFormat="1" applyFont="1" applyBorder="1" applyAlignment="1">
      <alignment horizontal="right" vertical="center" indent="1"/>
    </xf>
    <xf numFmtId="4" fontId="3" fillId="0" borderId="22" xfId="0" applyNumberFormat="1" applyFont="1" applyBorder="1" applyAlignment="1">
      <alignment horizontal="right" vertical="center" indent="1"/>
    </xf>
    <xf numFmtId="4" fontId="3" fillId="0" borderId="34" xfId="0" applyNumberFormat="1" applyFont="1" applyBorder="1" applyAlignment="1">
      <alignment horizontal="right" vertical="center" indent="1"/>
    </xf>
    <xf numFmtId="0" fontId="3" fillId="0" borderId="21" xfId="0" applyFont="1" applyBorder="1" applyAlignment="1">
      <alignment horizontal="center" vertical="center"/>
    </xf>
    <xf numFmtId="4" fontId="4" fillId="0" borderId="22" xfId="0" applyNumberFormat="1" applyFont="1" applyBorder="1" applyAlignment="1">
      <alignment horizontal="right" vertical="center" wrapText="1" indent="1"/>
    </xf>
    <xf numFmtId="4" fontId="3" fillId="0" borderId="37" xfId="0" applyNumberFormat="1" applyFont="1" applyBorder="1" applyAlignment="1">
      <alignment horizontal="right" vertical="center" wrapText="1" indent="1"/>
    </xf>
    <xf numFmtId="4" fontId="2" fillId="0" borderId="37" xfId="0" applyNumberFormat="1" applyFont="1" applyBorder="1" applyAlignment="1">
      <alignment horizontal="right" vertical="center" wrapText="1" indent="1"/>
    </xf>
    <xf numFmtId="4" fontId="3" fillId="0" borderId="37" xfId="0" applyNumberFormat="1" applyFont="1" applyBorder="1" applyAlignment="1">
      <alignment horizontal="right" vertical="center" wrapText="1"/>
    </xf>
    <xf numFmtId="4" fontId="4" fillId="0" borderId="52" xfId="0" applyNumberFormat="1" applyFont="1" applyBorder="1" applyAlignment="1">
      <alignment horizontal="right"/>
    </xf>
    <xf numFmtId="4" fontId="3" fillId="0" borderId="17" xfId="0" applyNumberFormat="1" applyFont="1" applyBorder="1" applyAlignment="1">
      <alignment horizontal="right" vertical="center" wrapText="1" indent="1"/>
    </xf>
    <xf numFmtId="4" fontId="3" fillId="0" borderId="22" xfId="0" applyNumberFormat="1" applyFont="1" applyBorder="1" applyAlignment="1">
      <alignment horizontal="right" vertical="center" indent="1"/>
    </xf>
    <xf numFmtId="4" fontId="3" fillId="0" borderId="27" xfId="0" applyNumberFormat="1" applyFont="1" applyBorder="1" applyAlignment="1">
      <alignment horizontal="right" vertical="center" indent="1"/>
    </xf>
    <xf numFmtId="4" fontId="3" fillId="0" borderId="34" xfId="0" applyNumberFormat="1" applyFont="1" applyBorder="1" applyAlignment="1">
      <alignment horizontal="right" vertical="center" indent="1"/>
    </xf>
    <xf numFmtId="0" fontId="3" fillId="0" borderId="21" xfId="0" applyFont="1" applyBorder="1" applyAlignment="1">
      <alignment horizontal="center" vertical="center"/>
    </xf>
    <xf numFmtId="4" fontId="3" fillId="0" borderId="22" xfId="0" applyNumberFormat="1" applyFont="1" applyBorder="1" applyAlignment="1">
      <alignment horizontal="right" vertical="center" wrapText="1" indent="1"/>
    </xf>
    <xf numFmtId="9" fontId="3" fillId="0" borderId="22" xfId="0" applyNumberFormat="1" applyFont="1" applyBorder="1" applyAlignment="1">
      <alignment horizontal="center" vertical="center" wrapText="1"/>
    </xf>
    <xf numFmtId="4" fontId="3" fillId="0" borderId="22" xfId="0" applyNumberFormat="1" applyFont="1" applyBorder="1" applyAlignment="1">
      <alignment horizontal="right" vertical="center" indent="1"/>
    </xf>
    <xf numFmtId="4" fontId="3" fillId="0" borderId="34" xfId="0" applyNumberFormat="1" applyFont="1" applyBorder="1" applyAlignment="1">
      <alignment horizontal="right" vertical="center" indent="1"/>
    </xf>
    <xf numFmtId="0" fontId="3" fillId="0" borderId="21" xfId="0" applyFont="1" applyBorder="1" applyAlignment="1">
      <alignment horizontal="center" vertical="center"/>
    </xf>
    <xf numFmtId="0" fontId="3" fillId="0" borderId="22" xfId="0" applyFont="1" applyBorder="1" applyAlignment="1">
      <alignment horizontal="center" vertical="center" wrapText="1"/>
    </xf>
    <xf numFmtId="4" fontId="3" fillId="0" borderId="27" xfId="0" applyNumberFormat="1" applyFont="1" applyBorder="1" applyAlignment="1">
      <alignment horizontal="right" vertical="center" indent="1"/>
    </xf>
    <xf numFmtId="0" fontId="3" fillId="0" borderId="22" xfId="0" applyFont="1" applyBorder="1" applyAlignment="1">
      <alignment horizontal="center" vertical="center" wrapText="1"/>
    </xf>
    <xf numFmtId="4" fontId="3" fillId="0" borderId="19" xfId="0" applyNumberFormat="1" applyFont="1" applyBorder="1" applyAlignment="1">
      <alignment horizontal="right" vertical="center" indent="1"/>
    </xf>
    <xf numFmtId="4" fontId="3" fillId="0" borderId="17" xfId="0" applyNumberFormat="1" applyFont="1" applyBorder="1" applyAlignment="1">
      <alignment horizontal="right" vertical="center" wrapText="1" indent="1"/>
    </xf>
    <xf numFmtId="4" fontId="3" fillId="0" borderId="37" xfId="0" applyNumberFormat="1" applyFont="1" applyBorder="1" applyAlignment="1">
      <alignment horizontal="right" vertical="center" indent="1"/>
    </xf>
    <xf numFmtId="4" fontId="3" fillId="0" borderId="37" xfId="0" applyNumberFormat="1" applyFont="1" applyBorder="1" applyAlignment="1">
      <alignment horizontal="right" vertical="center" wrapText="1" indent="1"/>
    </xf>
    <xf numFmtId="0" fontId="4" fillId="0" borderId="19" xfId="0" applyFont="1" applyBorder="1" applyAlignment="1">
      <alignment vertical="center"/>
    </xf>
    <xf numFmtId="0" fontId="4" fillId="0" borderId="19" xfId="0" applyFont="1" applyBorder="1" applyAlignment="1">
      <alignment horizontal="center" vertical="center"/>
    </xf>
    <xf numFmtId="4" fontId="4" fillId="0" borderId="19" xfId="0" applyNumberFormat="1" applyFont="1" applyBorder="1" applyAlignment="1">
      <alignment horizontal="right" vertical="center" indent="1"/>
    </xf>
    <xf numFmtId="4" fontId="4" fillId="0" borderId="19" xfId="0" applyNumberFormat="1" applyFont="1" applyBorder="1" applyAlignment="1">
      <alignment horizontal="right" vertical="center" wrapText="1" indent="1"/>
    </xf>
    <xf numFmtId="9" fontId="4" fillId="0" borderId="19" xfId="0" applyNumberFormat="1" applyFont="1" applyBorder="1" applyAlignment="1">
      <alignment horizontal="center" vertical="center"/>
    </xf>
    <xf numFmtId="4" fontId="3" fillId="0" borderId="56" xfId="0" applyNumberFormat="1" applyFont="1" applyBorder="1" applyAlignment="1">
      <alignment horizontal="right" vertical="center" indent="1"/>
    </xf>
    <xf numFmtId="0" fontId="3" fillId="0" borderId="35" xfId="0" applyFont="1" applyBorder="1" applyAlignment="1">
      <alignment horizontal="center" vertical="center"/>
    </xf>
    <xf numFmtId="4" fontId="3" fillId="0" borderId="52" xfId="0" applyNumberFormat="1" applyFont="1" applyBorder="1" applyAlignment="1">
      <alignment horizontal="right" vertical="center" indent="1"/>
    </xf>
    <xf numFmtId="0" fontId="3" fillId="0" borderId="26" xfId="0" applyFont="1" applyBorder="1" applyAlignment="1">
      <alignment horizontal="center" vertical="center"/>
    </xf>
    <xf numFmtId="0" fontId="4" fillId="0" borderId="26" xfId="0" applyFont="1" applyBorder="1" applyAlignment="1">
      <alignment vertical="center"/>
    </xf>
    <xf numFmtId="0" fontId="4" fillId="0" borderId="26" xfId="0" applyFont="1" applyBorder="1" applyAlignment="1">
      <alignment horizontal="center" vertical="center"/>
    </xf>
    <xf numFmtId="4" fontId="4" fillId="0" borderId="26" xfId="0" applyNumberFormat="1" applyFont="1" applyBorder="1" applyAlignment="1">
      <alignment horizontal="right" vertical="center" indent="1"/>
    </xf>
    <xf numFmtId="9" fontId="4" fillId="0" borderId="26" xfId="0" applyNumberFormat="1" applyFont="1" applyBorder="1" applyAlignment="1">
      <alignment horizontal="center" vertical="center"/>
    </xf>
    <xf numFmtId="0" fontId="3" fillId="0" borderId="51" xfId="0" applyFont="1" applyBorder="1" applyAlignment="1">
      <alignment horizontal="center" vertical="center"/>
    </xf>
    <xf numFmtId="0" fontId="4" fillId="0" borderId="18" xfId="0" applyFont="1" applyBorder="1" applyAlignment="1">
      <alignment vertical="center"/>
    </xf>
    <xf numFmtId="0" fontId="4" fillId="0" borderId="28" xfId="0" applyFont="1" applyBorder="1" applyAlignment="1">
      <alignment vertical="center"/>
    </xf>
    <xf numFmtId="4" fontId="3" fillId="0" borderId="22" xfId="0" applyNumberFormat="1" applyFont="1" applyBorder="1" applyAlignment="1">
      <alignment horizontal="right" vertical="center" indent="1"/>
    </xf>
    <xf numFmtId="4" fontId="4" fillId="0" borderId="22" xfId="0" applyNumberFormat="1" applyFont="1" applyBorder="1" applyAlignment="1">
      <alignment horizontal="right" vertical="center" wrapText="1" indent="1"/>
    </xf>
    <xf numFmtId="4" fontId="3" fillId="0" borderId="17" xfId="0" applyNumberFormat="1" applyFont="1" applyBorder="1" applyAlignment="1">
      <alignment horizontal="right" vertical="center" indent="1"/>
    </xf>
    <xf numFmtId="4" fontId="3" fillId="0" borderId="27" xfId="0" applyNumberFormat="1" applyFont="1" applyBorder="1" applyAlignment="1">
      <alignment horizontal="right" vertical="center" indent="1"/>
    </xf>
    <xf numFmtId="4" fontId="3" fillId="0" borderId="34" xfId="0" applyNumberFormat="1" applyFont="1" applyBorder="1" applyAlignment="1">
      <alignment horizontal="right" vertical="center" inden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28" xfId="0" applyFont="1" applyBorder="1" applyAlignment="1">
      <alignment horizontal="center" vertical="center"/>
    </xf>
    <xf numFmtId="4" fontId="4" fillId="0" borderId="49" xfId="0" applyNumberFormat="1" applyFont="1" applyBorder="1" applyAlignment="1">
      <alignment horizontal="right" vertical="center" wrapText="1" indent="1"/>
    </xf>
    <xf numFmtId="4" fontId="2" fillId="0" borderId="37" xfId="0" applyNumberFormat="1" applyFont="1" applyFill="1" applyBorder="1" applyAlignment="1">
      <alignment horizontal="right" vertical="center" wrapText="1" indent="1"/>
    </xf>
    <xf numFmtId="4" fontId="3" fillId="0" borderId="37" xfId="0" applyNumberFormat="1" applyFont="1" applyFill="1" applyBorder="1" applyAlignment="1">
      <alignment horizontal="right" vertical="center" wrapText="1"/>
    </xf>
    <xf numFmtId="4" fontId="3" fillId="0" borderId="37" xfId="0" applyNumberFormat="1" applyFont="1" applyFill="1" applyBorder="1" applyAlignment="1">
      <alignment horizontal="right" vertical="center" wrapText="1" indent="1"/>
    </xf>
    <xf numFmtId="4" fontId="4" fillId="0" borderId="52" xfId="0" applyNumberFormat="1" applyFont="1" applyFill="1" applyBorder="1" applyAlignment="1">
      <alignment horizontal="right" vertical="center" indent="1"/>
    </xf>
    <xf numFmtId="4" fontId="3" fillId="0" borderId="17" xfId="0" applyNumberFormat="1" applyFont="1" applyBorder="1" applyAlignment="1">
      <alignment horizontal="right" vertical="center" wrapText="1" indent="1"/>
    </xf>
    <xf numFmtId="4" fontId="3" fillId="0" borderId="22" xfId="0" applyNumberFormat="1" applyFont="1" applyBorder="1" applyAlignment="1">
      <alignment horizontal="right" vertical="center" wrapText="1" indent="1"/>
    </xf>
    <xf numFmtId="4" fontId="3" fillId="0" borderId="17" xfId="0" applyNumberFormat="1" applyFont="1" applyBorder="1" applyAlignment="1">
      <alignment horizontal="right" vertical="center" indent="1"/>
    </xf>
    <xf numFmtId="4" fontId="3" fillId="0" borderId="22" xfId="0" applyNumberFormat="1" applyFont="1" applyBorder="1" applyAlignment="1">
      <alignment horizontal="right" vertical="center" indent="1"/>
    </xf>
    <xf numFmtId="4" fontId="3" fillId="0" borderId="27" xfId="0" applyNumberFormat="1" applyFont="1" applyBorder="1" applyAlignment="1">
      <alignment horizontal="right" vertical="center" indent="1"/>
    </xf>
    <xf numFmtId="4" fontId="3" fillId="0" borderId="34" xfId="0" applyNumberFormat="1" applyFont="1" applyBorder="1" applyAlignment="1">
      <alignment horizontal="right" vertical="center" inden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9" fontId="3" fillId="0" borderId="22" xfId="0" applyNumberFormat="1" applyFont="1" applyBorder="1" applyAlignment="1">
      <alignment horizontal="center" vertical="center"/>
    </xf>
    <xf numFmtId="0" fontId="3" fillId="0" borderId="29" xfId="0" applyFont="1" applyBorder="1" applyAlignment="1">
      <alignment horizontal="center" vertical="center" wrapText="1"/>
    </xf>
    <xf numFmtId="9" fontId="3" fillId="0" borderId="29" xfId="0" applyNumberFormat="1" applyFont="1" applyBorder="1" applyAlignment="1">
      <alignment horizontal="center" vertical="center"/>
    </xf>
    <xf numFmtId="0" fontId="3" fillId="0" borderId="28" xfId="0" applyFont="1" applyBorder="1" applyAlignment="1">
      <alignment horizontal="center" vertical="center"/>
    </xf>
    <xf numFmtId="2" fontId="0" fillId="0" borderId="0" xfId="0" applyNumberFormat="1" applyAlignment="1">
      <alignment horizontal="center"/>
    </xf>
    <xf numFmtId="0" fontId="0" fillId="0" borderId="0" xfId="0" applyFill="1" applyBorder="1"/>
    <xf numFmtId="4" fontId="3" fillId="0" borderId="17" xfId="0" applyNumberFormat="1" applyFont="1" applyBorder="1" applyAlignment="1">
      <alignment horizontal="right" vertical="center" wrapText="1" indent="1"/>
    </xf>
    <xf numFmtId="4" fontId="3" fillId="0" borderId="22" xfId="0" applyNumberFormat="1" applyFont="1" applyBorder="1" applyAlignment="1">
      <alignment horizontal="right" vertical="center" wrapText="1" indent="1"/>
    </xf>
    <xf numFmtId="9" fontId="3" fillId="0" borderId="17" xfId="0" applyNumberFormat="1" applyFont="1" applyBorder="1" applyAlignment="1">
      <alignment horizontal="center" vertical="center" wrapText="1"/>
    </xf>
    <xf numFmtId="9" fontId="3" fillId="0" borderId="22" xfId="0" applyNumberFormat="1" applyFont="1" applyBorder="1" applyAlignment="1">
      <alignment horizontal="center" vertical="center" wrapText="1"/>
    </xf>
    <xf numFmtId="4" fontId="3" fillId="0" borderId="17" xfId="0" applyNumberFormat="1" applyFont="1" applyBorder="1" applyAlignment="1">
      <alignment horizontal="right" vertical="center" indent="1"/>
    </xf>
    <xf numFmtId="4" fontId="3" fillId="0" borderId="22" xfId="0" applyNumberFormat="1" applyFont="1" applyBorder="1" applyAlignment="1">
      <alignment horizontal="right" vertical="center" indent="1"/>
    </xf>
    <xf numFmtId="4" fontId="3" fillId="0" borderId="27" xfId="0" applyNumberFormat="1" applyFont="1" applyBorder="1" applyAlignment="1">
      <alignment horizontal="right" vertical="center" indent="1"/>
    </xf>
    <xf numFmtId="4" fontId="3" fillId="0" borderId="34" xfId="0" applyNumberFormat="1" applyFont="1" applyBorder="1" applyAlignment="1">
      <alignment horizontal="right" vertical="center" inden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9" fontId="3" fillId="0" borderId="22" xfId="0" applyNumberFormat="1" applyFont="1" applyBorder="1" applyAlignment="1">
      <alignment horizontal="center" vertical="center"/>
    </xf>
    <xf numFmtId="0" fontId="3" fillId="0" borderId="29" xfId="0" applyFont="1" applyBorder="1" applyAlignment="1">
      <alignment horizontal="center" vertical="center" wrapText="1"/>
    </xf>
    <xf numFmtId="0" fontId="3" fillId="0" borderId="28" xfId="0" applyFont="1" applyBorder="1" applyAlignment="1">
      <alignment horizontal="center" vertical="center"/>
    </xf>
    <xf numFmtId="4" fontId="3" fillId="0" borderId="22" xfId="0" applyNumberFormat="1" applyFont="1" applyBorder="1" applyAlignment="1">
      <alignment horizontal="right" vertical="center" indent="1"/>
    </xf>
    <xf numFmtId="0" fontId="3" fillId="0" borderId="22" xfId="0" applyFont="1" applyBorder="1" applyAlignment="1">
      <alignment horizontal="center" vertical="center"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4" fontId="3" fillId="0" borderId="17" xfId="0" applyNumberFormat="1" applyFont="1" applyBorder="1" applyAlignment="1">
      <alignment horizontal="right" vertical="center" indent="1"/>
    </xf>
    <xf numFmtId="0" fontId="3" fillId="0" borderId="25" xfId="0" applyFont="1" applyBorder="1" applyAlignment="1">
      <alignment horizontal="center" vertical="center"/>
    </xf>
    <xf numFmtId="9" fontId="3" fillId="0" borderId="17" xfId="0" applyNumberFormat="1" applyFont="1" applyBorder="1" applyAlignment="1">
      <alignment horizontal="center" vertical="center"/>
    </xf>
    <xf numFmtId="9" fontId="3" fillId="0" borderId="22" xfId="0" applyNumberFormat="1" applyFont="1" applyBorder="1" applyAlignment="1">
      <alignment horizontal="center" vertical="center"/>
    </xf>
    <xf numFmtId="4" fontId="3" fillId="0" borderId="17" xfId="0" applyNumberFormat="1" applyFont="1" applyBorder="1" applyAlignment="1">
      <alignment horizontal="right" vertical="center" wrapText="1" indent="1"/>
    </xf>
    <xf numFmtId="4" fontId="3" fillId="0" borderId="22" xfId="0" applyNumberFormat="1" applyFont="1" applyBorder="1" applyAlignment="1">
      <alignment horizontal="right" vertical="center" wrapText="1" indent="1"/>
    </xf>
    <xf numFmtId="9" fontId="3" fillId="0" borderId="22" xfId="0" applyNumberFormat="1" applyFont="1" applyBorder="1" applyAlignment="1">
      <alignment horizontal="center" vertical="center" wrapText="1"/>
    </xf>
    <xf numFmtId="4" fontId="3" fillId="0" borderId="34" xfId="0" applyNumberFormat="1" applyFont="1" applyBorder="1" applyAlignment="1">
      <alignment horizontal="right" vertical="center" indent="1"/>
    </xf>
    <xf numFmtId="4" fontId="4" fillId="0" borderId="22" xfId="0" applyNumberFormat="1" applyFont="1" applyBorder="1" applyAlignment="1">
      <alignment horizontal="right" vertical="center" wrapText="1" indent="1"/>
    </xf>
    <xf numFmtId="0" fontId="3" fillId="0" borderId="29" xfId="0" applyFont="1" applyBorder="1" applyAlignment="1">
      <alignment horizontal="center" vertical="center" wrapText="1"/>
    </xf>
    <xf numFmtId="0" fontId="3" fillId="0" borderId="28" xfId="0" applyFont="1" applyBorder="1" applyAlignment="1">
      <alignment horizontal="center" vertical="center"/>
    </xf>
    <xf numFmtId="4" fontId="3" fillId="0" borderId="37" xfId="0" applyNumberFormat="1" applyFont="1" applyBorder="1" applyAlignment="1">
      <alignment horizontal="right" vertical="center" wrapText="1" indent="1"/>
    </xf>
    <xf numFmtId="9" fontId="3" fillId="0" borderId="29" xfId="0" applyNumberFormat="1" applyFont="1" applyBorder="1" applyAlignment="1">
      <alignment horizontal="center" vertical="center"/>
    </xf>
    <xf numFmtId="0" fontId="3" fillId="0" borderId="16" xfId="0" applyFont="1" applyBorder="1" applyAlignment="1">
      <alignment vertical="center" wrapText="1"/>
    </xf>
    <xf numFmtId="0" fontId="3" fillId="0" borderId="16" xfId="0" applyFont="1" applyBorder="1" applyAlignment="1">
      <alignment horizontal="center" vertical="center" wrapText="1"/>
    </xf>
    <xf numFmtId="4" fontId="3" fillId="0" borderId="16" xfId="0" applyNumberFormat="1" applyFont="1" applyBorder="1" applyAlignment="1">
      <alignment horizontal="right" vertical="center" indent="1"/>
    </xf>
    <xf numFmtId="4" fontId="3" fillId="0" borderId="16" xfId="0" applyNumberFormat="1" applyFont="1" applyBorder="1" applyAlignment="1">
      <alignment horizontal="right" vertical="center" wrapText="1" indent="1"/>
    </xf>
    <xf numFmtId="9" fontId="3" fillId="0" borderId="16" xfId="0" applyNumberFormat="1"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4" fontId="4" fillId="0" borderId="0" xfId="0" applyNumberFormat="1" applyFont="1" applyBorder="1" applyAlignment="1">
      <alignment horizontal="right" vertical="center" indent="1"/>
    </xf>
    <xf numFmtId="4" fontId="3" fillId="0" borderId="0" xfId="0" applyNumberFormat="1" applyFont="1" applyBorder="1" applyAlignment="1">
      <alignment horizontal="center" vertical="center"/>
    </xf>
    <xf numFmtId="4" fontId="3" fillId="0" borderId="0" xfId="0" applyNumberFormat="1" applyFont="1" applyBorder="1" applyAlignment="1">
      <alignment horizontal="center" vertical="center" wrapText="1"/>
    </xf>
    <xf numFmtId="9" fontId="3" fillId="0" borderId="0" xfId="0" applyNumberFormat="1" applyFont="1" applyBorder="1" applyAlignment="1">
      <alignment horizontal="center" vertical="center"/>
    </xf>
    <xf numFmtId="4" fontId="3" fillId="0" borderId="0" xfId="0" applyNumberFormat="1" applyFont="1" applyBorder="1" applyAlignment="1">
      <alignment horizontal="right" vertical="center" indent="1"/>
    </xf>
    <xf numFmtId="4" fontId="3" fillId="0" borderId="29" xfId="0" applyNumberFormat="1" applyFont="1" applyBorder="1" applyAlignment="1">
      <alignment horizontal="center" vertical="center"/>
    </xf>
    <xf numFmtId="4" fontId="6" fillId="0" borderId="34" xfId="0" applyNumberFormat="1" applyFont="1" applyBorder="1" applyAlignment="1">
      <alignment horizontal="right" vertical="center" wrapText="1" inden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28" xfId="0" applyFont="1" applyBorder="1" applyAlignment="1">
      <alignment horizontal="center" vertical="center"/>
    </xf>
    <xf numFmtId="4" fontId="3" fillId="0" borderId="22" xfId="0" applyNumberFormat="1" applyFont="1" applyBorder="1" applyAlignment="1">
      <alignment horizontal="right" vertical="center" indent="1"/>
    </xf>
    <xf numFmtId="0" fontId="3" fillId="0" borderId="22" xfId="0" applyFont="1" applyBorder="1" applyAlignment="1">
      <alignment horizontal="center" vertical="center"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wrapText="1"/>
    </xf>
    <xf numFmtId="0" fontId="3" fillId="0" borderId="44" xfId="0" applyFont="1" applyBorder="1" applyAlignment="1">
      <alignment horizontal="center" vertical="center" wrapText="1"/>
    </xf>
    <xf numFmtId="4" fontId="3" fillId="0" borderId="17" xfId="0" applyNumberFormat="1" applyFont="1" applyBorder="1" applyAlignment="1">
      <alignment horizontal="right" vertical="center" indent="1"/>
    </xf>
    <xf numFmtId="9" fontId="3" fillId="0" borderId="22" xfId="0" applyNumberFormat="1" applyFont="1" applyBorder="1" applyAlignment="1">
      <alignment horizontal="center" vertical="center"/>
    </xf>
    <xf numFmtId="4" fontId="3" fillId="0" borderId="17" xfId="0" applyNumberFormat="1" applyFont="1" applyBorder="1" applyAlignment="1">
      <alignment horizontal="right" vertical="center" wrapText="1" indent="1"/>
    </xf>
    <xf numFmtId="4" fontId="3" fillId="0" borderId="22" xfId="0" applyNumberFormat="1" applyFont="1" applyBorder="1" applyAlignment="1">
      <alignment horizontal="right" vertical="center" wrapText="1" indent="1"/>
    </xf>
    <xf numFmtId="4" fontId="3" fillId="0" borderId="27" xfId="0" applyNumberFormat="1" applyFont="1" applyBorder="1" applyAlignment="1">
      <alignment horizontal="right" vertical="center" indent="1"/>
    </xf>
    <xf numFmtId="4" fontId="3" fillId="0" borderId="34" xfId="0" applyNumberFormat="1" applyFont="1" applyBorder="1" applyAlignment="1">
      <alignment horizontal="right" vertical="center" indent="1"/>
    </xf>
    <xf numFmtId="0" fontId="3" fillId="0" borderId="29" xfId="0" applyFont="1" applyBorder="1" applyAlignment="1">
      <alignment horizontal="center" vertical="center" wrapText="1"/>
    </xf>
    <xf numFmtId="0" fontId="3" fillId="0" borderId="28" xfId="0" applyFont="1" applyBorder="1" applyAlignment="1">
      <alignment horizontal="center" vertical="center"/>
    </xf>
    <xf numFmtId="9" fontId="3" fillId="0" borderId="29" xfId="0" applyNumberFormat="1" applyFont="1" applyBorder="1" applyAlignment="1">
      <alignment horizontal="center" vertical="center"/>
    </xf>
    <xf numFmtId="4" fontId="3" fillId="0" borderId="40" xfId="0" applyNumberFormat="1" applyFont="1" applyBorder="1" applyAlignment="1">
      <alignment horizontal="right" vertical="center" indent="1"/>
    </xf>
    <xf numFmtId="9" fontId="3" fillId="0" borderId="40" xfId="0" applyNumberFormat="1" applyFont="1" applyBorder="1" applyAlignment="1">
      <alignment horizontal="center" vertical="center" wrapText="1"/>
    </xf>
    <xf numFmtId="4" fontId="3" fillId="0" borderId="41" xfId="0" applyNumberFormat="1" applyFont="1" applyBorder="1" applyAlignment="1">
      <alignment horizontal="right" vertical="center" indent="1"/>
    </xf>
    <xf numFmtId="0" fontId="4" fillId="0" borderId="40" xfId="0" applyFont="1" applyBorder="1" applyAlignment="1">
      <alignment horizontal="center" vertical="center" wrapText="1"/>
    </xf>
    <xf numFmtId="0" fontId="3" fillId="0" borderId="22" xfId="0" applyFont="1" applyFill="1" applyBorder="1" applyAlignment="1">
      <alignment vertical="center" wrapText="1"/>
    </xf>
    <xf numFmtId="0" fontId="4" fillId="0" borderId="22" xfId="0" applyFont="1" applyFill="1" applyBorder="1" applyAlignment="1">
      <alignment horizontal="center" vertical="center" wrapText="1"/>
    </xf>
    <xf numFmtId="4" fontId="3" fillId="0" borderId="22" xfId="0" applyNumberFormat="1" applyFont="1" applyFill="1" applyBorder="1" applyAlignment="1">
      <alignment horizontal="right" vertical="center" indent="1"/>
    </xf>
    <xf numFmtId="4" fontId="3" fillId="0" borderId="22" xfId="0" applyNumberFormat="1" applyFont="1" applyFill="1" applyBorder="1" applyAlignment="1">
      <alignment horizontal="right" vertical="center" wrapText="1" indent="1"/>
    </xf>
    <xf numFmtId="0" fontId="3" fillId="0" borderId="22" xfId="0" applyFont="1" applyFill="1" applyBorder="1" applyAlignment="1">
      <alignment horizontal="center" vertical="center"/>
    </xf>
    <xf numFmtId="0" fontId="3" fillId="0" borderId="22" xfId="0" applyFont="1" applyFill="1" applyBorder="1" applyAlignment="1">
      <alignment horizontal="center" vertical="center" wrapText="1"/>
    </xf>
    <xf numFmtId="9" fontId="3" fillId="0" borderId="22" xfId="0" applyNumberFormat="1" applyFont="1" applyFill="1" applyBorder="1" applyAlignment="1">
      <alignment horizontal="center" vertical="center"/>
    </xf>
    <xf numFmtId="4" fontId="3" fillId="0" borderId="34" xfId="0" applyNumberFormat="1" applyFont="1" applyFill="1" applyBorder="1" applyAlignment="1">
      <alignment horizontal="right" vertical="center" indent="1"/>
    </xf>
    <xf numFmtId="0" fontId="3" fillId="0" borderId="44" xfId="0" applyFont="1" applyBorder="1" applyAlignment="1">
      <alignment horizontal="right" vertical="center" wrapText="1"/>
    </xf>
    <xf numFmtId="4" fontId="3" fillId="0" borderId="44" xfId="0" applyNumberFormat="1" applyFont="1" applyBorder="1" applyAlignment="1">
      <alignment horizontal="right" vertical="center" wrapText="1"/>
    </xf>
    <xf numFmtId="4" fontId="3" fillId="0" borderId="44" xfId="0" applyNumberFormat="1" applyFont="1" applyBorder="1" applyAlignment="1">
      <alignment vertical="center" wrapText="1"/>
    </xf>
    <xf numFmtId="0" fontId="3" fillId="0" borderId="44" xfId="0" applyFont="1" applyBorder="1" applyAlignment="1">
      <alignment horizontal="center" vertical="center"/>
    </xf>
    <xf numFmtId="0" fontId="4" fillId="0" borderId="18" xfId="0" applyFont="1" applyBorder="1" applyAlignment="1">
      <alignment horizontal="center" vertical="center"/>
    </xf>
    <xf numFmtId="0" fontId="3" fillId="0" borderId="17" xfId="0" applyFont="1" applyBorder="1" applyAlignment="1">
      <alignment vertical="center"/>
    </xf>
    <xf numFmtId="4" fontId="3" fillId="0" borderId="27" xfId="0" applyNumberFormat="1" applyFont="1" applyBorder="1" applyAlignment="1">
      <alignment horizontal="right" vertical="center" wrapText="1" indent="1"/>
    </xf>
    <xf numFmtId="4" fontId="6" fillId="0" borderId="30" xfId="0" applyNumberFormat="1" applyFont="1" applyBorder="1" applyAlignment="1">
      <alignment horizontal="right" vertical="center" wrapText="1" indent="1"/>
    </xf>
    <xf numFmtId="4" fontId="3" fillId="0" borderId="29" xfId="0" applyNumberFormat="1" applyFont="1" applyBorder="1" applyAlignment="1">
      <alignment horizontal="right" vertical="center" wrapText="1"/>
    </xf>
    <xf numFmtId="4" fontId="3" fillId="0" borderId="29" xfId="0" applyNumberFormat="1" applyFont="1" applyBorder="1" applyAlignment="1">
      <alignment vertical="center" wrapText="1"/>
    </xf>
    <xf numFmtId="4" fontId="3" fillId="0" borderId="22" xfId="0" applyNumberFormat="1" applyFont="1" applyBorder="1" applyAlignment="1">
      <alignment horizontal="right" vertical="center" indent="1"/>
    </xf>
    <xf numFmtId="0" fontId="3" fillId="0" borderId="22" xfId="0" applyFont="1" applyBorder="1" applyAlignment="1">
      <alignment horizontal="center" vertical="center"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wrapText="1"/>
    </xf>
    <xf numFmtId="4" fontId="3" fillId="0" borderId="17" xfId="0" applyNumberFormat="1" applyFont="1" applyBorder="1" applyAlignment="1">
      <alignment horizontal="right" vertical="center" indent="1"/>
    </xf>
    <xf numFmtId="0" fontId="3" fillId="0" borderId="25" xfId="0" applyFont="1" applyBorder="1" applyAlignment="1">
      <alignment horizontal="center" vertical="center"/>
    </xf>
    <xf numFmtId="9" fontId="3" fillId="0" borderId="22" xfId="0" applyNumberFormat="1" applyFont="1" applyBorder="1" applyAlignment="1">
      <alignment horizontal="center" vertical="center"/>
    </xf>
    <xf numFmtId="4" fontId="3" fillId="0" borderId="17" xfId="0" applyNumberFormat="1" applyFont="1" applyBorder="1" applyAlignment="1">
      <alignment horizontal="right" vertical="center" wrapText="1" indent="1"/>
    </xf>
    <xf numFmtId="4" fontId="3" fillId="0" borderId="22" xfId="0" applyNumberFormat="1" applyFont="1" applyBorder="1" applyAlignment="1">
      <alignment horizontal="right" vertical="center" wrapText="1" indent="1"/>
    </xf>
    <xf numFmtId="9" fontId="3" fillId="0" borderId="17" xfId="0" applyNumberFormat="1" applyFont="1" applyBorder="1" applyAlignment="1">
      <alignment horizontal="center" vertical="center" wrapText="1"/>
    </xf>
    <xf numFmtId="9" fontId="3" fillId="0" borderId="22" xfId="0" applyNumberFormat="1" applyFont="1" applyBorder="1" applyAlignment="1">
      <alignment horizontal="center" vertical="center" wrapText="1"/>
    </xf>
    <xf numFmtId="4" fontId="3" fillId="0" borderId="27" xfId="0" applyNumberFormat="1" applyFont="1" applyBorder="1" applyAlignment="1">
      <alignment horizontal="right" vertical="center" indent="1"/>
    </xf>
    <xf numFmtId="4" fontId="3" fillId="0" borderId="34" xfId="0" applyNumberFormat="1" applyFont="1" applyBorder="1" applyAlignment="1">
      <alignment horizontal="right" vertical="center" indent="1"/>
    </xf>
    <xf numFmtId="0" fontId="3" fillId="0" borderId="26" xfId="0" applyFont="1" applyBorder="1" applyAlignment="1">
      <alignment horizontal="center" vertical="center" wrapText="1"/>
    </xf>
    <xf numFmtId="4" fontId="4" fillId="0" borderId="22" xfId="0" applyNumberFormat="1" applyFont="1" applyBorder="1" applyAlignment="1">
      <alignment horizontal="right" vertical="center" wrapText="1" indent="1"/>
    </xf>
    <xf numFmtId="0" fontId="3" fillId="0" borderId="29" xfId="0" applyFont="1" applyBorder="1" applyAlignment="1">
      <alignment horizontal="center" vertical="center" wrapText="1"/>
    </xf>
    <xf numFmtId="0" fontId="3" fillId="0" borderId="28" xfId="0" applyFont="1" applyBorder="1" applyAlignment="1">
      <alignment horizontal="center" vertical="center"/>
    </xf>
    <xf numFmtId="4" fontId="3" fillId="0" borderId="37" xfId="0" applyNumberFormat="1" applyFont="1" applyBorder="1" applyAlignment="1">
      <alignment horizontal="right" vertical="center" wrapText="1" indent="1"/>
    </xf>
    <xf numFmtId="9" fontId="3" fillId="0" borderId="29" xfId="0" applyNumberFormat="1" applyFont="1" applyBorder="1" applyAlignment="1">
      <alignment horizontal="center" vertical="center"/>
    </xf>
    <xf numFmtId="0" fontId="3" fillId="0" borderId="0" xfId="0" applyFont="1" applyAlignment="1">
      <alignment vertical="center"/>
    </xf>
    <xf numFmtId="0" fontId="3" fillId="0" borderId="22" xfId="0" applyFont="1" applyBorder="1" applyAlignment="1">
      <alignment wrapText="1"/>
    </xf>
    <xf numFmtId="4" fontId="4" fillId="0" borderId="40" xfId="0" applyNumberFormat="1" applyFont="1" applyBorder="1" applyAlignment="1">
      <alignment horizontal="center" vertical="center" wrapText="1"/>
    </xf>
    <xf numFmtId="4" fontId="6" fillId="0" borderId="41" xfId="0" applyNumberFormat="1" applyFont="1" applyBorder="1" applyAlignment="1">
      <alignment horizontal="center" vertical="center" wrapText="1"/>
    </xf>
    <xf numFmtId="4" fontId="4" fillId="0" borderId="37" xfId="0" applyNumberFormat="1" applyFont="1" applyBorder="1" applyAlignment="1">
      <alignment horizontal="center" vertical="center"/>
    </xf>
    <xf numFmtId="4" fontId="4" fillId="0" borderId="37" xfId="0" applyNumberFormat="1" applyFont="1" applyBorder="1" applyAlignment="1">
      <alignment horizontal="center" vertical="center" wrapText="1"/>
    </xf>
    <xf numFmtId="4" fontId="6" fillId="0" borderId="38" xfId="0" applyNumberFormat="1" applyFont="1" applyBorder="1" applyAlignment="1">
      <alignment horizontal="center" vertical="center" wrapText="1"/>
    </xf>
    <xf numFmtId="4" fontId="4" fillId="0" borderId="41" xfId="0" applyNumberFormat="1" applyFont="1" applyBorder="1" applyAlignment="1">
      <alignment horizontal="right" vertical="center" wrapText="1" indent="1"/>
    </xf>
    <xf numFmtId="0" fontId="3" fillId="0" borderId="18" xfId="0" applyFont="1" applyBorder="1" applyAlignment="1">
      <alignment horizontal="center" vertical="center" wrapText="1"/>
    </xf>
    <xf numFmtId="0" fontId="4" fillId="0" borderId="22" xfId="0" applyFont="1" applyFill="1" applyBorder="1" applyAlignment="1">
      <alignment vertical="center" wrapText="1"/>
    </xf>
    <xf numFmtId="0" fontId="3" fillId="0" borderId="22" xfId="0" applyFont="1" applyFill="1" applyBorder="1" applyAlignment="1">
      <alignment horizontal="left" vertical="center" wrapText="1"/>
    </xf>
    <xf numFmtId="0" fontId="3" fillId="0" borderId="28" xfId="0" applyFont="1" applyBorder="1" applyAlignment="1">
      <alignment horizontal="center" vertical="center" wrapText="1"/>
    </xf>
    <xf numFmtId="9" fontId="4" fillId="0" borderId="17" xfId="0" applyNumberFormat="1" applyFont="1" applyBorder="1" applyAlignment="1">
      <alignment horizontal="center" vertical="center" wrapText="1"/>
    </xf>
    <xf numFmtId="9" fontId="4" fillId="0" borderId="22" xfId="0" applyNumberFormat="1"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vertical="center" wrapText="1"/>
    </xf>
    <xf numFmtId="9" fontId="4" fillId="0" borderId="29" xfId="0" applyNumberFormat="1" applyFont="1" applyBorder="1" applyAlignment="1">
      <alignment horizontal="center" vertical="center" wrapText="1"/>
    </xf>
    <xf numFmtId="4" fontId="3" fillId="0" borderId="22" xfId="0" applyNumberFormat="1" applyFont="1" applyBorder="1" applyAlignment="1">
      <alignment horizontal="right" vertical="center" indent="1"/>
    </xf>
    <xf numFmtId="4" fontId="3" fillId="0" borderId="19" xfId="0" applyNumberFormat="1" applyFont="1" applyBorder="1" applyAlignment="1">
      <alignment horizontal="right" vertical="center" indent="1"/>
    </xf>
    <xf numFmtId="4" fontId="3" fillId="0" borderId="23" xfId="0" applyNumberFormat="1" applyFont="1" applyBorder="1" applyAlignment="1">
      <alignment horizontal="right" vertical="center" indent="1"/>
    </xf>
    <xf numFmtId="4" fontId="3" fillId="0" borderId="49" xfId="0" applyNumberFormat="1" applyFont="1" applyBorder="1" applyAlignment="1">
      <alignment horizontal="center" vertical="center"/>
    </xf>
    <xf numFmtId="4" fontId="3" fillId="0" borderId="45" xfId="0" applyNumberFormat="1" applyFont="1" applyBorder="1" applyAlignment="1">
      <alignment horizontal="center" vertical="center"/>
    </xf>
    <xf numFmtId="0" fontId="2" fillId="0" borderId="5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2" xfId="0" applyFont="1" applyBorder="1" applyAlignment="1">
      <alignment horizontal="center" vertical="center" wrapText="1"/>
    </xf>
    <xf numFmtId="0" fontId="3" fillId="0" borderId="22" xfId="0" applyFont="1" applyBorder="1" applyAlignment="1">
      <alignment horizontal="center" vertical="center" wrapText="1"/>
    </xf>
    <xf numFmtId="0" fontId="4" fillId="0" borderId="39" xfId="0" applyFont="1" applyBorder="1" applyAlignment="1">
      <alignment horizontal="right" vertical="center" wrapText="1"/>
    </xf>
    <xf numFmtId="0" fontId="4" fillId="0" borderId="40" xfId="0" applyFont="1" applyBorder="1" applyAlignment="1">
      <alignment horizontal="right" vertical="center" wrapText="1"/>
    </xf>
    <xf numFmtId="0" fontId="3" fillId="0" borderId="18" xfId="0" applyFont="1" applyBorder="1" applyAlignment="1">
      <alignment horizontal="center" vertical="center"/>
    </xf>
    <xf numFmtId="0" fontId="3" fillId="0" borderId="48"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wrapText="1"/>
    </xf>
    <xf numFmtId="0" fontId="3" fillId="0" borderId="44" xfId="0" applyFont="1" applyBorder="1" applyAlignment="1">
      <alignment horizontal="center" vertical="center" wrapText="1"/>
    </xf>
    <xf numFmtId="4" fontId="3" fillId="0" borderId="17" xfId="0" applyNumberFormat="1" applyFont="1" applyBorder="1" applyAlignment="1">
      <alignment horizontal="right" vertical="center" indent="1"/>
    </xf>
    <xf numFmtId="4" fontId="3" fillId="0" borderId="44" xfId="0" applyNumberFormat="1" applyFont="1" applyBorder="1" applyAlignment="1">
      <alignment horizontal="right" vertical="center" inden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3" fillId="0" borderId="25" xfId="0" applyFont="1" applyBorder="1" applyAlignment="1">
      <alignment horizontal="center" vertical="center"/>
    </xf>
    <xf numFmtId="0" fontId="2" fillId="0" borderId="5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6" xfId="0" applyFont="1" applyBorder="1" applyAlignment="1">
      <alignment horizontal="center" vertical="center" wrapText="1"/>
    </xf>
    <xf numFmtId="0" fontId="3" fillId="0" borderId="19" xfId="0" applyFont="1" applyBorder="1" applyAlignment="1">
      <alignment horizontal="center" vertical="center"/>
    </xf>
    <xf numFmtId="0" fontId="3" fillId="0" borderId="23" xfId="0" applyFont="1" applyBorder="1" applyAlignment="1">
      <alignment horizontal="center" vertical="center"/>
    </xf>
    <xf numFmtId="4" fontId="3" fillId="0" borderId="19" xfId="0" applyNumberFormat="1" applyFont="1" applyBorder="1" applyAlignment="1">
      <alignment horizontal="right" vertical="center" wrapText="1" indent="1"/>
    </xf>
    <xf numFmtId="4" fontId="3" fillId="0" borderId="23" xfId="0" applyNumberFormat="1" applyFont="1" applyBorder="1" applyAlignment="1">
      <alignment horizontal="right" vertical="center" wrapText="1" indent="1"/>
    </xf>
    <xf numFmtId="9" fontId="3" fillId="0" borderId="17" xfId="0" applyNumberFormat="1" applyFont="1" applyBorder="1" applyAlignment="1">
      <alignment horizontal="center" vertical="center"/>
    </xf>
    <xf numFmtId="9" fontId="3" fillId="0" borderId="22" xfId="0" applyNumberFormat="1" applyFont="1" applyBorder="1" applyAlignment="1">
      <alignment horizontal="center" vertical="center"/>
    </xf>
    <xf numFmtId="9" fontId="3" fillId="0" borderId="26" xfId="0" applyNumberFormat="1" applyFont="1" applyBorder="1" applyAlignment="1">
      <alignment horizontal="center" vertical="center"/>
    </xf>
    <xf numFmtId="4" fontId="3" fillId="0" borderId="20" xfId="0" applyNumberFormat="1" applyFont="1" applyBorder="1" applyAlignment="1">
      <alignment horizontal="right" vertical="center" wrapText="1" indent="1"/>
    </xf>
    <xf numFmtId="4" fontId="3" fillId="0" borderId="24" xfId="0" applyNumberFormat="1" applyFont="1" applyBorder="1" applyAlignment="1">
      <alignment horizontal="right" vertical="center" wrapText="1" inden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4" fontId="4" fillId="0" borderId="0" xfId="0" applyNumberFormat="1" applyFont="1" applyAlignment="1">
      <alignment horizontal="center"/>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4" fontId="3" fillId="0" borderId="17" xfId="0" applyNumberFormat="1" applyFont="1" applyBorder="1" applyAlignment="1">
      <alignment horizontal="right" vertical="center" wrapText="1" indent="1"/>
    </xf>
    <xf numFmtId="4" fontId="3" fillId="0" borderId="44" xfId="0" applyNumberFormat="1" applyFont="1" applyBorder="1" applyAlignment="1">
      <alignment horizontal="right" vertical="center" wrapText="1" indent="1"/>
    </xf>
    <xf numFmtId="4" fontId="3" fillId="0" borderId="22" xfId="0" applyNumberFormat="1" applyFont="1" applyBorder="1" applyAlignment="1">
      <alignment horizontal="right" vertical="center" wrapText="1" indent="1"/>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9" fontId="3" fillId="0" borderId="17" xfId="0" applyNumberFormat="1" applyFont="1" applyBorder="1" applyAlignment="1">
      <alignment horizontal="center" vertical="center" wrapText="1"/>
    </xf>
    <xf numFmtId="9" fontId="3" fillId="0" borderId="44" xfId="0" applyNumberFormat="1" applyFont="1" applyBorder="1" applyAlignment="1">
      <alignment horizontal="center" vertical="center" wrapText="1"/>
    </xf>
    <xf numFmtId="9" fontId="3" fillId="0" borderId="22" xfId="0" applyNumberFormat="1" applyFont="1" applyBorder="1" applyAlignment="1">
      <alignment horizontal="center" vertical="center" wrapText="1"/>
    </xf>
    <xf numFmtId="4" fontId="3" fillId="0" borderId="27" xfId="0" applyNumberFormat="1" applyFont="1" applyBorder="1" applyAlignment="1">
      <alignment horizontal="right" vertical="center" indent="1"/>
    </xf>
    <xf numFmtId="4" fontId="3" fillId="0" borderId="45" xfId="0" applyNumberFormat="1" applyFont="1" applyBorder="1" applyAlignment="1">
      <alignment horizontal="right" vertical="center" indent="1"/>
    </xf>
    <xf numFmtId="4" fontId="3" fillId="0" borderId="34" xfId="0" applyNumberFormat="1" applyFont="1" applyBorder="1" applyAlignment="1">
      <alignment horizontal="right" vertical="center" indent="1"/>
    </xf>
    <xf numFmtId="0" fontId="3" fillId="0" borderId="26" xfId="0" applyFont="1" applyBorder="1" applyAlignment="1">
      <alignment horizontal="center" vertical="center" wrapText="1"/>
    </xf>
    <xf numFmtId="0" fontId="3" fillId="0" borderId="23" xfId="0" applyFont="1" applyBorder="1" applyAlignment="1">
      <alignment horizontal="center" vertical="center" wrapText="1"/>
    </xf>
    <xf numFmtId="4" fontId="4" fillId="0" borderId="22" xfId="0" applyNumberFormat="1" applyFont="1" applyBorder="1" applyAlignment="1">
      <alignment horizontal="right" vertical="center" wrapText="1" indent="1"/>
    </xf>
    <xf numFmtId="0" fontId="4" fillId="0" borderId="0" xfId="0" applyFont="1" applyAlignment="1">
      <alignment horizontal="left"/>
    </xf>
    <xf numFmtId="0" fontId="4" fillId="0" borderId="0" xfId="0" applyFont="1" applyAlignment="1">
      <alignment horizontal="center" vertical="top" wrapText="1"/>
    </xf>
    <xf numFmtId="0" fontId="4" fillId="0" borderId="0" xfId="0" applyFont="1" applyAlignment="1">
      <alignment horizontal="center" vertical="top"/>
    </xf>
    <xf numFmtId="0" fontId="5"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7"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10" xfId="0" applyNumberFormat="1" applyFont="1" applyBorder="1" applyAlignment="1">
      <alignment horizontal="center" vertical="center" wrapText="1"/>
    </xf>
    <xf numFmtId="4" fontId="2" fillId="0" borderId="42" xfId="0" applyNumberFormat="1" applyFont="1" applyBorder="1" applyAlignment="1">
      <alignment horizontal="center" vertical="center" wrapText="1"/>
    </xf>
    <xf numFmtId="4" fontId="2" fillId="0" borderId="43" xfId="0" applyNumberFormat="1" applyFont="1" applyBorder="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4" fontId="2" fillId="0" borderId="4" xfId="0" applyNumberFormat="1" applyFont="1" applyBorder="1" applyAlignment="1">
      <alignment horizontal="center" vertical="center"/>
    </xf>
    <xf numFmtId="4" fontId="2" fillId="0" borderId="9" xfId="0" applyNumberFormat="1" applyFont="1" applyBorder="1" applyAlignment="1">
      <alignment horizontal="center" vertical="center"/>
    </xf>
    <xf numFmtId="4" fontId="2" fillId="0" borderId="4"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0" fontId="4" fillId="0" borderId="35" xfId="0" applyFont="1" applyBorder="1" applyAlignment="1">
      <alignment horizontal="right" vertical="center" wrapText="1"/>
    </xf>
    <xf numFmtId="0" fontId="4" fillId="0" borderId="37" xfId="0" applyFont="1" applyBorder="1" applyAlignment="1">
      <alignment horizontal="right" vertical="center" wrapTex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5" fillId="0" borderId="51" xfId="0" applyFont="1" applyBorder="1" applyAlignment="1">
      <alignment horizontal="center" vertical="center"/>
    </xf>
    <xf numFmtId="0" fontId="5" fillId="0" borderId="16" xfId="0" applyFont="1" applyBorder="1" applyAlignment="1">
      <alignment horizontal="center" vertical="center"/>
    </xf>
    <xf numFmtId="0" fontId="5" fillId="0" borderId="52" xfId="0" applyFont="1" applyBorder="1" applyAlignment="1">
      <alignment horizontal="center" vertical="center"/>
    </xf>
    <xf numFmtId="0" fontId="3" fillId="0" borderId="29"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55" xfId="0" applyFont="1" applyBorder="1" applyAlignment="1">
      <alignment horizontal="center" vertical="center"/>
    </xf>
    <xf numFmtId="0" fontId="5" fillId="0" borderId="3" xfId="0" applyFont="1" applyBorder="1" applyAlignment="1">
      <alignment horizontal="center" vertical="center"/>
    </xf>
    <xf numFmtId="0" fontId="5" fillId="0" borderId="56" xfId="0" applyFont="1" applyBorder="1" applyAlignment="1">
      <alignment horizontal="center" vertical="center"/>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4" fillId="0" borderId="14" xfId="0" applyFont="1" applyBorder="1" applyAlignment="1">
      <alignment horizontal="right" vertical="center" wrapText="1"/>
    </xf>
    <xf numFmtId="0" fontId="4" fillId="0" borderId="13" xfId="0" applyFont="1" applyBorder="1" applyAlignment="1">
      <alignment horizontal="right" vertical="center" wrapText="1"/>
    </xf>
    <xf numFmtId="0" fontId="4" fillId="0" borderId="46" xfId="0" applyFont="1" applyBorder="1" applyAlignment="1">
      <alignment horizontal="right" vertical="center" wrapText="1"/>
    </xf>
    <xf numFmtId="0" fontId="4" fillId="0" borderId="16" xfId="0" applyFont="1" applyBorder="1" applyAlignment="1">
      <alignment horizontal="left"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28" xfId="0" applyFont="1" applyBorder="1" applyAlignment="1">
      <alignment horizontal="center" vertical="center"/>
    </xf>
    <xf numFmtId="0" fontId="3" fillId="0" borderId="37" xfId="0" applyFont="1" applyBorder="1" applyAlignment="1">
      <alignment horizontal="center" vertical="center"/>
    </xf>
    <xf numFmtId="4" fontId="3" fillId="0" borderId="37" xfId="0" applyNumberFormat="1" applyFont="1" applyBorder="1" applyAlignment="1">
      <alignment horizontal="right" vertical="center" indent="1"/>
    </xf>
    <xf numFmtId="4" fontId="3" fillId="0" borderId="37" xfId="0" applyNumberFormat="1" applyFont="1" applyBorder="1" applyAlignment="1">
      <alignment horizontal="right" vertical="center" wrapText="1" indent="1"/>
    </xf>
    <xf numFmtId="9" fontId="3" fillId="0" borderId="29" xfId="0" applyNumberFormat="1" applyFont="1" applyBorder="1" applyAlignment="1">
      <alignment horizontal="center" vertical="center"/>
    </xf>
    <xf numFmtId="4" fontId="3" fillId="0" borderId="38" xfId="0" applyNumberFormat="1" applyFont="1" applyBorder="1" applyAlignment="1">
      <alignment horizontal="right" vertical="center" wrapText="1" indent="1"/>
    </xf>
    <xf numFmtId="0" fontId="2" fillId="0" borderId="56" xfId="0" applyFont="1" applyBorder="1" applyAlignment="1">
      <alignment horizontal="center" vertical="center"/>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EM75"/>
  <sheetViews>
    <sheetView topLeftCell="A35" zoomScaleNormal="100" workbookViewId="0">
      <selection activeCell="A55" sqref="A55:J55"/>
    </sheetView>
  </sheetViews>
  <sheetFormatPr defaultRowHeight="15" x14ac:dyDescent="0.25"/>
  <cols>
    <col min="1" max="1" width="5.5703125" style="36" customWidth="1"/>
    <col min="2" max="2" width="14.140625" style="36" customWidth="1"/>
    <col min="3" max="3" width="41" style="36" customWidth="1"/>
    <col min="4" max="4" width="6.28515625" style="36" customWidth="1"/>
    <col min="5" max="6" width="14.7109375" style="37" customWidth="1"/>
    <col min="7" max="7" width="14.7109375" style="38" customWidth="1"/>
    <col min="8" max="8" width="7.5703125" style="36" customWidth="1"/>
    <col min="9" max="10" width="14.7109375" style="38" customWidth="1"/>
    <col min="11" max="11" width="9.140625" style="36"/>
    <col min="12" max="12" width="9.42578125" style="5" bestFit="1" customWidth="1"/>
  </cols>
  <sheetData>
    <row r="1" spans="1:252" ht="15" customHeight="1" x14ac:dyDescent="0.25">
      <c r="I1" s="450" t="s">
        <v>145</v>
      </c>
      <c r="J1" s="450"/>
    </row>
    <row r="2" spans="1:252" ht="50.1" customHeight="1" x14ac:dyDescent="0.25">
      <c r="A2" s="470" t="s">
        <v>147</v>
      </c>
      <c r="B2" s="471"/>
      <c r="C2" s="471"/>
      <c r="G2" s="450" t="s">
        <v>146</v>
      </c>
      <c r="H2" s="450"/>
      <c r="I2" s="450"/>
      <c r="J2" s="450"/>
    </row>
    <row r="3" spans="1:252" ht="15" customHeight="1" x14ac:dyDescent="0.25">
      <c r="A3" s="469"/>
      <c r="B3" s="469"/>
      <c r="C3" s="469"/>
    </row>
    <row r="4" spans="1:252" ht="15" customHeight="1" x14ac:dyDescent="0.25">
      <c r="A4" s="472" t="s">
        <v>144</v>
      </c>
      <c r="B4" s="472"/>
      <c r="C4" s="472"/>
      <c r="D4" s="472"/>
      <c r="E4" s="472"/>
      <c r="F4" s="472"/>
      <c r="G4" s="472"/>
      <c r="H4" s="472"/>
      <c r="I4" s="472"/>
      <c r="J4" s="472"/>
    </row>
    <row r="5" spans="1:252" ht="9" customHeight="1" x14ac:dyDescent="0.25"/>
    <row r="6" spans="1:252" ht="67.5" customHeight="1" x14ac:dyDescent="0.25">
      <c r="A6" s="481" t="s">
        <v>154</v>
      </c>
      <c r="B6" s="469"/>
      <c r="C6" s="469"/>
    </row>
    <row r="7" spans="1:252" ht="66" customHeight="1" thickBot="1" x14ac:dyDescent="0.3">
      <c r="A7" s="482" t="s">
        <v>166</v>
      </c>
      <c r="B7" s="482"/>
      <c r="C7" s="482"/>
      <c r="D7" s="482"/>
      <c r="E7" s="482"/>
      <c r="F7" s="482"/>
      <c r="G7" s="482"/>
      <c r="H7" s="482"/>
      <c r="I7" s="482"/>
      <c r="J7" s="482"/>
    </row>
    <row r="8" spans="1:252" ht="24.6" customHeight="1" x14ac:dyDescent="0.25">
      <c r="A8" s="483" t="s">
        <v>0</v>
      </c>
      <c r="B8" s="485" t="s">
        <v>1</v>
      </c>
      <c r="C8" s="486"/>
      <c r="D8" s="489" t="s">
        <v>2</v>
      </c>
      <c r="E8" s="491" t="s">
        <v>3</v>
      </c>
      <c r="F8" s="493" t="s">
        <v>4</v>
      </c>
      <c r="G8" s="479" t="s">
        <v>143</v>
      </c>
      <c r="H8" s="473" t="s">
        <v>5</v>
      </c>
      <c r="I8" s="475" t="s">
        <v>6</v>
      </c>
      <c r="J8" s="477" t="s">
        <v>7</v>
      </c>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row>
    <row r="9" spans="1:252" ht="27.6" customHeight="1" thickBot="1" x14ac:dyDescent="0.3">
      <c r="A9" s="484"/>
      <c r="B9" s="487"/>
      <c r="C9" s="488"/>
      <c r="D9" s="490"/>
      <c r="E9" s="492"/>
      <c r="F9" s="494"/>
      <c r="G9" s="480"/>
      <c r="H9" s="474"/>
      <c r="I9" s="476"/>
      <c r="J9" s="478"/>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row>
    <row r="10" spans="1:252" ht="26.1" customHeight="1" thickBot="1" x14ac:dyDescent="0.3">
      <c r="A10" s="451" t="s">
        <v>8</v>
      </c>
      <c r="B10" s="452"/>
      <c r="C10" s="452"/>
      <c r="D10" s="452"/>
      <c r="E10" s="452"/>
      <c r="F10" s="452"/>
      <c r="G10" s="452"/>
      <c r="H10" s="452"/>
      <c r="I10" s="452"/>
      <c r="J10" s="453"/>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row>
    <row r="11" spans="1:252" ht="40.5" customHeight="1" x14ac:dyDescent="0.25">
      <c r="A11" s="415">
        <v>1</v>
      </c>
      <c r="B11" s="6" t="s">
        <v>70</v>
      </c>
      <c r="C11" s="6" t="s">
        <v>71</v>
      </c>
      <c r="D11" s="418" t="s">
        <v>14</v>
      </c>
      <c r="E11" s="420">
        <v>24.25</v>
      </c>
      <c r="F11" s="420"/>
      <c r="G11" s="454"/>
      <c r="H11" s="460">
        <v>0.08</v>
      </c>
      <c r="I11" s="420"/>
      <c r="J11" s="463"/>
      <c r="M11" s="279"/>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row>
    <row r="12" spans="1:252" ht="20.45" customHeight="1" x14ac:dyDescent="0.25">
      <c r="A12" s="416"/>
      <c r="B12" s="64" t="s">
        <v>151</v>
      </c>
      <c r="C12" s="466" t="s">
        <v>150</v>
      </c>
      <c r="D12" s="419"/>
      <c r="E12" s="421"/>
      <c r="F12" s="421"/>
      <c r="G12" s="455"/>
      <c r="H12" s="461"/>
      <c r="I12" s="421"/>
      <c r="J12" s="464"/>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row>
    <row r="13" spans="1:252" ht="20.45" customHeight="1" x14ac:dyDescent="0.25">
      <c r="A13" s="417"/>
      <c r="B13" s="7" t="s">
        <v>72</v>
      </c>
      <c r="C13" s="467"/>
      <c r="D13" s="412"/>
      <c r="E13" s="404"/>
      <c r="F13" s="404"/>
      <c r="G13" s="456"/>
      <c r="H13" s="462"/>
      <c r="I13" s="404"/>
      <c r="J13" s="465"/>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row>
    <row r="14" spans="1:252" ht="20.25" customHeight="1" x14ac:dyDescent="0.25">
      <c r="A14" s="417"/>
      <c r="B14" s="7" t="s">
        <v>75</v>
      </c>
      <c r="C14" s="467"/>
      <c r="D14" s="412"/>
      <c r="E14" s="404"/>
      <c r="F14" s="404"/>
      <c r="G14" s="456"/>
      <c r="H14" s="462"/>
      <c r="I14" s="404"/>
      <c r="J14" s="465"/>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row>
    <row r="15" spans="1:252" ht="20.25" customHeight="1" x14ac:dyDescent="0.25">
      <c r="A15" s="417"/>
      <c r="B15" s="7" t="s">
        <v>149</v>
      </c>
      <c r="C15" s="467"/>
      <c r="D15" s="412"/>
      <c r="E15" s="404"/>
      <c r="F15" s="404"/>
      <c r="G15" s="456"/>
      <c r="H15" s="462"/>
      <c r="I15" s="404"/>
      <c r="J15" s="465"/>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row>
    <row r="16" spans="1:252" ht="20.25" customHeight="1" x14ac:dyDescent="0.25">
      <c r="A16" s="417"/>
      <c r="B16" s="7" t="s">
        <v>73</v>
      </c>
      <c r="C16" s="467"/>
      <c r="D16" s="412"/>
      <c r="E16" s="404"/>
      <c r="F16" s="404"/>
      <c r="G16" s="456"/>
      <c r="H16" s="462"/>
      <c r="I16" s="404"/>
      <c r="J16" s="465"/>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row>
    <row r="17" spans="1:8931" ht="20.25" customHeight="1" x14ac:dyDescent="0.25">
      <c r="A17" s="417"/>
      <c r="B17" s="7" t="s">
        <v>76</v>
      </c>
      <c r="C17" s="467"/>
      <c r="D17" s="412"/>
      <c r="E17" s="404"/>
      <c r="F17" s="404"/>
      <c r="G17" s="456"/>
      <c r="H17" s="462"/>
      <c r="I17" s="404"/>
      <c r="J17" s="465"/>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row>
    <row r="18" spans="1:8931" ht="20.25" customHeight="1" x14ac:dyDescent="0.25">
      <c r="A18" s="417"/>
      <c r="B18" s="7" t="s">
        <v>74</v>
      </c>
      <c r="C18" s="467"/>
      <c r="D18" s="412"/>
      <c r="E18" s="404"/>
      <c r="F18" s="404"/>
      <c r="G18" s="456"/>
      <c r="H18" s="462"/>
      <c r="I18" s="404"/>
      <c r="J18" s="465"/>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row>
    <row r="19" spans="1:8931" ht="20.45" customHeight="1" x14ac:dyDescent="0.25">
      <c r="A19" s="417"/>
      <c r="B19" s="7" t="s">
        <v>148</v>
      </c>
      <c r="C19" s="467"/>
      <c r="D19" s="412"/>
      <c r="E19" s="404"/>
      <c r="F19" s="404"/>
      <c r="G19" s="456"/>
      <c r="H19" s="462"/>
      <c r="I19" s="404"/>
      <c r="J19" s="465"/>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row>
    <row r="20" spans="1:8931" ht="20.45" customHeight="1" x14ac:dyDescent="0.25">
      <c r="A20" s="417"/>
      <c r="B20" s="7" t="s">
        <v>74</v>
      </c>
      <c r="C20" s="467"/>
      <c r="D20" s="412"/>
      <c r="E20" s="404"/>
      <c r="F20" s="404"/>
      <c r="G20" s="456"/>
      <c r="H20" s="462"/>
      <c r="I20" s="404"/>
      <c r="J20" s="465"/>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row>
    <row r="21" spans="1:8931" ht="20.45" customHeight="1" x14ac:dyDescent="0.25">
      <c r="A21" s="417"/>
      <c r="B21" s="7" t="s">
        <v>77</v>
      </c>
      <c r="C21" s="419"/>
      <c r="D21" s="412"/>
      <c r="E21" s="404"/>
      <c r="F21" s="404"/>
      <c r="G21" s="456"/>
      <c r="H21" s="462"/>
      <c r="I21" s="404"/>
      <c r="J21" s="465"/>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row>
    <row r="22" spans="1:8931" ht="26.1" customHeight="1" x14ac:dyDescent="0.25">
      <c r="A22" s="67">
        <v>2</v>
      </c>
      <c r="B22" s="7" t="s">
        <v>12</v>
      </c>
      <c r="C22" s="7" t="s">
        <v>13</v>
      </c>
      <c r="D22" s="68" t="s">
        <v>14</v>
      </c>
      <c r="E22" s="81">
        <v>10.77</v>
      </c>
      <c r="F22" s="81"/>
      <c r="G22" s="82"/>
      <c r="H22" s="83">
        <v>0.08</v>
      </c>
      <c r="I22" s="81"/>
      <c r="J22" s="84"/>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row>
    <row r="23" spans="1:8931" ht="26.1" customHeight="1" x14ac:dyDescent="0.25">
      <c r="A23" s="67">
        <v>3</v>
      </c>
      <c r="B23" s="7" t="s">
        <v>16</v>
      </c>
      <c r="C23" s="7" t="s">
        <v>17</v>
      </c>
      <c r="D23" s="68" t="s">
        <v>18</v>
      </c>
      <c r="E23" s="81">
        <v>6</v>
      </c>
      <c r="F23" s="81"/>
      <c r="G23" s="82"/>
      <c r="H23" s="83">
        <v>0.08</v>
      </c>
      <c r="I23" s="81"/>
      <c r="J23" s="84"/>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row>
    <row r="24" spans="1:8931" ht="26.1" customHeight="1" x14ac:dyDescent="0.25">
      <c r="A24" s="182">
        <v>4</v>
      </c>
      <c r="B24" s="7" t="s">
        <v>19</v>
      </c>
      <c r="C24" s="7" t="s">
        <v>20</v>
      </c>
      <c r="D24" s="68" t="s">
        <v>18</v>
      </c>
      <c r="E24" s="81">
        <v>6</v>
      </c>
      <c r="F24" s="81"/>
      <c r="G24" s="82"/>
      <c r="H24" s="83">
        <v>0.08</v>
      </c>
      <c r="I24" s="81"/>
      <c r="J24" s="84"/>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row>
    <row r="25" spans="1:8931" ht="26.1" customHeight="1" x14ac:dyDescent="0.25">
      <c r="A25" s="182">
        <v>5</v>
      </c>
      <c r="B25" s="7" t="s">
        <v>21</v>
      </c>
      <c r="C25" s="7" t="s">
        <v>22</v>
      </c>
      <c r="D25" s="68" t="s">
        <v>23</v>
      </c>
      <c r="E25" s="81">
        <v>75.55</v>
      </c>
      <c r="F25" s="81"/>
      <c r="G25" s="82"/>
      <c r="H25" s="83">
        <v>0.08</v>
      </c>
      <c r="I25" s="81"/>
      <c r="J25" s="84"/>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row>
    <row r="26" spans="1:8931" ht="26.1" customHeight="1" x14ac:dyDescent="0.25">
      <c r="A26" s="182">
        <v>6</v>
      </c>
      <c r="B26" s="7" t="s">
        <v>24</v>
      </c>
      <c r="C26" s="7" t="s">
        <v>25</v>
      </c>
      <c r="D26" s="68" t="s">
        <v>18</v>
      </c>
      <c r="E26" s="81">
        <v>49.16</v>
      </c>
      <c r="F26" s="81"/>
      <c r="G26" s="82"/>
      <c r="H26" s="83">
        <v>0.08</v>
      </c>
      <c r="I26" s="81"/>
      <c r="J26" s="84"/>
      <c r="K26" s="85"/>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row>
    <row r="27" spans="1:8931" ht="26.1" customHeight="1" x14ac:dyDescent="0.25">
      <c r="A27" s="182">
        <v>7</v>
      </c>
      <c r="B27" s="7" t="s">
        <v>26</v>
      </c>
      <c r="C27" s="7" t="s">
        <v>27</v>
      </c>
      <c r="D27" s="68" t="s">
        <v>18</v>
      </c>
      <c r="E27" s="82">
        <v>35.25</v>
      </c>
      <c r="F27" s="81"/>
      <c r="G27" s="82"/>
      <c r="H27" s="83">
        <v>0.08</v>
      </c>
      <c r="I27" s="81"/>
      <c r="J27" s="84"/>
      <c r="K27" s="85"/>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row>
    <row r="28" spans="1:8931" ht="26.1" customHeight="1" x14ac:dyDescent="0.25">
      <c r="A28" s="182">
        <v>8</v>
      </c>
      <c r="B28" s="7" t="s">
        <v>28</v>
      </c>
      <c r="C28" s="7" t="s">
        <v>29</v>
      </c>
      <c r="D28" s="68" t="s">
        <v>18</v>
      </c>
      <c r="E28" s="82">
        <v>4.5</v>
      </c>
      <c r="F28" s="267"/>
      <c r="G28" s="82"/>
      <c r="H28" s="83">
        <v>0.08</v>
      </c>
      <c r="I28" s="81"/>
      <c r="J28" s="84"/>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row>
    <row r="29" spans="1:8931" ht="26.1" customHeight="1" x14ac:dyDescent="0.25">
      <c r="A29" s="182">
        <v>9</v>
      </c>
      <c r="B29" s="7" t="s">
        <v>161</v>
      </c>
      <c r="C29" s="175" t="s">
        <v>162</v>
      </c>
      <c r="D29" s="78" t="s">
        <v>18</v>
      </c>
      <c r="E29" s="82">
        <v>31.31</v>
      </c>
      <c r="F29" s="81"/>
      <c r="G29" s="82"/>
      <c r="H29" s="83">
        <v>0.08</v>
      </c>
      <c r="I29" s="81"/>
      <c r="J29" s="180"/>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row>
    <row r="30" spans="1:8931" ht="26.1" customHeight="1" x14ac:dyDescent="0.25">
      <c r="A30" s="182">
        <v>10</v>
      </c>
      <c r="B30" s="7" t="s">
        <v>30</v>
      </c>
      <c r="C30" s="7" t="s">
        <v>31</v>
      </c>
      <c r="D30" s="412" t="s">
        <v>14</v>
      </c>
      <c r="E30" s="404">
        <f>36.24+87.53</f>
        <v>123.77</v>
      </c>
      <c r="F30" s="404"/>
      <c r="G30" s="468"/>
      <c r="H30" s="462">
        <v>0.08</v>
      </c>
      <c r="I30" s="404"/>
      <c r="J30" s="407"/>
    </row>
    <row r="31" spans="1:8931" ht="26.1" customHeight="1" x14ac:dyDescent="0.25">
      <c r="A31" s="182">
        <v>11</v>
      </c>
      <c r="B31" s="7" t="s">
        <v>32</v>
      </c>
      <c r="C31" s="7" t="s">
        <v>33</v>
      </c>
      <c r="D31" s="412"/>
      <c r="E31" s="404"/>
      <c r="F31" s="404"/>
      <c r="G31" s="468"/>
      <c r="H31" s="462"/>
      <c r="I31" s="404"/>
      <c r="J31" s="408"/>
    </row>
    <row r="32" spans="1:8931" ht="26.1" customHeight="1" x14ac:dyDescent="0.25">
      <c r="A32" s="182">
        <v>12</v>
      </c>
      <c r="B32" s="7" t="s">
        <v>34</v>
      </c>
      <c r="C32" s="7" t="s">
        <v>35</v>
      </c>
      <c r="D32" s="68" t="s">
        <v>14</v>
      </c>
      <c r="E32" s="81">
        <v>6.42</v>
      </c>
      <c r="F32" s="81"/>
      <c r="G32" s="82"/>
      <c r="H32" s="83">
        <v>0.08</v>
      </c>
      <c r="I32" s="81"/>
      <c r="J32" s="84"/>
    </row>
    <row r="33" spans="1:11" ht="26.1" customHeight="1" x14ac:dyDescent="0.25">
      <c r="A33" s="182">
        <v>13</v>
      </c>
      <c r="B33" s="7" t="s">
        <v>36</v>
      </c>
      <c r="C33" s="7" t="s">
        <v>37</v>
      </c>
      <c r="D33" s="68" t="s">
        <v>14</v>
      </c>
      <c r="E33" s="81">
        <v>13.75</v>
      </c>
      <c r="F33" s="81"/>
      <c r="G33" s="82"/>
      <c r="H33" s="83">
        <v>0.08</v>
      </c>
      <c r="I33" s="81"/>
      <c r="J33" s="84"/>
    </row>
    <row r="34" spans="1:11" ht="26.1" customHeight="1" thickBot="1" x14ac:dyDescent="0.3">
      <c r="A34" s="182">
        <v>14</v>
      </c>
      <c r="B34" s="8" t="s">
        <v>165</v>
      </c>
      <c r="C34" s="8" t="s">
        <v>177</v>
      </c>
      <c r="D34" s="71" t="s">
        <v>14</v>
      </c>
      <c r="E34" s="87">
        <v>9.83</v>
      </c>
      <c r="F34" s="87"/>
      <c r="G34" s="88"/>
      <c r="H34" s="89">
        <v>0.08</v>
      </c>
      <c r="I34" s="87"/>
      <c r="J34" s="90"/>
      <c r="K34" s="37"/>
    </row>
    <row r="35" spans="1:11" ht="26.1" customHeight="1" thickBot="1" x14ac:dyDescent="0.3">
      <c r="A35" s="409" t="s">
        <v>38</v>
      </c>
      <c r="B35" s="410"/>
      <c r="C35" s="410"/>
      <c r="D35" s="410"/>
      <c r="E35" s="410"/>
      <c r="F35" s="410"/>
      <c r="G35" s="410"/>
      <c r="H35" s="410"/>
      <c r="I35" s="410"/>
      <c r="J35" s="411"/>
    </row>
    <row r="36" spans="1:11" ht="26.1" customHeight="1" thickBot="1" x14ac:dyDescent="0.3">
      <c r="A36" s="327">
        <v>15</v>
      </c>
      <c r="B36" s="6" t="s">
        <v>39</v>
      </c>
      <c r="C36" s="6" t="s">
        <v>40</v>
      </c>
      <c r="D36" s="161" t="s">
        <v>14</v>
      </c>
      <c r="E36" s="345">
        <v>31.11</v>
      </c>
      <c r="F36" s="345"/>
      <c r="G36" s="116"/>
      <c r="H36" s="346">
        <v>0.08</v>
      </c>
      <c r="I36" s="345"/>
      <c r="J36" s="347"/>
    </row>
    <row r="37" spans="1:11" ht="26.1" customHeight="1" thickBot="1" x14ac:dyDescent="0.3">
      <c r="A37" s="328">
        <v>16</v>
      </c>
      <c r="B37" s="12" t="s">
        <v>42</v>
      </c>
      <c r="C37" s="7" t="s">
        <v>43</v>
      </c>
      <c r="D37" s="161" t="s">
        <v>44</v>
      </c>
      <c r="E37" s="345">
        <v>19.399999999999999</v>
      </c>
      <c r="F37" s="345"/>
      <c r="G37" s="116"/>
      <c r="H37" s="346">
        <v>0.08</v>
      </c>
      <c r="I37" s="345"/>
      <c r="J37" s="347"/>
    </row>
    <row r="38" spans="1:11" ht="26.1" customHeight="1" thickBot="1" x14ac:dyDescent="0.3">
      <c r="A38" s="328">
        <v>17</v>
      </c>
      <c r="B38" s="7" t="s">
        <v>45</v>
      </c>
      <c r="C38" s="7" t="s">
        <v>46</v>
      </c>
      <c r="D38" s="161" t="s">
        <v>44</v>
      </c>
      <c r="E38" s="345">
        <v>63</v>
      </c>
      <c r="F38" s="345"/>
      <c r="G38" s="116"/>
      <c r="H38" s="346">
        <v>0.08</v>
      </c>
      <c r="I38" s="345"/>
      <c r="J38" s="347"/>
    </row>
    <row r="39" spans="1:11" ht="26.1" customHeight="1" thickBot="1" x14ac:dyDescent="0.3">
      <c r="A39" s="328">
        <v>18</v>
      </c>
      <c r="B39" s="7" t="s">
        <v>47</v>
      </c>
      <c r="C39" s="7" t="s">
        <v>48</v>
      </c>
      <c r="D39" s="161" t="s">
        <v>44</v>
      </c>
      <c r="E39" s="345">
        <v>11</v>
      </c>
      <c r="F39" s="345"/>
      <c r="G39" s="116"/>
      <c r="H39" s="346">
        <v>0.08</v>
      </c>
      <c r="I39" s="345"/>
      <c r="J39" s="347"/>
    </row>
    <row r="40" spans="1:11" ht="26.1" customHeight="1" thickBot="1" x14ac:dyDescent="0.3">
      <c r="A40" s="328">
        <v>19</v>
      </c>
      <c r="B40" s="7" t="s">
        <v>49</v>
      </c>
      <c r="C40" s="7" t="s">
        <v>170</v>
      </c>
      <c r="D40" s="161" t="s">
        <v>50</v>
      </c>
      <c r="E40" s="345">
        <v>7.2</v>
      </c>
      <c r="F40" s="345"/>
      <c r="G40" s="116"/>
      <c r="H40" s="346">
        <v>0.23</v>
      </c>
      <c r="I40" s="345"/>
      <c r="J40" s="347"/>
    </row>
    <row r="41" spans="1:11" ht="26.1" customHeight="1" thickBot="1" x14ac:dyDescent="0.3">
      <c r="A41" s="328">
        <v>20</v>
      </c>
      <c r="B41" s="7" t="s">
        <v>51</v>
      </c>
      <c r="C41" s="7" t="s">
        <v>52</v>
      </c>
      <c r="D41" s="161" t="s">
        <v>50</v>
      </c>
      <c r="E41" s="345">
        <v>102.93</v>
      </c>
      <c r="F41" s="345"/>
      <c r="G41" s="116"/>
      <c r="H41" s="346">
        <v>0.23</v>
      </c>
      <c r="I41" s="345"/>
      <c r="J41" s="347"/>
    </row>
    <row r="42" spans="1:11" ht="26.1" customHeight="1" thickBot="1" x14ac:dyDescent="0.3">
      <c r="A42" s="328">
        <v>21</v>
      </c>
      <c r="B42" s="7" t="s">
        <v>54</v>
      </c>
      <c r="C42" s="7" t="s">
        <v>55</v>
      </c>
      <c r="D42" s="348" t="s">
        <v>56</v>
      </c>
      <c r="E42" s="345">
        <v>300</v>
      </c>
      <c r="F42" s="345"/>
      <c r="G42" s="116"/>
      <c r="H42" s="346">
        <v>0.23</v>
      </c>
      <c r="I42" s="345"/>
      <c r="J42" s="347"/>
    </row>
    <row r="43" spans="1:11" ht="26.1" customHeight="1" thickBot="1" x14ac:dyDescent="0.3">
      <c r="A43" s="328">
        <v>22</v>
      </c>
      <c r="B43" s="12" t="s">
        <v>9</v>
      </c>
      <c r="C43" s="7" t="s">
        <v>10</v>
      </c>
      <c r="D43" s="161" t="s">
        <v>11</v>
      </c>
      <c r="E43" s="345">
        <v>100</v>
      </c>
      <c r="F43" s="345"/>
      <c r="G43" s="116"/>
      <c r="H43" s="346">
        <v>0.08</v>
      </c>
      <c r="I43" s="345"/>
      <c r="J43" s="347"/>
    </row>
    <row r="44" spans="1:11" ht="26.1" customHeight="1" thickBot="1" x14ac:dyDescent="0.3">
      <c r="A44" s="328">
        <v>23</v>
      </c>
      <c r="B44" s="12" t="s">
        <v>15</v>
      </c>
      <c r="C44" s="12" t="s">
        <v>57</v>
      </c>
      <c r="D44" s="348" t="s">
        <v>11</v>
      </c>
      <c r="E44" s="345">
        <v>100</v>
      </c>
      <c r="F44" s="345"/>
      <c r="G44" s="116"/>
      <c r="H44" s="346">
        <v>0.08</v>
      </c>
      <c r="I44" s="345"/>
      <c r="J44" s="347"/>
    </row>
    <row r="45" spans="1:11" ht="26.1" customHeight="1" thickBot="1" x14ac:dyDescent="0.3">
      <c r="A45" s="328">
        <v>24</v>
      </c>
      <c r="B45" s="25" t="s">
        <v>167</v>
      </c>
      <c r="C45" s="25" t="s">
        <v>168</v>
      </c>
      <c r="D45" s="348" t="s">
        <v>11</v>
      </c>
      <c r="E45" s="345">
        <v>10</v>
      </c>
      <c r="F45" s="345"/>
      <c r="G45" s="116"/>
      <c r="H45" s="346">
        <v>0.08</v>
      </c>
      <c r="I45" s="345"/>
      <c r="J45" s="347"/>
    </row>
    <row r="46" spans="1:11" ht="25.15" customHeight="1" thickBot="1" x14ac:dyDescent="0.3">
      <c r="A46" s="328">
        <v>25</v>
      </c>
      <c r="B46" s="7" t="s">
        <v>58</v>
      </c>
      <c r="C46" s="7" t="s">
        <v>59</v>
      </c>
      <c r="D46" s="161" t="s">
        <v>60</v>
      </c>
      <c r="E46" s="345">
        <v>100</v>
      </c>
      <c r="F46" s="345"/>
      <c r="G46" s="116"/>
      <c r="H46" s="346">
        <v>0.08</v>
      </c>
      <c r="I46" s="345"/>
      <c r="J46" s="347"/>
    </row>
    <row r="47" spans="1:11" ht="25.15" customHeight="1" thickBot="1" x14ac:dyDescent="0.3">
      <c r="A47" s="329">
        <v>26</v>
      </c>
      <c r="B47" s="8" t="s">
        <v>163</v>
      </c>
      <c r="C47" s="8" t="s">
        <v>164</v>
      </c>
      <c r="D47" s="161" t="s">
        <v>60</v>
      </c>
      <c r="E47" s="345">
        <v>10</v>
      </c>
      <c r="F47" s="345"/>
      <c r="G47" s="116"/>
      <c r="H47" s="346">
        <v>0.08</v>
      </c>
      <c r="I47" s="345"/>
      <c r="J47" s="347"/>
    </row>
    <row r="48" spans="1:11" ht="26.1" customHeight="1" thickBot="1" x14ac:dyDescent="0.3">
      <c r="A48" s="422" t="s">
        <v>78</v>
      </c>
      <c r="B48" s="423"/>
      <c r="C48" s="423"/>
      <c r="D48" s="423"/>
      <c r="E48" s="423"/>
      <c r="F48" s="423"/>
      <c r="G48" s="423"/>
      <c r="H48" s="423"/>
      <c r="I48" s="423"/>
      <c r="J48" s="424"/>
    </row>
    <row r="49" spans="1:11" ht="71.25" customHeight="1" thickBot="1" x14ac:dyDescent="0.3">
      <c r="A49" s="425" t="s">
        <v>79</v>
      </c>
      <c r="B49" s="426"/>
      <c r="C49" s="426"/>
      <c r="D49" s="426"/>
      <c r="E49" s="426"/>
      <c r="F49" s="426"/>
      <c r="G49" s="426"/>
      <c r="H49" s="426"/>
      <c r="I49" s="426"/>
      <c r="J49" s="427"/>
    </row>
    <row r="50" spans="1:11" ht="26.1" customHeight="1" x14ac:dyDescent="0.25">
      <c r="A50" s="415">
        <v>27</v>
      </c>
      <c r="B50" s="14" t="s">
        <v>80</v>
      </c>
      <c r="C50" s="6" t="s">
        <v>81</v>
      </c>
      <c r="D50" s="432" t="s">
        <v>82</v>
      </c>
      <c r="E50" s="405">
        <v>15484</v>
      </c>
      <c r="F50" s="405"/>
      <c r="G50" s="434"/>
      <c r="H50" s="436">
        <v>0.08</v>
      </c>
      <c r="I50" s="434"/>
      <c r="J50" s="439"/>
    </row>
    <row r="51" spans="1:11" ht="26.1" customHeight="1" x14ac:dyDescent="0.25">
      <c r="A51" s="417"/>
      <c r="B51" s="15" t="s">
        <v>83</v>
      </c>
      <c r="C51" s="7" t="s">
        <v>84</v>
      </c>
      <c r="D51" s="433"/>
      <c r="E51" s="406"/>
      <c r="F51" s="406"/>
      <c r="G51" s="435"/>
      <c r="H51" s="437"/>
      <c r="I51" s="435"/>
      <c r="J51" s="440"/>
    </row>
    <row r="52" spans="1:11" ht="26.1" customHeight="1" thickBot="1" x14ac:dyDescent="0.3">
      <c r="A52" s="428"/>
      <c r="B52" s="16" t="s">
        <v>85</v>
      </c>
      <c r="C52" s="8" t="s">
        <v>86</v>
      </c>
      <c r="D52" s="433"/>
      <c r="E52" s="406"/>
      <c r="F52" s="406"/>
      <c r="G52" s="435"/>
      <c r="H52" s="438"/>
      <c r="I52" s="435"/>
      <c r="J52" s="440"/>
    </row>
    <row r="53" spans="1:11" ht="26.1" customHeight="1" thickBot="1" x14ac:dyDescent="0.3">
      <c r="A53" s="441" t="s">
        <v>87</v>
      </c>
      <c r="B53" s="442"/>
      <c r="C53" s="442"/>
      <c r="D53" s="442"/>
      <c r="E53" s="442"/>
      <c r="F53" s="442"/>
      <c r="G53" s="442"/>
      <c r="H53" s="442"/>
      <c r="I53" s="442"/>
      <c r="J53" s="443"/>
    </row>
    <row r="54" spans="1:11" ht="26.1" customHeight="1" thickBot="1" x14ac:dyDescent="0.3">
      <c r="A54" s="32">
        <v>28</v>
      </c>
      <c r="B54" s="18" t="s">
        <v>88</v>
      </c>
      <c r="C54" s="60" t="s">
        <v>87</v>
      </c>
      <c r="D54" s="20" t="s">
        <v>82</v>
      </c>
      <c r="E54" s="94">
        <v>15484</v>
      </c>
      <c r="F54" s="94"/>
      <c r="G54" s="95"/>
      <c r="H54" s="96">
        <v>0.08</v>
      </c>
      <c r="I54" s="97"/>
      <c r="J54" s="98"/>
    </row>
    <row r="55" spans="1:11" ht="26.1" customHeight="1" thickBot="1" x14ac:dyDescent="0.3">
      <c r="A55" s="444" t="s">
        <v>89</v>
      </c>
      <c r="B55" s="445"/>
      <c r="C55" s="445"/>
      <c r="D55" s="445"/>
      <c r="E55" s="445"/>
      <c r="F55" s="445"/>
      <c r="G55" s="445"/>
      <c r="H55" s="445"/>
      <c r="I55" s="445"/>
      <c r="J55" s="446"/>
    </row>
    <row r="56" spans="1:11" ht="26.1" customHeight="1" thickBot="1" x14ac:dyDescent="0.3">
      <c r="A56" s="32">
        <v>29</v>
      </c>
      <c r="B56" s="21" t="s">
        <v>90</v>
      </c>
      <c r="C56" s="29" t="s">
        <v>91</v>
      </c>
      <c r="D56" s="20" t="s">
        <v>82</v>
      </c>
      <c r="E56" s="97">
        <v>200</v>
      </c>
      <c r="F56" s="97"/>
      <c r="G56" s="95"/>
      <c r="H56" s="96">
        <v>0.08</v>
      </c>
      <c r="I56" s="97"/>
      <c r="J56" s="99"/>
    </row>
    <row r="57" spans="1:11" ht="26.1" customHeight="1" thickBot="1" x14ac:dyDescent="0.3">
      <c r="A57" s="457" t="s">
        <v>153</v>
      </c>
      <c r="B57" s="458"/>
      <c r="C57" s="458"/>
      <c r="D57" s="458"/>
      <c r="E57" s="458"/>
      <c r="F57" s="458"/>
      <c r="G57" s="458"/>
      <c r="H57" s="458"/>
      <c r="I57" s="458"/>
      <c r="J57" s="459"/>
    </row>
    <row r="58" spans="1:11" ht="26.1" customHeight="1" thickBot="1" x14ac:dyDescent="0.3">
      <c r="A58" s="73">
        <v>30</v>
      </c>
      <c r="B58" s="74" t="s">
        <v>152</v>
      </c>
      <c r="C58" s="75" t="s">
        <v>153</v>
      </c>
      <c r="D58" s="76" t="s">
        <v>60</v>
      </c>
      <c r="E58" s="100">
        <v>10</v>
      </c>
      <c r="F58" s="100"/>
      <c r="G58" s="101"/>
      <c r="H58" s="102">
        <v>0.08</v>
      </c>
      <c r="I58" s="100"/>
      <c r="J58" s="103"/>
    </row>
    <row r="59" spans="1:11" ht="26.1" customHeight="1" x14ac:dyDescent="0.25">
      <c r="A59" s="429" t="s">
        <v>61</v>
      </c>
      <c r="B59" s="430"/>
      <c r="C59" s="430"/>
      <c r="D59" s="430"/>
      <c r="E59" s="430"/>
      <c r="F59" s="430"/>
      <c r="G59" s="430"/>
      <c r="H59" s="430"/>
      <c r="I59" s="430"/>
      <c r="J59" s="431"/>
    </row>
    <row r="60" spans="1:11" ht="26.1" customHeight="1" x14ac:dyDescent="0.25">
      <c r="A60" s="230">
        <v>31</v>
      </c>
      <c r="B60" s="45" t="s">
        <v>171</v>
      </c>
      <c r="C60" s="45" t="s">
        <v>172</v>
      </c>
      <c r="D60" s="183" t="s">
        <v>23</v>
      </c>
      <c r="E60" s="86">
        <v>0.4</v>
      </c>
      <c r="F60" s="86"/>
      <c r="G60" s="184"/>
      <c r="H60" s="110">
        <v>0.08</v>
      </c>
      <c r="I60" s="86"/>
      <c r="J60" s="200"/>
    </row>
    <row r="61" spans="1:11" ht="26.1" customHeight="1" x14ac:dyDescent="0.25">
      <c r="A61" s="181">
        <v>32</v>
      </c>
      <c r="B61" s="196" t="s">
        <v>62</v>
      </c>
      <c r="C61" s="197" t="s">
        <v>63</v>
      </c>
      <c r="D61" s="198" t="s">
        <v>56</v>
      </c>
      <c r="E61" s="199">
        <v>34</v>
      </c>
      <c r="F61" s="86"/>
      <c r="G61" s="184"/>
      <c r="H61" s="110">
        <v>0.08</v>
      </c>
      <c r="I61" s="86"/>
      <c r="J61" s="200"/>
    </row>
    <row r="62" spans="1:11" ht="26.1" customHeight="1" thickBot="1" x14ac:dyDescent="0.3">
      <c r="A62" s="72">
        <v>33</v>
      </c>
      <c r="B62" s="56" t="s">
        <v>64</v>
      </c>
      <c r="C62" s="27" t="s">
        <v>65</v>
      </c>
      <c r="D62" s="28" t="s">
        <v>56</v>
      </c>
      <c r="E62" s="93">
        <v>6</v>
      </c>
      <c r="F62" s="86"/>
      <c r="G62" s="184"/>
      <c r="H62" s="110">
        <v>0.08</v>
      </c>
      <c r="I62" s="86"/>
      <c r="J62" s="200"/>
      <c r="K62" s="85"/>
    </row>
    <row r="63" spans="1:11" ht="26.1" customHeight="1" thickBot="1" x14ac:dyDescent="0.3">
      <c r="A63" s="447" t="s">
        <v>96</v>
      </c>
      <c r="B63" s="448"/>
      <c r="C63" s="448"/>
      <c r="D63" s="448"/>
      <c r="E63" s="448"/>
      <c r="F63" s="448"/>
      <c r="G63" s="448"/>
      <c r="H63" s="448"/>
      <c r="I63" s="448"/>
      <c r="J63" s="449"/>
      <c r="K63" s="80"/>
    </row>
    <row r="64" spans="1:11" ht="26.1" customHeight="1" x14ac:dyDescent="0.25">
      <c r="A64" s="66">
        <v>34</v>
      </c>
      <c r="B64" s="46" t="s">
        <v>97</v>
      </c>
      <c r="C64" s="13" t="s">
        <v>99</v>
      </c>
      <c r="D64" s="13" t="s">
        <v>60</v>
      </c>
      <c r="E64" s="109">
        <v>31</v>
      </c>
      <c r="F64" s="109"/>
      <c r="G64" s="109"/>
      <c r="H64" s="110">
        <v>0.08</v>
      </c>
      <c r="I64" s="86"/>
      <c r="J64" s="111"/>
      <c r="K64" s="85"/>
    </row>
    <row r="65" spans="1:10" ht="26.1" customHeight="1" thickBot="1" x14ac:dyDescent="0.3">
      <c r="A65" s="59">
        <v>35</v>
      </c>
      <c r="B65" s="25" t="s">
        <v>98</v>
      </c>
      <c r="C65" s="25" t="s">
        <v>100</v>
      </c>
      <c r="D65" s="26" t="s">
        <v>60</v>
      </c>
      <c r="E65" s="86">
        <v>31</v>
      </c>
      <c r="F65" s="86"/>
      <c r="G65" s="109"/>
      <c r="H65" s="110">
        <v>0.08</v>
      </c>
      <c r="I65" s="86"/>
      <c r="J65" s="111"/>
    </row>
    <row r="66" spans="1:10" ht="26.1" customHeight="1" thickBot="1" x14ac:dyDescent="0.3">
      <c r="A66" s="422" t="s">
        <v>92</v>
      </c>
      <c r="B66" s="423"/>
      <c r="C66" s="423"/>
      <c r="D66" s="423"/>
      <c r="E66" s="423"/>
      <c r="F66" s="423"/>
      <c r="G66" s="423"/>
      <c r="H66" s="423"/>
      <c r="I66" s="423"/>
      <c r="J66" s="424"/>
    </row>
    <row r="67" spans="1:10" ht="26.1" customHeight="1" thickBot="1" x14ac:dyDescent="0.3">
      <c r="A67" s="58">
        <v>36</v>
      </c>
      <c r="B67" s="61" t="s">
        <v>93</v>
      </c>
      <c r="C67" s="57" t="s">
        <v>94</v>
      </c>
      <c r="D67" s="70" t="s">
        <v>95</v>
      </c>
      <c r="E67" s="112">
        <v>1.1000000000000001</v>
      </c>
      <c r="F67" s="113"/>
      <c r="G67" s="112"/>
      <c r="H67" s="114">
        <v>0.08</v>
      </c>
      <c r="I67" s="112"/>
      <c r="J67" s="115"/>
    </row>
    <row r="68" spans="1:10" ht="26.1" customHeight="1" thickBot="1" x14ac:dyDescent="0.3">
      <c r="A68" s="413" t="s">
        <v>66</v>
      </c>
      <c r="B68" s="414"/>
      <c r="C68" s="414"/>
      <c r="D68" s="414"/>
      <c r="E68" s="414"/>
      <c r="F68" s="116"/>
      <c r="G68" s="117"/>
      <c r="H68" s="118"/>
      <c r="I68" s="116"/>
      <c r="J68" s="119"/>
    </row>
    <row r="69" spans="1:10" ht="26.1" customHeight="1" thickBot="1" x14ac:dyDescent="0.3">
      <c r="A69" s="413" t="s">
        <v>67</v>
      </c>
      <c r="B69" s="414"/>
      <c r="C69" s="414"/>
      <c r="D69" s="414"/>
      <c r="E69" s="414"/>
      <c r="F69" s="116"/>
      <c r="G69" s="116"/>
      <c r="H69" s="120"/>
      <c r="I69" s="116"/>
      <c r="J69" s="121"/>
    </row>
    <row r="70" spans="1:10" ht="20.45" customHeight="1" x14ac:dyDescent="0.25">
      <c r="A70" s="35"/>
    </row>
    <row r="71" spans="1:10" ht="18.600000000000001" customHeight="1" x14ac:dyDescent="0.25">
      <c r="A71" s="39" t="s">
        <v>68</v>
      </c>
    </row>
    <row r="72" spans="1:10" ht="18.600000000000001" customHeight="1" x14ac:dyDescent="0.25">
      <c r="B72" s="39" t="s">
        <v>69</v>
      </c>
    </row>
    <row r="73" spans="1:10" ht="18.600000000000001" customHeight="1" x14ac:dyDescent="0.25">
      <c r="A73" s="35"/>
    </row>
    <row r="74" spans="1:10" ht="18.600000000000001" customHeight="1" x14ac:dyDescent="0.25"/>
    <row r="75" spans="1:10" ht="18.600000000000001" customHeight="1" x14ac:dyDescent="0.25"/>
  </sheetData>
  <mergeCells count="52">
    <mergeCell ref="I1:J1"/>
    <mergeCell ref="A3:C3"/>
    <mergeCell ref="A2:C2"/>
    <mergeCell ref="A4:J4"/>
    <mergeCell ref="H8:H9"/>
    <mergeCell ref="I8:I9"/>
    <mergeCell ref="J8:J9"/>
    <mergeCell ref="G8:G9"/>
    <mergeCell ref="A6:C6"/>
    <mergeCell ref="A7:J7"/>
    <mergeCell ref="A8:A9"/>
    <mergeCell ref="B8:C9"/>
    <mergeCell ref="D8:D9"/>
    <mergeCell ref="E8:E9"/>
    <mergeCell ref="F8:F9"/>
    <mergeCell ref="A53:J53"/>
    <mergeCell ref="A55:J55"/>
    <mergeCell ref="A63:J63"/>
    <mergeCell ref="A66:J66"/>
    <mergeCell ref="G2:J2"/>
    <mergeCell ref="A10:J10"/>
    <mergeCell ref="G11:G21"/>
    <mergeCell ref="A57:J57"/>
    <mergeCell ref="H11:H21"/>
    <mergeCell ref="I11:I21"/>
    <mergeCell ref="J11:J21"/>
    <mergeCell ref="C12:C21"/>
    <mergeCell ref="E30:E31"/>
    <mergeCell ref="F30:F31"/>
    <mergeCell ref="G30:G31"/>
    <mergeCell ref="H30:H31"/>
    <mergeCell ref="A69:E69"/>
    <mergeCell ref="A11:A21"/>
    <mergeCell ref="D11:D21"/>
    <mergeCell ref="E11:E21"/>
    <mergeCell ref="F11:F21"/>
    <mergeCell ref="A48:J48"/>
    <mergeCell ref="A49:J49"/>
    <mergeCell ref="A50:A52"/>
    <mergeCell ref="A59:J59"/>
    <mergeCell ref="A68:E68"/>
    <mergeCell ref="D50:D52"/>
    <mergeCell ref="E50:E52"/>
    <mergeCell ref="G50:G52"/>
    <mergeCell ref="H50:H52"/>
    <mergeCell ref="I50:I52"/>
    <mergeCell ref="J50:J52"/>
    <mergeCell ref="I30:I31"/>
    <mergeCell ref="F50:F52"/>
    <mergeCell ref="J30:J31"/>
    <mergeCell ref="A35:J35"/>
    <mergeCell ref="D30:D31"/>
  </mergeCells>
  <pageMargins left="0.7" right="0.7" top="0.75" bottom="0.75" header="0.3" footer="0.3"/>
  <pageSetup paperSize="9" scale="55" orientation="portrait" r:id="rId1"/>
  <headerFooter>
    <oddFooter>Strona &amp;P</oddFooter>
  </headerFooter>
  <rowBreaks count="1" manualBreakCount="1">
    <brk id="4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ET94"/>
  <sheetViews>
    <sheetView topLeftCell="A35" zoomScaleNormal="100" workbookViewId="0">
      <selection activeCell="A51" sqref="A47:XFD51"/>
    </sheetView>
  </sheetViews>
  <sheetFormatPr defaultRowHeight="15" x14ac:dyDescent="0.25"/>
  <cols>
    <col min="1" max="1" width="5.5703125" style="36" customWidth="1"/>
    <col min="2" max="2" width="14.28515625" style="36" customWidth="1"/>
    <col min="3" max="3" width="41.42578125" style="36" customWidth="1"/>
    <col min="4" max="4" width="6.28515625" style="36" customWidth="1"/>
    <col min="5" max="5" width="14.7109375" style="37" customWidth="1"/>
    <col min="6" max="7" width="14.7109375" style="38" customWidth="1"/>
    <col min="8" max="8" width="7.5703125" style="36" customWidth="1"/>
    <col min="9" max="10" width="14.7109375" style="38" customWidth="1"/>
    <col min="11" max="11" width="9.85546875" style="36" bestFit="1" customWidth="1"/>
    <col min="12" max="12" width="10" style="5" bestFit="1" customWidth="1"/>
  </cols>
  <sheetData>
    <row r="1" spans="1:259" x14ac:dyDescent="0.25">
      <c r="F1" s="37"/>
      <c r="I1" s="450" t="s">
        <v>145</v>
      </c>
      <c r="J1" s="450"/>
    </row>
    <row r="2" spans="1:259" ht="50.1" customHeight="1" x14ac:dyDescent="0.25">
      <c r="A2" s="470" t="s">
        <v>147</v>
      </c>
      <c r="B2" s="471"/>
      <c r="C2" s="471"/>
      <c r="F2" s="37"/>
      <c r="G2" s="450" t="s">
        <v>146</v>
      </c>
      <c r="H2" s="450"/>
      <c r="I2" s="450"/>
      <c r="J2" s="450"/>
    </row>
    <row r="3" spans="1:259" x14ac:dyDescent="0.25">
      <c r="A3" s="469"/>
      <c r="B3" s="469"/>
      <c r="C3" s="469"/>
      <c r="F3" s="37"/>
    </row>
    <row r="4" spans="1:259" x14ac:dyDescent="0.25">
      <c r="A4" s="472" t="s">
        <v>144</v>
      </c>
      <c r="B4" s="472"/>
      <c r="C4" s="472"/>
      <c r="D4" s="472"/>
      <c r="E4" s="472"/>
      <c r="F4" s="472"/>
      <c r="G4" s="472"/>
      <c r="H4" s="472"/>
      <c r="I4" s="472"/>
      <c r="J4" s="472"/>
    </row>
    <row r="5" spans="1:259" x14ac:dyDescent="0.25">
      <c r="F5" s="37"/>
    </row>
    <row r="6" spans="1:259" ht="66" customHeight="1" x14ac:dyDescent="0.25">
      <c r="A6" s="481" t="s">
        <v>154</v>
      </c>
      <c r="B6" s="469"/>
      <c r="C6" s="469"/>
      <c r="F6" s="37"/>
    </row>
    <row r="7" spans="1:259" ht="66" customHeight="1" thickBot="1" x14ac:dyDescent="0.3">
      <c r="A7" s="482" t="s">
        <v>156</v>
      </c>
      <c r="B7" s="482"/>
      <c r="C7" s="482"/>
      <c r="D7" s="482"/>
      <c r="E7" s="482"/>
      <c r="F7" s="482"/>
      <c r="G7" s="482"/>
      <c r="H7" s="482"/>
      <c r="I7" s="482"/>
      <c r="J7" s="48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row>
    <row r="8" spans="1:259" ht="24.6" customHeight="1" x14ac:dyDescent="0.25">
      <c r="A8" s="483" t="s">
        <v>0</v>
      </c>
      <c r="B8" s="485" t="s">
        <v>1</v>
      </c>
      <c r="C8" s="486"/>
      <c r="D8" s="489" t="s">
        <v>2</v>
      </c>
      <c r="E8" s="491" t="s">
        <v>3</v>
      </c>
      <c r="F8" s="493" t="s">
        <v>4</v>
      </c>
      <c r="G8" s="479" t="s">
        <v>143</v>
      </c>
      <c r="H8" s="473" t="s">
        <v>5</v>
      </c>
      <c r="I8" s="475" t="s">
        <v>6</v>
      </c>
      <c r="J8" s="477" t="s">
        <v>7</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row>
    <row r="9" spans="1:259" ht="27.6" customHeight="1" thickBot="1" x14ac:dyDescent="0.3">
      <c r="A9" s="484"/>
      <c r="B9" s="487"/>
      <c r="C9" s="488"/>
      <c r="D9" s="490"/>
      <c r="E9" s="492"/>
      <c r="F9" s="494"/>
      <c r="G9" s="480"/>
      <c r="H9" s="474"/>
      <c r="I9" s="476"/>
      <c r="J9" s="478"/>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row>
    <row r="10" spans="1:259" ht="26.1" customHeight="1" thickBot="1" x14ac:dyDescent="0.3">
      <c r="A10" s="451" t="s">
        <v>8</v>
      </c>
      <c r="B10" s="452"/>
      <c r="C10" s="452"/>
      <c r="D10" s="452"/>
      <c r="E10" s="452"/>
      <c r="F10" s="452"/>
      <c r="G10" s="452"/>
      <c r="H10" s="452"/>
      <c r="I10" s="452"/>
      <c r="J10" s="453"/>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row>
    <row r="11" spans="1:259" ht="44.25" customHeight="1" x14ac:dyDescent="0.25">
      <c r="A11" s="415">
        <v>1</v>
      </c>
      <c r="B11" s="6" t="s">
        <v>70</v>
      </c>
      <c r="C11" s="6" t="s">
        <v>71</v>
      </c>
      <c r="D11" s="418" t="s">
        <v>14</v>
      </c>
      <c r="E11" s="420">
        <v>28.24</v>
      </c>
      <c r="F11" s="420"/>
      <c r="G11" s="454"/>
      <c r="H11" s="460">
        <v>0.08</v>
      </c>
      <c r="I11" s="420"/>
      <c r="J11" s="463"/>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row>
    <row r="12" spans="1:259" ht="26.1" customHeight="1" x14ac:dyDescent="0.25">
      <c r="A12" s="416"/>
      <c r="B12" s="64" t="s">
        <v>151</v>
      </c>
      <c r="C12" s="466" t="s">
        <v>150</v>
      </c>
      <c r="D12" s="419"/>
      <c r="E12" s="421"/>
      <c r="F12" s="421"/>
      <c r="G12" s="455"/>
      <c r="H12" s="461"/>
      <c r="I12" s="421"/>
      <c r="J12" s="464"/>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row>
    <row r="13" spans="1:259" ht="26.1" customHeight="1" x14ac:dyDescent="0.25">
      <c r="A13" s="417"/>
      <c r="B13" s="7" t="s">
        <v>72</v>
      </c>
      <c r="C13" s="467"/>
      <c r="D13" s="412"/>
      <c r="E13" s="404"/>
      <c r="F13" s="404"/>
      <c r="G13" s="456"/>
      <c r="H13" s="462"/>
      <c r="I13" s="404"/>
      <c r="J13" s="465"/>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row>
    <row r="14" spans="1:259" ht="26.1" customHeight="1" x14ac:dyDescent="0.25">
      <c r="A14" s="417"/>
      <c r="B14" s="7" t="s">
        <v>75</v>
      </c>
      <c r="C14" s="467"/>
      <c r="D14" s="412"/>
      <c r="E14" s="404"/>
      <c r="F14" s="404"/>
      <c r="G14" s="456"/>
      <c r="H14" s="462"/>
      <c r="I14" s="404"/>
      <c r="J14" s="465"/>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row>
    <row r="15" spans="1:259" ht="26.1" customHeight="1" x14ac:dyDescent="0.25">
      <c r="A15" s="417"/>
      <c r="B15" s="7" t="s">
        <v>149</v>
      </c>
      <c r="C15" s="467"/>
      <c r="D15" s="412"/>
      <c r="E15" s="404"/>
      <c r="F15" s="404"/>
      <c r="G15" s="456"/>
      <c r="H15" s="462"/>
      <c r="I15" s="404"/>
      <c r="J15" s="465"/>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row>
    <row r="16" spans="1:259" ht="26.1" customHeight="1" x14ac:dyDescent="0.25">
      <c r="A16" s="417"/>
      <c r="B16" s="7" t="s">
        <v>73</v>
      </c>
      <c r="C16" s="467"/>
      <c r="D16" s="412"/>
      <c r="E16" s="404"/>
      <c r="F16" s="404"/>
      <c r="G16" s="456"/>
      <c r="H16" s="462"/>
      <c r="I16" s="404"/>
      <c r="J16" s="465"/>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row>
    <row r="17" spans="1:2804 3558:8938" ht="26.1" customHeight="1" x14ac:dyDescent="0.25">
      <c r="A17" s="417"/>
      <c r="B17" s="7" t="s">
        <v>76</v>
      </c>
      <c r="C17" s="467"/>
      <c r="D17" s="412"/>
      <c r="E17" s="404"/>
      <c r="F17" s="404"/>
      <c r="G17" s="456"/>
      <c r="H17" s="462"/>
      <c r="I17" s="404"/>
      <c r="J17" s="465"/>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row>
    <row r="18" spans="1:2804 3558:8938" ht="26.1" customHeight="1" x14ac:dyDescent="0.25">
      <c r="A18" s="417"/>
      <c r="B18" s="7" t="s">
        <v>74</v>
      </c>
      <c r="C18" s="467"/>
      <c r="D18" s="412"/>
      <c r="E18" s="404"/>
      <c r="F18" s="404"/>
      <c r="G18" s="456"/>
      <c r="H18" s="462"/>
      <c r="I18" s="404"/>
      <c r="J18" s="465"/>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row>
    <row r="19" spans="1:2804 3558:8938" ht="26.1" customHeight="1" x14ac:dyDescent="0.25">
      <c r="A19" s="417"/>
      <c r="B19" s="7" t="s">
        <v>148</v>
      </c>
      <c r="C19" s="467"/>
      <c r="D19" s="412"/>
      <c r="E19" s="404"/>
      <c r="F19" s="404"/>
      <c r="G19" s="456"/>
      <c r="H19" s="462"/>
      <c r="I19" s="404"/>
      <c r="J19" s="465"/>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row>
    <row r="20" spans="1:2804 3558:8938" ht="26.1" customHeight="1" x14ac:dyDescent="0.25">
      <c r="A20" s="417"/>
      <c r="B20" s="7" t="s">
        <v>74</v>
      </c>
      <c r="C20" s="467"/>
      <c r="D20" s="412"/>
      <c r="E20" s="404"/>
      <c r="F20" s="404"/>
      <c r="G20" s="456"/>
      <c r="H20" s="462"/>
      <c r="I20" s="404"/>
      <c r="J20" s="465"/>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row>
    <row r="21" spans="1:2804 3558:8938" ht="26.1" customHeight="1" x14ac:dyDescent="0.25">
      <c r="A21" s="417"/>
      <c r="B21" s="7" t="s">
        <v>77</v>
      </c>
      <c r="C21" s="419"/>
      <c r="D21" s="412"/>
      <c r="E21" s="404"/>
      <c r="F21" s="404"/>
      <c r="G21" s="456"/>
      <c r="H21" s="462"/>
      <c r="I21" s="404"/>
      <c r="J21" s="465"/>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row>
    <row r="22" spans="1:2804 3558:8938" ht="26.1" customHeight="1" x14ac:dyDescent="0.25">
      <c r="A22" s="67">
        <v>2</v>
      </c>
      <c r="B22" s="7" t="s">
        <v>12</v>
      </c>
      <c r="C22" s="7" t="s">
        <v>13</v>
      </c>
      <c r="D22" s="68" t="s">
        <v>14</v>
      </c>
      <c r="E22" s="81">
        <v>35.32</v>
      </c>
      <c r="F22" s="81"/>
      <c r="G22" s="82"/>
      <c r="H22" s="83">
        <v>0.08</v>
      </c>
      <c r="I22" s="81"/>
      <c r="J22" s="84"/>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row>
    <row r="23" spans="1:2804 3558:8938" ht="26.1" customHeight="1" x14ac:dyDescent="0.25">
      <c r="A23" s="67">
        <v>3</v>
      </c>
      <c r="B23" s="7" t="s">
        <v>16</v>
      </c>
      <c r="C23" s="7" t="s">
        <v>169</v>
      </c>
      <c r="D23" s="68" t="s">
        <v>18</v>
      </c>
      <c r="E23" s="81">
        <v>31.64</v>
      </c>
      <c r="F23" s="81"/>
      <c r="G23" s="82"/>
      <c r="H23" s="83">
        <v>0.08</v>
      </c>
      <c r="I23" s="81"/>
      <c r="J23" s="84"/>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row>
    <row r="24" spans="1:2804 3558:8938" ht="26.1" customHeight="1" x14ac:dyDescent="0.25">
      <c r="A24" s="193">
        <v>4</v>
      </c>
      <c r="B24" s="7" t="s">
        <v>19</v>
      </c>
      <c r="C24" s="7" t="s">
        <v>20</v>
      </c>
      <c r="D24" s="68" t="s">
        <v>18</v>
      </c>
      <c r="E24" s="81">
        <v>31.64</v>
      </c>
      <c r="F24" s="81"/>
      <c r="G24" s="82"/>
      <c r="H24" s="83">
        <v>0.08</v>
      </c>
      <c r="I24" s="81"/>
      <c r="J24" s="84"/>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row>
    <row r="25" spans="1:2804 3558:8938" ht="26.1" customHeight="1" x14ac:dyDescent="0.25">
      <c r="A25" s="193">
        <v>5</v>
      </c>
      <c r="B25" s="7" t="s">
        <v>21</v>
      </c>
      <c r="C25" s="7" t="s">
        <v>101</v>
      </c>
      <c r="D25" s="68" t="s">
        <v>23</v>
      </c>
      <c r="E25" s="81">
        <v>196.24</v>
      </c>
      <c r="F25" s="81"/>
      <c r="G25" s="82"/>
      <c r="H25" s="83">
        <v>0.08</v>
      </c>
      <c r="I25" s="81"/>
      <c r="J25" s="8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row>
    <row r="26" spans="1:2804 3558:8938" ht="26.1" customHeight="1" x14ac:dyDescent="0.25">
      <c r="A26" s="193">
        <v>6</v>
      </c>
      <c r="B26" s="7" t="s">
        <v>24</v>
      </c>
      <c r="C26" s="7" t="s">
        <v>25</v>
      </c>
      <c r="D26" s="194" t="s">
        <v>18</v>
      </c>
      <c r="E26" s="190">
        <v>0.5</v>
      </c>
      <c r="F26" s="190"/>
      <c r="G26" s="195"/>
      <c r="H26" s="191">
        <v>0.08</v>
      </c>
      <c r="I26" s="190"/>
      <c r="J26" s="19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row>
    <row r="27" spans="1:2804 3558:8938" ht="26.1" customHeight="1" x14ac:dyDescent="0.25">
      <c r="A27" s="193">
        <v>7</v>
      </c>
      <c r="B27" s="7" t="s">
        <v>26</v>
      </c>
      <c r="C27" s="7" t="s">
        <v>27</v>
      </c>
      <c r="D27" s="68" t="s">
        <v>18</v>
      </c>
      <c r="E27" s="82">
        <v>12.13</v>
      </c>
      <c r="F27" s="81"/>
      <c r="G27" s="82"/>
      <c r="H27" s="83">
        <v>0.08</v>
      </c>
      <c r="I27" s="81"/>
      <c r="J27" s="84"/>
      <c r="K27" s="85"/>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row>
    <row r="28" spans="1:2804 3558:8938" ht="26.1" customHeight="1" x14ac:dyDescent="0.25">
      <c r="A28" s="193">
        <v>8</v>
      </c>
      <c r="B28" s="7" t="s">
        <v>28</v>
      </c>
      <c r="C28" s="7" t="s">
        <v>29</v>
      </c>
      <c r="D28" s="68" t="s">
        <v>18</v>
      </c>
      <c r="E28" s="109">
        <v>38.14</v>
      </c>
      <c r="F28" s="81"/>
      <c r="G28" s="109"/>
      <c r="H28" s="83">
        <v>0.08</v>
      </c>
      <c r="I28" s="81"/>
      <c r="J28" s="84"/>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row>
    <row r="29" spans="1:2804 3558:8938" ht="26.1" customHeight="1" x14ac:dyDescent="0.25">
      <c r="A29" s="193">
        <v>9</v>
      </c>
      <c r="B29" s="7" t="s">
        <v>161</v>
      </c>
      <c r="C29" s="175" t="s">
        <v>162</v>
      </c>
      <c r="D29" s="78" t="s">
        <v>18</v>
      </c>
      <c r="E29" s="82">
        <v>32.25</v>
      </c>
      <c r="F29" s="81"/>
      <c r="G29" s="82"/>
      <c r="H29" s="83">
        <v>0.08</v>
      </c>
      <c r="I29" s="81"/>
      <c r="J29" s="84"/>
      <c r="AGY29" s="2"/>
      <c r="AGZ29" s="2"/>
      <c r="AHA29" s="2"/>
      <c r="AHB29" s="2"/>
      <c r="AHC29" s="2"/>
      <c r="AHD29" s="2"/>
      <c r="AHE29" s="2"/>
      <c r="AHF29" s="2"/>
      <c r="AHG29" s="2"/>
      <c r="AHH29" s="2"/>
      <c r="AHI29" s="2"/>
      <c r="AHJ29" s="2"/>
      <c r="AHK29" s="2"/>
      <c r="AHL29" s="2"/>
      <c r="AHM29" s="2"/>
      <c r="AHN29" s="2"/>
      <c r="AHO29" s="2"/>
      <c r="AHP29" s="2"/>
      <c r="AHQ29" s="2"/>
      <c r="AHR29" s="2"/>
      <c r="AHS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row>
    <row r="30" spans="1:2804 3558:8938" ht="26.1" customHeight="1" x14ac:dyDescent="0.25">
      <c r="A30" s="193">
        <v>10</v>
      </c>
      <c r="B30" s="7" t="s">
        <v>30</v>
      </c>
      <c r="C30" s="7" t="s">
        <v>31</v>
      </c>
      <c r="D30" s="412" t="s">
        <v>14</v>
      </c>
      <c r="E30" s="404">
        <v>62.22</v>
      </c>
      <c r="F30" s="404"/>
      <c r="G30" s="456"/>
      <c r="H30" s="462">
        <v>0.08</v>
      </c>
      <c r="I30" s="404"/>
      <c r="J30" s="465"/>
    </row>
    <row r="31" spans="1:2804 3558:8938" ht="26.1" customHeight="1" x14ac:dyDescent="0.25">
      <c r="A31" s="193">
        <v>11</v>
      </c>
      <c r="B31" s="7" t="s">
        <v>32</v>
      </c>
      <c r="C31" s="7" t="s">
        <v>102</v>
      </c>
      <c r="D31" s="412"/>
      <c r="E31" s="404"/>
      <c r="F31" s="404"/>
      <c r="G31" s="456"/>
      <c r="H31" s="462"/>
      <c r="I31" s="404"/>
      <c r="J31" s="465"/>
    </row>
    <row r="32" spans="1:2804 3558:8938" ht="26.1" customHeight="1" x14ac:dyDescent="0.25">
      <c r="A32" s="193">
        <v>12</v>
      </c>
      <c r="B32" s="7" t="s">
        <v>34</v>
      </c>
      <c r="C32" s="7" t="s">
        <v>35</v>
      </c>
      <c r="D32" s="68" t="s">
        <v>14</v>
      </c>
      <c r="E32" s="81">
        <v>11.8</v>
      </c>
      <c r="F32" s="81"/>
      <c r="G32" s="82"/>
      <c r="H32" s="83">
        <v>0.08</v>
      </c>
      <c r="I32" s="81"/>
      <c r="J32" s="84"/>
    </row>
    <row r="33" spans="1:12" ht="26.1" customHeight="1" thickBot="1" x14ac:dyDescent="0.3">
      <c r="A33" s="193">
        <v>13</v>
      </c>
      <c r="B33" s="17" t="s">
        <v>36</v>
      </c>
      <c r="C33" s="17" t="s">
        <v>37</v>
      </c>
      <c r="D33" s="65" t="s">
        <v>14</v>
      </c>
      <c r="E33" s="123">
        <v>12.19</v>
      </c>
      <c r="F33" s="123"/>
      <c r="G33" s="124"/>
      <c r="H33" s="125">
        <v>0.08</v>
      </c>
      <c r="I33" s="123"/>
      <c r="J33" s="126"/>
    </row>
    <row r="34" spans="1:12" ht="26.1" customHeight="1" x14ac:dyDescent="0.25">
      <c r="A34" s="429" t="s">
        <v>38</v>
      </c>
      <c r="B34" s="430"/>
      <c r="C34" s="430"/>
      <c r="D34" s="430"/>
      <c r="E34" s="430"/>
      <c r="F34" s="430"/>
      <c r="G34" s="430"/>
      <c r="H34" s="430"/>
      <c r="I34" s="430"/>
      <c r="J34" s="431"/>
    </row>
    <row r="35" spans="1:12" ht="26.1" customHeight="1" x14ac:dyDescent="0.25">
      <c r="A35" s="52">
        <v>14</v>
      </c>
      <c r="B35" s="45" t="s">
        <v>39</v>
      </c>
      <c r="C35" s="45" t="s">
        <v>40</v>
      </c>
      <c r="D35" s="296" t="s">
        <v>14</v>
      </c>
      <c r="E35" s="296">
        <v>1.95</v>
      </c>
      <c r="F35" s="201"/>
      <c r="G35" s="296"/>
      <c r="H35" s="11" t="s">
        <v>41</v>
      </c>
      <c r="I35" s="123"/>
      <c r="J35" s="126"/>
    </row>
    <row r="36" spans="1:12" ht="26.1" customHeight="1" x14ac:dyDescent="0.25">
      <c r="A36" s="298">
        <v>15</v>
      </c>
      <c r="B36" s="12" t="s">
        <v>42</v>
      </c>
      <c r="C36" s="7" t="s">
        <v>43</v>
      </c>
      <c r="D36" s="296" t="s">
        <v>44</v>
      </c>
      <c r="E36" s="296">
        <v>256</v>
      </c>
      <c r="F36" s="201"/>
      <c r="G36" s="201"/>
      <c r="H36" s="11" t="s">
        <v>41</v>
      </c>
      <c r="I36" s="123"/>
      <c r="J36" s="126"/>
      <c r="K36" s="37"/>
    </row>
    <row r="37" spans="1:12" ht="26.1" customHeight="1" x14ac:dyDescent="0.25">
      <c r="A37" s="52">
        <v>16</v>
      </c>
      <c r="B37" s="7" t="s">
        <v>45</v>
      </c>
      <c r="C37" s="7" t="s">
        <v>46</v>
      </c>
      <c r="D37" s="296" t="s">
        <v>44</v>
      </c>
      <c r="E37" s="296">
        <v>208</v>
      </c>
      <c r="F37" s="201"/>
      <c r="G37" s="201"/>
      <c r="H37" s="11" t="s">
        <v>41</v>
      </c>
      <c r="I37" s="123"/>
      <c r="J37" s="126"/>
    </row>
    <row r="38" spans="1:12" ht="26.1" customHeight="1" x14ac:dyDescent="0.25">
      <c r="A38" s="298">
        <v>17</v>
      </c>
      <c r="B38" s="7" t="s">
        <v>47</v>
      </c>
      <c r="C38" s="7" t="s">
        <v>48</v>
      </c>
      <c r="D38" s="296" t="s">
        <v>44</v>
      </c>
      <c r="E38" s="296">
        <v>12</v>
      </c>
      <c r="F38" s="201"/>
      <c r="G38" s="201"/>
      <c r="H38" s="11" t="s">
        <v>41</v>
      </c>
      <c r="I38" s="123"/>
      <c r="J38" s="126"/>
    </row>
    <row r="39" spans="1:12" s="4" customFormat="1" ht="26.1" customHeight="1" x14ac:dyDescent="0.25">
      <c r="A39" s="52">
        <v>18</v>
      </c>
      <c r="B39" s="7" t="s">
        <v>49</v>
      </c>
      <c r="C39" s="7" t="s">
        <v>170</v>
      </c>
      <c r="D39" s="296" t="s">
        <v>50</v>
      </c>
      <c r="E39" s="296">
        <v>7</v>
      </c>
      <c r="F39" s="201"/>
      <c r="G39" s="201"/>
      <c r="H39" s="302">
        <v>0.23</v>
      </c>
      <c r="I39" s="123"/>
      <c r="J39" s="126"/>
      <c r="K39" s="36"/>
      <c r="L39" s="5"/>
    </row>
    <row r="40" spans="1:12" ht="26.1" customHeight="1" x14ac:dyDescent="0.25">
      <c r="A40" s="298">
        <v>19</v>
      </c>
      <c r="B40" s="7" t="s">
        <v>51</v>
      </c>
      <c r="C40" s="7" t="s">
        <v>52</v>
      </c>
      <c r="D40" s="296" t="s">
        <v>50</v>
      </c>
      <c r="E40" s="296">
        <v>62.12</v>
      </c>
      <c r="F40" s="201"/>
      <c r="G40" s="201"/>
      <c r="H40" s="302">
        <v>0.23</v>
      </c>
      <c r="I40" s="123"/>
      <c r="J40" s="126"/>
    </row>
    <row r="41" spans="1:12" ht="26.1" customHeight="1" x14ac:dyDescent="0.25">
      <c r="A41" s="52">
        <v>20</v>
      </c>
      <c r="B41" s="7" t="s">
        <v>54</v>
      </c>
      <c r="C41" s="7" t="s">
        <v>55</v>
      </c>
      <c r="D41" s="13" t="s">
        <v>60</v>
      </c>
      <c r="E41" s="296">
        <v>100</v>
      </c>
      <c r="F41" s="201"/>
      <c r="G41" s="201"/>
      <c r="H41" s="302">
        <v>0.23</v>
      </c>
      <c r="I41" s="123"/>
      <c r="J41" s="126"/>
    </row>
    <row r="42" spans="1:12" ht="26.1" customHeight="1" x14ac:dyDescent="0.25">
      <c r="A42" s="298">
        <v>21</v>
      </c>
      <c r="B42" s="12" t="s">
        <v>9</v>
      </c>
      <c r="C42" s="7" t="s">
        <v>10</v>
      </c>
      <c r="D42" s="296" t="s">
        <v>11</v>
      </c>
      <c r="E42" s="296">
        <v>60</v>
      </c>
      <c r="F42" s="201"/>
      <c r="G42" s="201"/>
      <c r="H42" s="11" t="s">
        <v>41</v>
      </c>
      <c r="I42" s="123"/>
      <c r="J42" s="126"/>
    </row>
    <row r="43" spans="1:12" ht="26.1" customHeight="1" x14ac:dyDescent="0.25">
      <c r="A43" s="52">
        <v>22</v>
      </c>
      <c r="B43" s="12" t="s">
        <v>15</v>
      </c>
      <c r="C43" s="12" t="s">
        <v>57</v>
      </c>
      <c r="D43" s="13" t="s">
        <v>11</v>
      </c>
      <c r="E43" s="296">
        <v>100</v>
      </c>
      <c r="F43" s="201"/>
      <c r="G43" s="201"/>
      <c r="H43" s="11" t="s">
        <v>41</v>
      </c>
      <c r="I43" s="295"/>
      <c r="J43" s="306"/>
    </row>
    <row r="44" spans="1:12" ht="26.1" customHeight="1" x14ac:dyDescent="0.25">
      <c r="A44" s="298">
        <v>23</v>
      </c>
      <c r="B44" s="25" t="s">
        <v>167</v>
      </c>
      <c r="C44" s="25" t="s">
        <v>168</v>
      </c>
      <c r="D44" s="13" t="s">
        <v>11</v>
      </c>
      <c r="E44" s="295">
        <v>20</v>
      </c>
      <c r="F44" s="203"/>
      <c r="G44" s="201"/>
      <c r="H44" s="305">
        <v>0.08</v>
      </c>
      <c r="I44" s="295"/>
      <c r="J44" s="306"/>
    </row>
    <row r="45" spans="1:12" ht="26.1" customHeight="1" x14ac:dyDescent="0.25">
      <c r="A45" s="52">
        <v>24</v>
      </c>
      <c r="B45" s="7" t="s">
        <v>58</v>
      </c>
      <c r="C45" s="7" t="s">
        <v>59</v>
      </c>
      <c r="D45" s="296" t="s">
        <v>60</v>
      </c>
      <c r="E45" s="86">
        <v>80</v>
      </c>
      <c r="F45" s="203"/>
      <c r="G45" s="201"/>
      <c r="H45" s="302">
        <v>0.08</v>
      </c>
      <c r="I45" s="295"/>
      <c r="J45" s="306"/>
      <c r="K45" s="85"/>
    </row>
    <row r="46" spans="1:12" ht="26.1" customHeight="1" thickBot="1" x14ac:dyDescent="0.3">
      <c r="A46" s="309">
        <v>25</v>
      </c>
      <c r="B46" s="8" t="s">
        <v>163</v>
      </c>
      <c r="C46" s="8" t="s">
        <v>164</v>
      </c>
      <c r="D46" s="308" t="s">
        <v>60</v>
      </c>
      <c r="E46" s="93">
        <v>10</v>
      </c>
      <c r="F46" s="325"/>
      <c r="G46" s="162"/>
      <c r="H46" s="311">
        <v>0.08</v>
      </c>
      <c r="I46" s="186"/>
      <c r="J46" s="188"/>
      <c r="K46" s="85"/>
    </row>
    <row r="47" spans="1:12" ht="26.1" hidden="1" customHeight="1" x14ac:dyDescent="0.25">
      <c r="A47" s="317"/>
      <c r="B47" s="318"/>
      <c r="C47" s="318"/>
      <c r="D47" s="319"/>
      <c r="E47" s="320"/>
      <c r="F47" s="321"/>
      <c r="G47" s="322"/>
      <c r="H47" s="323"/>
      <c r="I47" s="324"/>
      <c r="J47" s="324"/>
      <c r="K47" s="85"/>
    </row>
    <row r="48" spans="1:12" ht="26.1" hidden="1" customHeight="1" x14ac:dyDescent="0.25">
      <c r="A48" s="317"/>
      <c r="B48" s="318"/>
      <c r="C48" s="318"/>
      <c r="D48" s="319"/>
      <c r="E48" s="320"/>
      <c r="F48" s="321"/>
      <c r="G48" s="322"/>
      <c r="H48" s="323"/>
      <c r="I48" s="324"/>
      <c r="J48" s="324"/>
      <c r="K48" s="85"/>
    </row>
    <row r="49" spans="1:11" ht="26.1" hidden="1" customHeight="1" x14ac:dyDescent="0.25">
      <c r="A49" s="317"/>
      <c r="B49" s="318"/>
      <c r="C49" s="318"/>
      <c r="D49" s="319"/>
      <c r="E49" s="320"/>
      <c r="F49" s="321"/>
      <c r="G49" s="322"/>
      <c r="H49" s="323"/>
      <c r="I49" s="324"/>
      <c r="J49" s="324"/>
      <c r="K49" s="85"/>
    </row>
    <row r="50" spans="1:11" ht="26.1" hidden="1" customHeight="1" x14ac:dyDescent="0.25">
      <c r="A50" s="317"/>
      <c r="B50" s="318"/>
      <c r="C50" s="318"/>
      <c r="D50" s="319"/>
      <c r="E50" s="320"/>
      <c r="F50" s="321"/>
      <c r="G50" s="322"/>
      <c r="H50" s="323"/>
      <c r="I50" s="324"/>
      <c r="J50" s="324"/>
      <c r="K50" s="85"/>
    </row>
    <row r="51" spans="1:11" ht="26.1" hidden="1" customHeight="1" thickBot="1" x14ac:dyDescent="0.3">
      <c r="A51" s="317"/>
      <c r="B51" s="318"/>
      <c r="C51" s="318"/>
      <c r="D51" s="319"/>
      <c r="E51" s="320"/>
      <c r="F51" s="321"/>
      <c r="G51" s="322"/>
      <c r="H51" s="323"/>
      <c r="I51" s="324"/>
      <c r="J51" s="324"/>
      <c r="K51" s="85"/>
    </row>
    <row r="52" spans="1:11" ht="26.1" customHeight="1" thickBot="1" x14ac:dyDescent="0.3">
      <c r="A52" s="422" t="s">
        <v>78</v>
      </c>
      <c r="B52" s="423"/>
      <c r="C52" s="423"/>
      <c r="D52" s="423"/>
      <c r="E52" s="423"/>
      <c r="F52" s="423"/>
      <c r="G52" s="423"/>
      <c r="H52" s="423"/>
      <c r="I52" s="423"/>
      <c r="J52" s="424"/>
      <c r="K52" s="122"/>
    </row>
    <row r="53" spans="1:11" ht="69.75" customHeight="1" thickBot="1" x14ac:dyDescent="0.3">
      <c r="A53" s="422" t="s">
        <v>79</v>
      </c>
      <c r="B53" s="423"/>
      <c r="C53" s="423"/>
      <c r="D53" s="423"/>
      <c r="E53" s="423"/>
      <c r="F53" s="423"/>
      <c r="G53" s="423"/>
      <c r="H53" s="423"/>
      <c r="I53" s="423"/>
      <c r="J53" s="424"/>
      <c r="K53" s="85"/>
    </row>
    <row r="54" spans="1:11" ht="26.1" customHeight="1" x14ac:dyDescent="0.25">
      <c r="A54" s="415">
        <v>26</v>
      </c>
      <c r="B54" s="14" t="s">
        <v>80</v>
      </c>
      <c r="C54" s="6" t="s">
        <v>81</v>
      </c>
      <c r="D54" s="432" t="s">
        <v>82</v>
      </c>
      <c r="E54" s="405">
        <v>12921</v>
      </c>
      <c r="F54" s="405"/>
      <c r="G54" s="434"/>
      <c r="H54" s="436">
        <v>0.08</v>
      </c>
      <c r="I54" s="434"/>
      <c r="J54" s="439"/>
    </row>
    <row r="55" spans="1:11" ht="26.1" customHeight="1" x14ac:dyDescent="0.25">
      <c r="A55" s="417"/>
      <c r="B55" s="15" t="s">
        <v>83</v>
      </c>
      <c r="C55" s="7" t="s">
        <v>84</v>
      </c>
      <c r="D55" s="433"/>
      <c r="E55" s="406"/>
      <c r="F55" s="406"/>
      <c r="G55" s="435"/>
      <c r="H55" s="437"/>
      <c r="I55" s="435"/>
      <c r="J55" s="440"/>
    </row>
    <row r="56" spans="1:11" ht="26.1" customHeight="1" thickBot="1" x14ac:dyDescent="0.3">
      <c r="A56" s="428"/>
      <c r="B56" s="16" t="s">
        <v>85</v>
      </c>
      <c r="C56" s="17" t="s">
        <v>86</v>
      </c>
      <c r="D56" s="433"/>
      <c r="E56" s="406"/>
      <c r="F56" s="406"/>
      <c r="G56" s="435"/>
      <c r="H56" s="438"/>
      <c r="I56" s="435"/>
      <c r="J56" s="440"/>
    </row>
    <row r="57" spans="1:11" ht="26.1" customHeight="1" thickBot="1" x14ac:dyDescent="0.3">
      <c r="A57" s="497" t="s">
        <v>87</v>
      </c>
      <c r="B57" s="498"/>
      <c r="C57" s="498"/>
      <c r="D57" s="498"/>
      <c r="E57" s="498"/>
      <c r="F57" s="498"/>
      <c r="G57" s="498"/>
      <c r="H57" s="498"/>
      <c r="I57" s="498"/>
      <c r="J57" s="499"/>
    </row>
    <row r="58" spans="1:11" ht="26.1" customHeight="1" thickBot="1" x14ac:dyDescent="0.3">
      <c r="A58" s="55">
        <v>27</v>
      </c>
      <c r="B58" s="16" t="s">
        <v>88</v>
      </c>
      <c r="C58" s="42" t="s">
        <v>87</v>
      </c>
      <c r="D58" s="28" t="s">
        <v>82</v>
      </c>
      <c r="E58" s="162">
        <v>12921</v>
      </c>
      <c r="F58" s="186"/>
      <c r="G58" s="107"/>
      <c r="H58" s="108">
        <v>0.08</v>
      </c>
      <c r="I58" s="93"/>
      <c r="J58" s="127"/>
    </row>
    <row r="59" spans="1:11" ht="26.1" customHeight="1" thickBot="1" x14ac:dyDescent="0.3">
      <c r="A59" s="457" t="s">
        <v>89</v>
      </c>
      <c r="B59" s="458"/>
      <c r="C59" s="458"/>
      <c r="D59" s="458"/>
      <c r="E59" s="458"/>
      <c r="F59" s="458"/>
      <c r="G59" s="458"/>
      <c r="H59" s="458"/>
      <c r="I59" s="458"/>
      <c r="J59" s="459"/>
    </row>
    <row r="60" spans="1:11" ht="26.1" customHeight="1" x14ac:dyDescent="0.25">
      <c r="A60" s="163">
        <v>28</v>
      </c>
      <c r="B60" s="164" t="s">
        <v>90</v>
      </c>
      <c r="C60" s="165" t="s">
        <v>91</v>
      </c>
      <c r="D60" s="166" t="s">
        <v>82</v>
      </c>
      <c r="E60" s="171">
        <v>200</v>
      </c>
      <c r="F60" s="167"/>
      <c r="G60" s="168"/>
      <c r="H60" s="169">
        <v>0.08</v>
      </c>
      <c r="I60" s="167"/>
      <c r="J60" s="170"/>
    </row>
    <row r="61" spans="1:11" ht="26.1" customHeight="1" thickBot="1" x14ac:dyDescent="0.3">
      <c r="A61" s="500" t="s">
        <v>189</v>
      </c>
      <c r="B61" s="501"/>
      <c r="C61" s="501"/>
      <c r="D61" s="501"/>
      <c r="E61" s="501"/>
      <c r="F61" s="501"/>
      <c r="G61" s="501"/>
      <c r="H61" s="501"/>
      <c r="I61" s="501"/>
      <c r="J61" s="502"/>
    </row>
    <row r="62" spans="1:11" ht="26.1" customHeight="1" thickBot="1" x14ac:dyDescent="0.3">
      <c r="A62" s="62">
        <v>29</v>
      </c>
      <c r="B62" s="29" t="s">
        <v>152</v>
      </c>
      <c r="C62" s="29" t="s">
        <v>153</v>
      </c>
      <c r="D62" s="30" t="s">
        <v>60</v>
      </c>
      <c r="E62" s="172">
        <v>10</v>
      </c>
      <c r="F62" s="128"/>
      <c r="G62" s="129"/>
      <c r="H62" s="130">
        <v>0.08</v>
      </c>
      <c r="I62" s="128"/>
      <c r="J62" s="158"/>
    </row>
    <row r="63" spans="1:11" ht="26.1" customHeight="1" thickBot="1" x14ac:dyDescent="0.3">
      <c r="A63" s="451" t="s">
        <v>61</v>
      </c>
      <c r="B63" s="452"/>
      <c r="C63" s="452"/>
      <c r="D63" s="452"/>
      <c r="E63" s="452"/>
      <c r="F63" s="452"/>
      <c r="G63" s="452"/>
      <c r="H63" s="452"/>
      <c r="I63" s="452"/>
      <c r="J63" s="453"/>
    </row>
    <row r="64" spans="1:11" ht="26.1" customHeight="1" thickBot="1" x14ac:dyDescent="0.3">
      <c r="A64" s="33">
        <v>30</v>
      </c>
      <c r="B64" s="29" t="s">
        <v>62</v>
      </c>
      <c r="C64" s="29" t="s">
        <v>63</v>
      </c>
      <c r="D64" s="30" t="s">
        <v>56</v>
      </c>
      <c r="E64" s="128">
        <v>100</v>
      </c>
      <c r="F64" s="128"/>
      <c r="G64" s="129"/>
      <c r="H64" s="130">
        <v>0.08</v>
      </c>
      <c r="I64" s="86"/>
      <c r="J64" s="326"/>
    </row>
    <row r="65" spans="1:10" ht="26.1" customHeight="1" thickBot="1" x14ac:dyDescent="0.3">
      <c r="A65" s="202">
        <v>31</v>
      </c>
      <c r="B65" s="56" t="s">
        <v>64</v>
      </c>
      <c r="C65" s="27" t="s">
        <v>65</v>
      </c>
      <c r="D65" s="28" t="s">
        <v>56</v>
      </c>
      <c r="E65" s="93">
        <v>2</v>
      </c>
      <c r="F65" s="86"/>
      <c r="G65" s="307"/>
      <c r="H65" s="110">
        <v>0.08</v>
      </c>
      <c r="I65" s="86"/>
      <c r="J65" s="326"/>
    </row>
    <row r="66" spans="1:10" ht="26.1" customHeight="1" thickBot="1" x14ac:dyDescent="0.3">
      <c r="A66" s="422" t="s">
        <v>192</v>
      </c>
      <c r="B66" s="423"/>
      <c r="C66" s="423"/>
      <c r="D66" s="423"/>
      <c r="E66" s="423"/>
      <c r="F66" s="423"/>
      <c r="G66" s="423"/>
      <c r="H66" s="423"/>
      <c r="I66" s="423"/>
      <c r="J66" s="424"/>
    </row>
    <row r="67" spans="1:10" ht="26.1" customHeight="1" x14ac:dyDescent="0.25">
      <c r="A67" s="297">
        <v>32</v>
      </c>
      <c r="B67" s="24" t="s">
        <v>103</v>
      </c>
      <c r="C67" s="44" t="s">
        <v>108</v>
      </c>
      <c r="D67" s="10" t="s">
        <v>95</v>
      </c>
      <c r="E67" s="299">
        <v>1.8</v>
      </c>
      <c r="F67" s="303"/>
      <c r="G67" s="299"/>
      <c r="H67" s="301">
        <v>0.08</v>
      </c>
      <c r="I67" s="299"/>
      <c r="J67" s="131"/>
    </row>
    <row r="68" spans="1:10" ht="26.1" customHeight="1" x14ac:dyDescent="0.25">
      <c r="A68" s="298">
        <v>33</v>
      </c>
      <c r="B68" s="13" t="s">
        <v>93</v>
      </c>
      <c r="C68" s="45" t="s">
        <v>94</v>
      </c>
      <c r="D68" s="11" t="s">
        <v>95</v>
      </c>
      <c r="E68" s="295">
        <v>3.58</v>
      </c>
      <c r="F68" s="304"/>
      <c r="G68" s="295"/>
      <c r="H68" s="302">
        <v>0.08</v>
      </c>
      <c r="I68" s="295"/>
      <c r="J68" s="132"/>
    </row>
    <row r="69" spans="1:10" ht="26.1" customHeight="1" x14ac:dyDescent="0.25">
      <c r="A69" s="298">
        <v>34</v>
      </c>
      <c r="B69" s="13" t="s">
        <v>104</v>
      </c>
      <c r="C69" s="45" t="s">
        <v>109</v>
      </c>
      <c r="D69" s="11" t="s">
        <v>95</v>
      </c>
      <c r="E69" s="295">
        <v>2.27</v>
      </c>
      <c r="F69" s="304"/>
      <c r="G69" s="295"/>
      <c r="H69" s="302">
        <v>0.08</v>
      </c>
      <c r="I69" s="295"/>
      <c r="J69" s="132"/>
    </row>
    <row r="70" spans="1:10" ht="26.1" customHeight="1" x14ac:dyDescent="0.25">
      <c r="A70" s="298">
        <v>35</v>
      </c>
      <c r="B70" s="13" t="s">
        <v>105</v>
      </c>
      <c r="C70" s="45" t="s">
        <v>110</v>
      </c>
      <c r="D70" s="11" t="s">
        <v>95</v>
      </c>
      <c r="E70" s="295">
        <v>2.64</v>
      </c>
      <c r="F70" s="304"/>
      <c r="G70" s="295"/>
      <c r="H70" s="302">
        <v>0.08</v>
      </c>
      <c r="I70" s="295"/>
      <c r="J70" s="132"/>
    </row>
    <row r="71" spans="1:10" ht="26.1" customHeight="1" x14ac:dyDescent="0.25">
      <c r="A71" s="298">
        <v>36</v>
      </c>
      <c r="B71" s="13" t="s">
        <v>106</v>
      </c>
      <c r="C71" s="45" t="s">
        <v>111</v>
      </c>
      <c r="D71" s="11" t="s">
        <v>95</v>
      </c>
      <c r="E71" s="295">
        <v>0.8</v>
      </c>
      <c r="F71" s="304"/>
      <c r="G71" s="295"/>
      <c r="H71" s="302">
        <v>0.08</v>
      </c>
      <c r="I71" s="295"/>
      <c r="J71" s="132"/>
    </row>
    <row r="72" spans="1:10" ht="26.1" customHeight="1" thickBot="1" x14ac:dyDescent="0.3">
      <c r="A72" s="298">
        <v>37</v>
      </c>
      <c r="B72" s="43" t="s">
        <v>107</v>
      </c>
      <c r="C72" s="47" t="s">
        <v>112</v>
      </c>
      <c r="D72" s="54" t="s">
        <v>95</v>
      </c>
      <c r="E72" s="186">
        <v>0.8</v>
      </c>
      <c r="F72" s="185"/>
      <c r="G72" s="186"/>
      <c r="H72" s="311">
        <v>0.08</v>
      </c>
      <c r="I72" s="186"/>
      <c r="J72" s="133"/>
    </row>
    <row r="73" spans="1:10" ht="26.1" customHeight="1" thickBot="1" x14ac:dyDescent="0.3">
      <c r="A73" s="447" t="s">
        <v>193</v>
      </c>
      <c r="B73" s="448"/>
      <c r="C73" s="448"/>
      <c r="D73" s="448"/>
      <c r="E73" s="448"/>
      <c r="F73" s="448"/>
      <c r="G73" s="448"/>
      <c r="H73" s="448"/>
      <c r="I73" s="448"/>
      <c r="J73" s="449"/>
    </row>
    <row r="74" spans="1:10" ht="26.1" customHeight="1" x14ac:dyDescent="0.25">
      <c r="A74" s="297">
        <v>38</v>
      </c>
      <c r="B74" s="23" t="s">
        <v>113</v>
      </c>
      <c r="C74" s="9" t="s">
        <v>118</v>
      </c>
      <c r="D74" s="24" t="s">
        <v>119</v>
      </c>
      <c r="E74" s="104">
        <v>53</v>
      </c>
      <c r="F74" s="104"/>
      <c r="G74" s="105"/>
      <c r="H74" s="106">
        <v>0.23</v>
      </c>
      <c r="I74" s="104"/>
      <c r="J74" s="134"/>
    </row>
    <row r="75" spans="1:10" ht="26.1" customHeight="1" x14ac:dyDescent="0.25">
      <c r="A75" s="298">
        <v>39</v>
      </c>
      <c r="B75" s="25" t="s">
        <v>114</v>
      </c>
      <c r="C75" s="12" t="s">
        <v>120</v>
      </c>
      <c r="D75" s="26" t="s">
        <v>56</v>
      </c>
      <c r="E75" s="86">
        <v>130</v>
      </c>
      <c r="F75" s="86"/>
      <c r="G75" s="307"/>
      <c r="H75" s="110">
        <v>0.23</v>
      </c>
      <c r="I75" s="86"/>
      <c r="J75" s="111"/>
    </row>
    <row r="76" spans="1:10" ht="26.1" customHeight="1" x14ac:dyDescent="0.25">
      <c r="A76" s="298">
        <v>40</v>
      </c>
      <c r="B76" s="25" t="s">
        <v>93</v>
      </c>
      <c r="C76" s="12" t="s">
        <v>121</v>
      </c>
      <c r="D76" s="26" t="s">
        <v>60</v>
      </c>
      <c r="E76" s="86">
        <v>30</v>
      </c>
      <c r="F76" s="86"/>
      <c r="G76" s="307"/>
      <c r="H76" s="110">
        <v>0.23</v>
      </c>
      <c r="I76" s="86"/>
      <c r="J76" s="111"/>
    </row>
    <row r="77" spans="1:10" ht="26.1" customHeight="1" x14ac:dyDescent="0.25">
      <c r="A77" s="298">
        <v>41</v>
      </c>
      <c r="B77" s="25" t="s">
        <v>104</v>
      </c>
      <c r="C77" s="12" t="s">
        <v>122</v>
      </c>
      <c r="D77" s="26" t="s">
        <v>14</v>
      </c>
      <c r="E77" s="86">
        <v>4.21</v>
      </c>
      <c r="F77" s="86"/>
      <c r="G77" s="307"/>
      <c r="H77" s="110">
        <v>0.08</v>
      </c>
      <c r="I77" s="86"/>
      <c r="J77" s="111"/>
    </row>
    <row r="78" spans="1:10" ht="26.1" customHeight="1" x14ac:dyDescent="0.25">
      <c r="A78" s="298">
        <v>42</v>
      </c>
      <c r="B78" s="25" t="s">
        <v>105</v>
      </c>
      <c r="C78" s="12" t="s">
        <v>123</v>
      </c>
      <c r="D78" s="26" t="s">
        <v>14</v>
      </c>
      <c r="E78" s="86">
        <v>1.94</v>
      </c>
      <c r="F78" s="86"/>
      <c r="G78" s="307"/>
      <c r="H78" s="110">
        <v>0.08</v>
      </c>
      <c r="I78" s="86"/>
      <c r="J78" s="111"/>
    </row>
    <row r="79" spans="1:10" ht="26.1" customHeight="1" x14ac:dyDescent="0.25">
      <c r="A79" s="298">
        <v>43</v>
      </c>
      <c r="B79" s="25" t="s">
        <v>115</v>
      </c>
      <c r="C79" s="12" t="s">
        <v>124</v>
      </c>
      <c r="D79" s="26" t="s">
        <v>14</v>
      </c>
      <c r="E79" s="86">
        <v>2.4</v>
      </c>
      <c r="F79" s="86"/>
      <c r="G79" s="307"/>
      <c r="H79" s="110">
        <v>0.08</v>
      </c>
      <c r="I79" s="86"/>
      <c r="J79" s="111"/>
    </row>
    <row r="80" spans="1:10" ht="26.1" customHeight="1" x14ac:dyDescent="0.25">
      <c r="A80" s="298">
        <v>44</v>
      </c>
      <c r="B80" s="25" t="s">
        <v>107</v>
      </c>
      <c r="C80" s="12" t="s">
        <v>125</v>
      </c>
      <c r="D80" s="26" t="s">
        <v>14</v>
      </c>
      <c r="E80" s="86">
        <v>5.14</v>
      </c>
      <c r="F80" s="86"/>
      <c r="G80" s="307"/>
      <c r="H80" s="110">
        <v>0.08</v>
      </c>
      <c r="I80" s="86"/>
      <c r="J80" s="111"/>
    </row>
    <row r="81" spans="1:11" ht="26.1" customHeight="1" x14ac:dyDescent="0.25">
      <c r="A81" s="298">
        <v>45</v>
      </c>
      <c r="B81" s="25" t="s">
        <v>186</v>
      </c>
      <c r="C81" s="12" t="s">
        <v>187</v>
      </c>
      <c r="D81" s="26" t="s">
        <v>60</v>
      </c>
      <c r="E81" s="86">
        <v>33</v>
      </c>
      <c r="F81" s="86"/>
      <c r="G81" s="307"/>
      <c r="H81" s="110">
        <v>0.08</v>
      </c>
      <c r="I81" s="86"/>
      <c r="J81" s="111"/>
    </row>
    <row r="82" spans="1:11" ht="26.1" customHeight="1" x14ac:dyDescent="0.25">
      <c r="A82" s="298">
        <v>46</v>
      </c>
      <c r="B82" s="25" t="s">
        <v>116</v>
      </c>
      <c r="C82" s="12" t="s">
        <v>126</v>
      </c>
      <c r="D82" s="26" t="s">
        <v>60</v>
      </c>
      <c r="E82" s="86">
        <v>25</v>
      </c>
      <c r="F82" s="86"/>
      <c r="G82" s="307"/>
      <c r="H82" s="110">
        <v>0.23</v>
      </c>
      <c r="I82" s="86"/>
      <c r="J82" s="111"/>
    </row>
    <row r="83" spans="1:11" ht="26.1" customHeight="1" x14ac:dyDescent="0.25">
      <c r="A83" s="298">
        <v>47</v>
      </c>
      <c r="B83" s="25" t="s">
        <v>106</v>
      </c>
      <c r="C83" s="12" t="s">
        <v>127</v>
      </c>
      <c r="D83" s="26" t="s">
        <v>14</v>
      </c>
      <c r="E83" s="86">
        <v>1.94</v>
      </c>
      <c r="F83" s="86"/>
      <c r="G83" s="307"/>
      <c r="H83" s="110">
        <v>0.08</v>
      </c>
      <c r="I83" s="86"/>
      <c r="J83" s="111"/>
    </row>
    <row r="84" spans="1:11" ht="26.1" customHeight="1" x14ac:dyDescent="0.25">
      <c r="A84" s="298">
        <v>48</v>
      </c>
      <c r="B84" s="25" t="s">
        <v>117</v>
      </c>
      <c r="C84" s="12" t="s">
        <v>128</v>
      </c>
      <c r="D84" s="26" t="s">
        <v>60</v>
      </c>
      <c r="E84" s="86">
        <v>420</v>
      </c>
      <c r="F84" s="86"/>
      <c r="G84" s="307"/>
      <c r="H84" s="110">
        <v>0.23</v>
      </c>
      <c r="I84" s="86"/>
      <c r="J84" s="111"/>
    </row>
    <row r="85" spans="1:11" ht="26.1" customHeight="1" x14ac:dyDescent="0.25">
      <c r="A85" s="300">
        <v>49</v>
      </c>
      <c r="B85" s="244" t="s">
        <v>103</v>
      </c>
      <c r="C85" s="244" t="s">
        <v>129</v>
      </c>
      <c r="D85" s="245" t="s">
        <v>95</v>
      </c>
      <c r="E85" s="246">
        <v>1.94</v>
      </c>
      <c r="F85" s="246"/>
      <c r="G85" s="145"/>
      <c r="H85" s="247">
        <v>0.08</v>
      </c>
      <c r="I85" s="246"/>
      <c r="J85" s="259"/>
    </row>
    <row r="86" spans="1:11" ht="26.1" customHeight="1" thickBot="1" x14ac:dyDescent="0.3">
      <c r="A86" s="309">
        <v>50</v>
      </c>
      <c r="B86" s="27" t="s">
        <v>93</v>
      </c>
      <c r="C86" s="27" t="s">
        <v>188</v>
      </c>
      <c r="D86" s="28" t="s">
        <v>14</v>
      </c>
      <c r="E86" s="93">
        <v>9.35</v>
      </c>
      <c r="F86" s="93"/>
      <c r="G86" s="107"/>
      <c r="H86" s="108">
        <v>0.08</v>
      </c>
      <c r="I86" s="93"/>
      <c r="J86" s="135"/>
    </row>
    <row r="87" spans="1:11" ht="26.1" customHeight="1" thickBot="1" x14ac:dyDescent="0.3">
      <c r="A87" s="495" t="s">
        <v>66</v>
      </c>
      <c r="B87" s="496"/>
      <c r="C87" s="496"/>
      <c r="D87" s="496"/>
      <c r="E87" s="496"/>
      <c r="F87" s="310"/>
      <c r="G87" s="260"/>
      <c r="H87" s="261"/>
      <c r="I87" s="262"/>
      <c r="J87" s="263"/>
    </row>
    <row r="88" spans="1:11" ht="26.1" customHeight="1" thickBot="1" x14ac:dyDescent="0.3">
      <c r="A88" s="413" t="s">
        <v>67</v>
      </c>
      <c r="B88" s="414"/>
      <c r="C88" s="414"/>
      <c r="D88" s="414"/>
      <c r="E88" s="414"/>
      <c r="F88" s="116"/>
      <c r="G88" s="136"/>
      <c r="H88" s="137"/>
      <c r="I88" s="136"/>
      <c r="J88" s="138"/>
    </row>
    <row r="89" spans="1:11" ht="18.600000000000001" customHeight="1" x14ac:dyDescent="0.25">
      <c r="A89" s="35"/>
      <c r="G89" s="139"/>
      <c r="H89" s="140"/>
      <c r="I89" s="139"/>
      <c r="J89" s="139"/>
      <c r="K89" s="39"/>
    </row>
    <row r="90" spans="1:11" ht="18.600000000000001" customHeight="1" x14ac:dyDescent="0.25">
      <c r="A90" s="39" t="s">
        <v>68</v>
      </c>
    </row>
    <row r="91" spans="1:11" ht="18.600000000000001" customHeight="1" x14ac:dyDescent="0.25">
      <c r="B91" s="39" t="s">
        <v>69</v>
      </c>
    </row>
    <row r="92" spans="1:11" ht="18.600000000000001" customHeight="1" x14ac:dyDescent="0.25">
      <c r="A92" s="35"/>
    </row>
    <row r="93" spans="1:11" ht="18.600000000000001" customHeight="1" x14ac:dyDescent="0.25"/>
    <row r="94" spans="1:11" ht="18.600000000000001" customHeight="1" x14ac:dyDescent="0.25"/>
  </sheetData>
  <mergeCells count="52">
    <mergeCell ref="A61:J61"/>
    <mergeCell ref="H11:H21"/>
    <mergeCell ref="I11:I21"/>
    <mergeCell ref="J11:J21"/>
    <mergeCell ref="C12:C21"/>
    <mergeCell ref="A11:A21"/>
    <mergeCell ref="D11:D21"/>
    <mergeCell ref="E11:E21"/>
    <mergeCell ref="F11:F21"/>
    <mergeCell ref="G11:G21"/>
    <mergeCell ref="I1:J1"/>
    <mergeCell ref="A2:C2"/>
    <mergeCell ref="G2:J2"/>
    <mergeCell ref="A3:C3"/>
    <mergeCell ref="A4:J4"/>
    <mergeCell ref="A6:C6"/>
    <mergeCell ref="A10:J10"/>
    <mergeCell ref="A66:J66"/>
    <mergeCell ref="F54:F56"/>
    <mergeCell ref="G54:G56"/>
    <mergeCell ref="H54:H56"/>
    <mergeCell ref="A63:J63"/>
    <mergeCell ref="I54:I56"/>
    <mergeCell ref="J54:J56"/>
    <mergeCell ref="A57:J57"/>
    <mergeCell ref="A59:J59"/>
    <mergeCell ref="A7:J7"/>
    <mergeCell ref="A8:A9"/>
    <mergeCell ref="B8:C9"/>
    <mergeCell ref="D8:D9"/>
    <mergeCell ref="E8:E9"/>
    <mergeCell ref="A88:E88"/>
    <mergeCell ref="A53:J53"/>
    <mergeCell ref="J30:J31"/>
    <mergeCell ref="A34:J34"/>
    <mergeCell ref="D30:D31"/>
    <mergeCell ref="E30:E31"/>
    <mergeCell ref="F30:F31"/>
    <mergeCell ref="G30:G31"/>
    <mergeCell ref="H30:H31"/>
    <mergeCell ref="I30:I31"/>
    <mergeCell ref="A73:J73"/>
    <mergeCell ref="A54:A56"/>
    <mergeCell ref="D54:D56"/>
    <mergeCell ref="E54:E56"/>
    <mergeCell ref="A52:J52"/>
    <mergeCell ref="A87:E87"/>
    <mergeCell ref="F8:F9"/>
    <mergeCell ref="H8:H9"/>
    <mergeCell ref="I8:I9"/>
    <mergeCell ref="J8:J9"/>
    <mergeCell ref="G8:G9"/>
  </mergeCells>
  <pageMargins left="0.70866141732283472" right="0" top="0" bottom="0" header="0.31496062992125984" footer="0"/>
  <pageSetup paperSize="9" scale="60" orientation="portrait" r:id="rId1"/>
  <headerFooter>
    <oddFooter>Strona &amp;P</oddFooter>
  </headerFooter>
  <rowBreaks count="1" manualBreakCount="1">
    <brk id="4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ET80"/>
  <sheetViews>
    <sheetView topLeftCell="A18" zoomScaleNormal="100" workbookViewId="0">
      <selection activeCell="E38" sqref="E38"/>
    </sheetView>
  </sheetViews>
  <sheetFormatPr defaultRowHeight="15" x14ac:dyDescent="0.25"/>
  <cols>
    <col min="1" max="1" width="5.5703125" style="36" customWidth="1"/>
    <col min="2" max="2" width="15" style="36" customWidth="1"/>
    <col min="3" max="3" width="41.140625" style="36" customWidth="1"/>
    <col min="4" max="4" width="6.140625" style="36" customWidth="1"/>
    <col min="5" max="5" width="14.7109375" style="37" customWidth="1"/>
    <col min="6" max="6" width="14.7109375" style="53" customWidth="1"/>
    <col min="7" max="7" width="14.7109375" style="38" customWidth="1"/>
    <col min="8" max="8" width="7.5703125" style="36" customWidth="1"/>
    <col min="9" max="10" width="14.7109375" style="38" customWidth="1"/>
    <col min="11" max="11" width="9.140625" style="36"/>
    <col min="12" max="12" width="9.42578125" style="5" bestFit="1" customWidth="1"/>
  </cols>
  <sheetData>
    <row r="1" spans="1:259" x14ac:dyDescent="0.25">
      <c r="F1" s="37"/>
      <c r="I1" s="450" t="s">
        <v>145</v>
      </c>
      <c r="J1" s="450"/>
    </row>
    <row r="2" spans="1:259" ht="50.1" customHeight="1" x14ac:dyDescent="0.25">
      <c r="A2" s="470" t="s">
        <v>147</v>
      </c>
      <c r="B2" s="471"/>
      <c r="C2" s="471"/>
      <c r="F2" s="37"/>
      <c r="G2" s="450" t="s">
        <v>146</v>
      </c>
      <c r="H2" s="450"/>
      <c r="I2" s="450"/>
      <c r="J2" s="450"/>
    </row>
    <row r="3" spans="1:259" x14ac:dyDescent="0.25">
      <c r="A3" s="469"/>
      <c r="B3" s="469"/>
      <c r="C3" s="469"/>
      <c r="F3" s="37"/>
    </row>
    <row r="4" spans="1:259" x14ac:dyDescent="0.25">
      <c r="A4" s="472" t="s">
        <v>144</v>
      </c>
      <c r="B4" s="472"/>
      <c r="C4" s="472"/>
      <c r="D4" s="472"/>
      <c r="E4" s="472"/>
      <c r="F4" s="472"/>
      <c r="G4" s="472"/>
      <c r="H4" s="472"/>
      <c r="I4" s="472"/>
      <c r="J4" s="472"/>
    </row>
    <row r="5" spans="1:259" x14ac:dyDescent="0.25">
      <c r="F5" s="37"/>
    </row>
    <row r="6" spans="1:259" ht="66" customHeight="1" x14ac:dyDescent="0.25">
      <c r="A6" s="481" t="s">
        <v>154</v>
      </c>
      <c r="B6" s="469"/>
      <c r="C6" s="469"/>
      <c r="F6" s="37"/>
    </row>
    <row r="7" spans="1:259" ht="66" customHeight="1" thickBot="1" x14ac:dyDescent="0.3">
      <c r="A7" s="482" t="s">
        <v>157</v>
      </c>
      <c r="B7" s="482"/>
      <c r="C7" s="482"/>
      <c r="D7" s="482"/>
      <c r="E7" s="482"/>
      <c r="F7" s="482"/>
      <c r="G7" s="482"/>
      <c r="H7" s="482"/>
      <c r="I7" s="482"/>
      <c r="J7" s="48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row>
    <row r="8" spans="1:259" ht="24.6" customHeight="1" x14ac:dyDescent="0.25">
      <c r="A8" s="483" t="s">
        <v>0</v>
      </c>
      <c r="B8" s="485" t="s">
        <v>1</v>
      </c>
      <c r="C8" s="486"/>
      <c r="D8" s="489" t="s">
        <v>2</v>
      </c>
      <c r="E8" s="491" t="s">
        <v>3</v>
      </c>
      <c r="F8" s="493" t="s">
        <v>4</v>
      </c>
      <c r="G8" s="479" t="s">
        <v>143</v>
      </c>
      <c r="H8" s="473" t="s">
        <v>5</v>
      </c>
      <c r="I8" s="475" t="s">
        <v>6</v>
      </c>
      <c r="J8" s="477" t="s">
        <v>7</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row>
    <row r="9" spans="1:259" ht="27.6" customHeight="1" thickBot="1" x14ac:dyDescent="0.3">
      <c r="A9" s="484"/>
      <c r="B9" s="487"/>
      <c r="C9" s="488"/>
      <c r="D9" s="490"/>
      <c r="E9" s="492"/>
      <c r="F9" s="494"/>
      <c r="G9" s="480"/>
      <c r="H9" s="474"/>
      <c r="I9" s="476"/>
      <c r="J9" s="478"/>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row>
    <row r="10" spans="1:259" ht="26.1" customHeight="1" thickBot="1" x14ac:dyDescent="0.3">
      <c r="A10" s="451" t="s">
        <v>8</v>
      </c>
      <c r="B10" s="452"/>
      <c r="C10" s="452"/>
      <c r="D10" s="452"/>
      <c r="E10" s="452"/>
      <c r="F10" s="452"/>
      <c r="G10" s="452"/>
      <c r="H10" s="452"/>
      <c r="I10" s="452"/>
      <c r="J10" s="453"/>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row>
    <row r="11" spans="1:259" ht="40.5" customHeight="1" x14ac:dyDescent="0.25">
      <c r="A11" s="415">
        <v>1</v>
      </c>
      <c r="B11" s="6" t="s">
        <v>70</v>
      </c>
      <c r="C11" s="6" t="s">
        <v>71</v>
      </c>
      <c r="D11" s="418" t="s">
        <v>14</v>
      </c>
      <c r="E11" s="420">
        <v>56.3</v>
      </c>
      <c r="F11" s="420"/>
      <c r="G11" s="454"/>
      <c r="H11" s="460">
        <v>0.08</v>
      </c>
      <c r="I11" s="420"/>
      <c r="J11" s="463"/>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row>
    <row r="12" spans="1:259" ht="20.45" customHeight="1" x14ac:dyDescent="0.25">
      <c r="A12" s="416"/>
      <c r="B12" s="64" t="s">
        <v>151</v>
      </c>
      <c r="C12" s="466" t="s">
        <v>150</v>
      </c>
      <c r="D12" s="419"/>
      <c r="E12" s="421"/>
      <c r="F12" s="421"/>
      <c r="G12" s="455"/>
      <c r="H12" s="461"/>
      <c r="I12" s="421"/>
      <c r="J12" s="464"/>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row>
    <row r="13" spans="1:259" ht="20.45" customHeight="1" x14ac:dyDescent="0.25">
      <c r="A13" s="417"/>
      <c r="B13" s="7" t="s">
        <v>72</v>
      </c>
      <c r="C13" s="467"/>
      <c r="D13" s="412"/>
      <c r="E13" s="404"/>
      <c r="F13" s="404"/>
      <c r="G13" s="456"/>
      <c r="H13" s="462"/>
      <c r="I13" s="404"/>
      <c r="J13" s="465"/>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row>
    <row r="14" spans="1:259" ht="20.45" customHeight="1" x14ac:dyDescent="0.25">
      <c r="A14" s="417"/>
      <c r="B14" s="7" t="s">
        <v>75</v>
      </c>
      <c r="C14" s="467"/>
      <c r="D14" s="412"/>
      <c r="E14" s="404"/>
      <c r="F14" s="404"/>
      <c r="G14" s="456"/>
      <c r="H14" s="462"/>
      <c r="I14" s="404"/>
      <c r="J14" s="465"/>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row>
    <row r="15" spans="1:259" ht="20.45" customHeight="1" x14ac:dyDescent="0.25">
      <c r="A15" s="417"/>
      <c r="B15" s="7" t="s">
        <v>149</v>
      </c>
      <c r="C15" s="467"/>
      <c r="D15" s="412"/>
      <c r="E15" s="404"/>
      <c r="F15" s="404"/>
      <c r="G15" s="456"/>
      <c r="H15" s="462"/>
      <c r="I15" s="404"/>
      <c r="J15" s="465"/>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row>
    <row r="16" spans="1:259" ht="20.45" customHeight="1" x14ac:dyDescent="0.25">
      <c r="A16" s="417"/>
      <c r="B16" s="7" t="s">
        <v>73</v>
      </c>
      <c r="C16" s="467"/>
      <c r="D16" s="412"/>
      <c r="E16" s="404"/>
      <c r="F16" s="404"/>
      <c r="G16" s="456"/>
      <c r="H16" s="462"/>
      <c r="I16" s="404"/>
      <c r="J16" s="465"/>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row>
    <row r="17" spans="1:8938" ht="20.45" customHeight="1" x14ac:dyDescent="0.25">
      <c r="A17" s="417"/>
      <c r="B17" s="7" t="s">
        <v>76</v>
      </c>
      <c r="C17" s="467"/>
      <c r="D17" s="412"/>
      <c r="E17" s="404"/>
      <c r="F17" s="404"/>
      <c r="G17" s="456"/>
      <c r="H17" s="462"/>
      <c r="I17" s="404"/>
      <c r="J17" s="465"/>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row>
    <row r="18" spans="1:8938" ht="20.45" customHeight="1" x14ac:dyDescent="0.25">
      <c r="A18" s="417"/>
      <c r="B18" s="7" t="s">
        <v>74</v>
      </c>
      <c r="C18" s="467"/>
      <c r="D18" s="412"/>
      <c r="E18" s="404"/>
      <c r="F18" s="404"/>
      <c r="G18" s="456"/>
      <c r="H18" s="462"/>
      <c r="I18" s="404"/>
      <c r="J18" s="465"/>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row>
    <row r="19" spans="1:8938" ht="20.45" customHeight="1" x14ac:dyDescent="0.25">
      <c r="A19" s="417"/>
      <c r="B19" s="7" t="s">
        <v>148</v>
      </c>
      <c r="C19" s="467"/>
      <c r="D19" s="412"/>
      <c r="E19" s="404"/>
      <c r="F19" s="404"/>
      <c r="G19" s="456"/>
      <c r="H19" s="462"/>
      <c r="I19" s="404"/>
      <c r="J19" s="465"/>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row>
    <row r="20" spans="1:8938" ht="20.45" customHeight="1" x14ac:dyDescent="0.25">
      <c r="A20" s="417"/>
      <c r="B20" s="7" t="s">
        <v>74</v>
      </c>
      <c r="C20" s="467"/>
      <c r="D20" s="412"/>
      <c r="E20" s="404"/>
      <c r="F20" s="404"/>
      <c r="G20" s="456"/>
      <c r="H20" s="462"/>
      <c r="I20" s="404"/>
      <c r="J20" s="465"/>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row>
    <row r="21" spans="1:8938" ht="20.45" customHeight="1" x14ac:dyDescent="0.25">
      <c r="A21" s="417"/>
      <c r="B21" s="7" t="s">
        <v>77</v>
      </c>
      <c r="C21" s="419"/>
      <c r="D21" s="412"/>
      <c r="E21" s="404"/>
      <c r="F21" s="404"/>
      <c r="G21" s="456"/>
      <c r="H21" s="462"/>
      <c r="I21" s="404"/>
      <c r="J21" s="465"/>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row>
    <row r="22" spans="1:8938" ht="26.1" customHeight="1" x14ac:dyDescent="0.25">
      <c r="A22" s="289">
        <v>2</v>
      </c>
      <c r="B22" s="7" t="s">
        <v>12</v>
      </c>
      <c r="C22" s="7" t="s">
        <v>13</v>
      </c>
      <c r="D22" s="291" t="s">
        <v>14</v>
      </c>
      <c r="E22" s="285">
        <v>22.48</v>
      </c>
      <c r="F22" s="285"/>
      <c r="G22" s="281"/>
      <c r="H22" s="283">
        <v>0.08</v>
      </c>
      <c r="I22" s="285"/>
      <c r="J22" s="287"/>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row>
    <row r="23" spans="1:8938" ht="26.1" customHeight="1" x14ac:dyDescent="0.25">
      <c r="A23" s="289">
        <v>3</v>
      </c>
      <c r="B23" s="7" t="s">
        <v>16</v>
      </c>
      <c r="C23" s="7" t="s">
        <v>169</v>
      </c>
      <c r="D23" s="291" t="s">
        <v>18</v>
      </c>
      <c r="E23" s="285">
        <v>2.23</v>
      </c>
      <c r="F23" s="285"/>
      <c r="G23" s="281"/>
      <c r="H23" s="283">
        <v>0.08</v>
      </c>
      <c r="I23" s="285"/>
      <c r="J23" s="287"/>
      <c r="L23" s="278"/>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row>
    <row r="24" spans="1:8938" ht="26.1" customHeight="1" x14ac:dyDescent="0.25">
      <c r="A24" s="289">
        <v>4</v>
      </c>
      <c r="B24" s="7" t="s">
        <v>19</v>
      </c>
      <c r="C24" s="7" t="s">
        <v>20</v>
      </c>
      <c r="D24" s="291" t="s">
        <v>18</v>
      </c>
      <c r="E24" s="285">
        <v>2.23</v>
      </c>
      <c r="F24" s="285"/>
      <c r="G24" s="281"/>
      <c r="H24" s="283">
        <v>0.08</v>
      </c>
      <c r="I24" s="285"/>
      <c r="J24" s="287"/>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row>
    <row r="25" spans="1:8938" ht="26.1" customHeight="1" x14ac:dyDescent="0.25">
      <c r="A25" s="289">
        <v>5</v>
      </c>
      <c r="B25" s="7" t="s">
        <v>21</v>
      </c>
      <c r="C25" s="7" t="s">
        <v>135</v>
      </c>
      <c r="D25" s="291" t="s">
        <v>23</v>
      </c>
      <c r="E25" s="285">
        <v>214.65</v>
      </c>
      <c r="F25" s="285"/>
      <c r="G25" s="281"/>
      <c r="H25" s="283">
        <v>0.08</v>
      </c>
      <c r="I25" s="285"/>
      <c r="J25" s="287"/>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row>
    <row r="26" spans="1:8938" ht="26.1" customHeight="1" x14ac:dyDescent="0.25">
      <c r="A26" s="289">
        <v>6</v>
      </c>
      <c r="B26" s="7" t="s">
        <v>24</v>
      </c>
      <c r="C26" s="7" t="s">
        <v>25</v>
      </c>
      <c r="D26" s="291" t="s">
        <v>18</v>
      </c>
      <c r="E26" s="285">
        <v>17.89</v>
      </c>
      <c r="F26" s="285"/>
      <c r="G26" s="281"/>
      <c r="H26" s="283">
        <v>0.08</v>
      </c>
      <c r="I26" s="285"/>
      <c r="J26" s="287"/>
      <c r="K26" s="85"/>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row>
    <row r="27" spans="1:8938" ht="26.1" customHeight="1" x14ac:dyDescent="0.25">
      <c r="A27" s="289">
        <v>7</v>
      </c>
      <c r="B27" s="7" t="s">
        <v>26</v>
      </c>
      <c r="C27" s="7" t="s">
        <v>27</v>
      </c>
      <c r="D27" s="291" t="s">
        <v>18</v>
      </c>
      <c r="E27" s="285">
        <v>36.61</v>
      </c>
      <c r="F27" s="285"/>
      <c r="G27" s="281"/>
      <c r="H27" s="283">
        <v>0.08</v>
      </c>
      <c r="I27" s="285"/>
      <c r="J27" s="287"/>
      <c r="K27" s="85"/>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row>
    <row r="28" spans="1:8938" ht="26.1" customHeight="1" x14ac:dyDescent="0.25">
      <c r="A28" s="289">
        <v>8</v>
      </c>
      <c r="B28" s="7" t="s">
        <v>28</v>
      </c>
      <c r="C28" s="7" t="s">
        <v>29</v>
      </c>
      <c r="D28" s="291" t="s">
        <v>18</v>
      </c>
      <c r="E28" s="285">
        <v>7.45</v>
      </c>
      <c r="F28" s="285"/>
      <c r="G28" s="281"/>
      <c r="H28" s="283">
        <v>0.08</v>
      </c>
      <c r="I28" s="285"/>
      <c r="J28" s="287"/>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row>
    <row r="29" spans="1:8938" ht="26.1" customHeight="1" x14ac:dyDescent="0.25">
      <c r="A29" s="289">
        <v>9</v>
      </c>
      <c r="B29" s="7" t="s">
        <v>161</v>
      </c>
      <c r="C29" s="175" t="s">
        <v>162</v>
      </c>
      <c r="D29" s="291" t="s">
        <v>18</v>
      </c>
      <c r="E29" s="285">
        <v>40</v>
      </c>
      <c r="F29" s="285"/>
      <c r="G29" s="281"/>
      <c r="H29" s="283">
        <v>0.08</v>
      </c>
      <c r="I29" s="285"/>
      <c r="J29" s="287"/>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row>
    <row r="30" spans="1:8938" ht="26.1" customHeight="1" x14ac:dyDescent="0.25">
      <c r="A30" s="289">
        <v>10</v>
      </c>
      <c r="B30" s="7" t="s">
        <v>30</v>
      </c>
      <c r="C30" s="7" t="s">
        <v>31</v>
      </c>
      <c r="D30" s="291" t="s">
        <v>14</v>
      </c>
      <c r="E30" s="285">
        <v>40.270000000000003</v>
      </c>
      <c r="F30" s="285"/>
      <c r="G30" s="281"/>
      <c r="H30" s="283">
        <v>0.08</v>
      </c>
      <c r="I30" s="285"/>
      <c r="J30" s="287"/>
    </row>
    <row r="31" spans="1:8938" ht="26.1" customHeight="1" x14ac:dyDescent="0.25">
      <c r="A31" s="289">
        <v>11</v>
      </c>
      <c r="B31" s="7" t="s">
        <v>132</v>
      </c>
      <c r="C31" s="7" t="s">
        <v>133</v>
      </c>
      <c r="D31" s="291" t="s">
        <v>14</v>
      </c>
      <c r="E31" s="285">
        <v>0.9</v>
      </c>
      <c r="F31" s="285"/>
      <c r="G31" s="281"/>
      <c r="H31" s="283">
        <v>0.08</v>
      </c>
      <c r="I31" s="285"/>
      <c r="J31" s="287"/>
    </row>
    <row r="32" spans="1:8938" ht="26.1" customHeight="1" x14ac:dyDescent="0.25">
      <c r="A32" s="289">
        <v>12</v>
      </c>
      <c r="B32" s="7" t="s">
        <v>34</v>
      </c>
      <c r="C32" s="7" t="s">
        <v>35</v>
      </c>
      <c r="D32" s="291" t="s">
        <v>14</v>
      </c>
      <c r="E32" s="285">
        <v>11.44</v>
      </c>
      <c r="F32" s="285"/>
      <c r="G32" s="281"/>
      <c r="H32" s="283">
        <v>0.08</v>
      </c>
      <c r="I32" s="285"/>
      <c r="J32" s="287"/>
    </row>
    <row r="33" spans="1:11" ht="26.1" customHeight="1" x14ac:dyDescent="0.25">
      <c r="A33" s="289">
        <v>13</v>
      </c>
      <c r="B33" s="7" t="s">
        <v>36</v>
      </c>
      <c r="C33" s="7" t="s">
        <v>37</v>
      </c>
      <c r="D33" s="412" t="s">
        <v>14</v>
      </c>
      <c r="E33" s="285">
        <v>5.2</v>
      </c>
      <c r="F33" s="285"/>
      <c r="G33" s="281"/>
      <c r="H33" s="283">
        <v>0.08</v>
      </c>
      <c r="I33" s="285"/>
      <c r="J33" s="287"/>
    </row>
    <row r="34" spans="1:11" ht="26.1" customHeight="1" thickBot="1" x14ac:dyDescent="0.3">
      <c r="A34" s="294">
        <v>14</v>
      </c>
      <c r="B34" s="8" t="s">
        <v>134</v>
      </c>
      <c r="C34" s="8" t="s">
        <v>177</v>
      </c>
      <c r="D34" s="503"/>
      <c r="E34" s="186">
        <v>7.91</v>
      </c>
      <c r="F34" s="186"/>
      <c r="G34" s="185"/>
      <c r="H34" s="187">
        <v>0.08</v>
      </c>
      <c r="I34" s="186"/>
      <c r="J34" s="188"/>
      <c r="K34" s="37"/>
    </row>
    <row r="35" spans="1:11" ht="26.1" customHeight="1" thickBot="1" x14ac:dyDescent="0.3">
      <c r="A35" s="422" t="s">
        <v>38</v>
      </c>
      <c r="B35" s="423"/>
      <c r="C35" s="423"/>
      <c r="D35" s="423"/>
      <c r="E35" s="423"/>
      <c r="F35" s="423"/>
      <c r="G35" s="423"/>
      <c r="H35" s="423"/>
      <c r="I35" s="423"/>
      <c r="J35" s="424"/>
    </row>
    <row r="36" spans="1:11" ht="26.1" customHeight="1" x14ac:dyDescent="0.25">
      <c r="A36" s="288">
        <v>15</v>
      </c>
      <c r="B36" s="6" t="s">
        <v>39</v>
      </c>
      <c r="C36" s="6" t="s">
        <v>40</v>
      </c>
      <c r="D36" s="290" t="s">
        <v>14</v>
      </c>
      <c r="E36" s="284">
        <v>33.75</v>
      </c>
      <c r="F36" s="284"/>
      <c r="G36" s="280"/>
      <c r="H36" s="282">
        <v>0.08</v>
      </c>
      <c r="I36" s="284"/>
      <c r="J36" s="286"/>
    </row>
    <row r="37" spans="1:11" ht="26.1" customHeight="1" x14ac:dyDescent="0.25">
      <c r="A37" s="289">
        <v>16</v>
      </c>
      <c r="B37" s="12" t="s">
        <v>42</v>
      </c>
      <c r="C37" s="7" t="s">
        <v>43</v>
      </c>
      <c r="D37" s="291" t="s">
        <v>44</v>
      </c>
      <c r="E37" s="285">
        <v>580</v>
      </c>
      <c r="F37" s="285"/>
      <c r="G37" s="281"/>
      <c r="H37" s="283">
        <v>0.08</v>
      </c>
      <c r="I37" s="285"/>
      <c r="J37" s="287"/>
    </row>
    <row r="38" spans="1:11" ht="26.1" customHeight="1" x14ac:dyDescent="0.25">
      <c r="A38" s="289">
        <v>17</v>
      </c>
      <c r="B38" s="7" t="s">
        <v>163</v>
      </c>
      <c r="C38" s="7" t="s">
        <v>174</v>
      </c>
      <c r="D38" s="291" t="s">
        <v>60</v>
      </c>
      <c r="E38" s="285">
        <v>2.5</v>
      </c>
      <c r="F38" s="285"/>
      <c r="G38" s="281"/>
      <c r="H38" s="283">
        <v>0.08</v>
      </c>
      <c r="I38" s="285"/>
      <c r="J38" s="287"/>
    </row>
    <row r="39" spans="1:11" ht="29.25" customHeight="1" x14ac:dyDescent="0.25">
      <c r="A39" s="289">
        <v>18</v>
      </c>
      <c r="B39" s="387" t="s">
        <v>195</v>
      </c>
      <c r="C39" s="388" t="s">
        <v>194</v>
      </c>
      <c r="D39" s="291" t="s">
        <v>60</v>
      </c>
      <c r="E39" s="285">
        <v>7</v>
      </c>
      <c r="F39" s="285"/>
      <c r="G39" s="281"/>
      <c r="H39" s="283">
        <v>0.08</v>
      </c>
      <c r="I39" s="285"/>
      <c r="J39" s="287"/>
    </row>
    <row r="40" spans="1:11" ht="26.1" customHeight="1" x14ac:dyDescent="0.25">
      <c r="A40" s="289">
        <v>19</v>
      </c>
      <c r="B40" s="7" t="s">
        <v>175</v>
      </c>
      <c r="C40" s="7" t="s">
        <v>176</v>
      </c>
      <c r="D40" s="291" t="s">
        <v>44</v>
      </c>
      <c r="E40" s="285">
        <v>50</v>
      </c>
      <c r="F40" s="285"/>
      <c r="G40" s="281"/>
      <c r="H40" s="283">
        <v>0.08</v>
      </c>
      <c r="I40" s="285"/>
      <c r="J40" s="287"/>
    </row>
    <row r="41" spans="1:11" ht="26.1" customHeight="1" x14ac:dyDescent="0.25">
      <c r="A41" s="289">
        <v>20</v>
      </c>
      <c r="B41" s="7" t="s">
        <v>45</v>
      </c>
      <c r="C41" s="7" t="s">
        <v>46</v>
      </c>
      <c r="D41" s="291" t="s">
        <v>44</v>
      </c>
      <c r="E41" s="285">
        <v>226</v>
      </c>
      <c r="F41" s="285"/>
      <c r="G41" s="281"/>
      <c r="H41" s="283">
        <v>0.08</v>
      </c>
      <c r="I41" s="285"/>
      <c r="J41" s="287"/>
    </row>
    <row r="42" spans="1:11" ht="26.1" customHeight="1" x14ac:dyDescent="0.25">
      <c r="A42" s="289">
        <v>21</v>
      </c>
      <c r="B42" s="7" t="s">
        <v>47</v>
      </c>
      <c r="C42" s="7" t="s">
        <v>48</v>
      </c>
      <c r="D42" s="291" t="s">
        <v>44</v>
      </c>
      <c r="E42" s="285">
        <v>53</v>
      </c>
      <c r="F42" s="285"/>
      <c r="G42" s="281"/>
      <c r="H42" s="283">
        <v>0.08</v>
      </c>
      <c r="I42" s="285"/>
      <c r="J42" s="287"/>
    </row>
    <row r="43" spans="1:11" ht="26.1" customHeight="1" x14ac:dyDescent="0.25">
      <c r="A43" s="289">
        <v>22</v>
      </c>
      <c r="B43" s="7" t="s">
        <v>49</v>
      </c>
      <c r="C43" s="7" t="s">
        <v>170</v>
      </c>
      <c r="D43" s="291" t="s">
        <v>50</v>
      </c>
      <c r="E43" s="7">
        <v>13.55</v>
      </c>
      <c r="F43" s="204"/>
      <c r="G43" s="204"/>
      <c r="H43" s="292">
        <v>0.23</v>
      </c>
      <c r="I43" s="285"/>
      <c r="J43" s="287"/>
    </row>
    <row r="44" spans="1:11" ht="26.1" customHeight="1" x14ac:dyDescent="0.25">
      <c r="A44" s="289">
        <v>23</v>
      </c>
      <c r="B44" s="7" t="s">
        <v>54</v>
      </c>
      <c r="C44" s="7" t="s">
        <v>55</v>
      </c>
      <c r="D44" s="13" t="s">
        <v>56</v>
      </c>
      <c r="E44" s="285">
        <v>30</v>
      </c>
      <c r="F44" s="285"/>
      <c r="G44" s="281"/>
      <c r="H44" s="292">
        <v>0.23</v>
      </c>
      <c r="I44" s="285"/>
      <c r="J44" s="287"/>
    </row>
    <row r="45" spans="1:11" ht="26.1" customHeight="1" x14ac:dyDescent="0.25">
      <c r="A45" s="289">
        <v>24</v>
      </c>
      <c r="B45" s="34" t="s">
        <v>136</v>
      </c>
      <c r="C45" s="7" t="s">
        <v>137</v>
      </c>
      <c r="D45" s="291" t="s">
        <v>44</v>
      </c>
      <c r="E45" s="285">
        <v>65</v>
      </c>
      <c r="F45" s="285"/>
      <c r="G45" s="281"/>
      <c r="H45" s="283">
        <v>0.08</v>
      </c>
      <c r="I45" s="285"/>
      <c r="J45" s="287"/>
    </row>
    <row r="46" spans="1:11" ht="26.1" customHeight="1" x14ac:dyDescent="0.25">
      <c r="A46" s="289">
        <v>25</v>
      </c>
      <c r="B46" s="25" t="s">
        <v>167</v>
      </c>
      <c r="C46" s="25" t="s">
        <v>168</v>
      </c>
      <c r="D46" s="13" t="s">
        <v>11</v>
      </c>
      <c r="E46" s="285">
        <v>30</v>
      </c>
      <c r="F46" s="285"/>
      <c r="G46" s="281"/>
      <c r="H46" s="283">
        <v>0.08</v>
      </c>
      <c r="I46" s="285"/>
      <c r="J46" s="287"/>
    </row>
    <row r="47" spans="1:11" ht="26.1" customHeight="1" x14ac:dyDescent="0.25">
      <c r="A47" s="289">
        <v>26</v>
      </c>
      <c r="B47" s="12" t="s">
        <v>9</v>
      </c>
      <c r="C47" s="7" t="s">
        <v>10</v>
      </c>
      <c r="D47" s="291" t="s">
        <v>11</v>
      </c>
      <c r="E47" s="285">
        <v>230</v>
      </c>
      <c r="F47" s="285"/>
      <c r="G47" s="281"/>
      <c r="H47" s="283">
        <v>0.08</v>
      </c>
      <c r="I47" s="285"/>
      <c r="J47" s="287"/>
    </row>
    <row r="48" spans="1:11" ht="26.1" customHeight="1" x14ac:dyDescent="0.25">
      <c r="A48" s="289">
        <v>27</v>
      </c>
      <c r="B48" s="12" t="s">
        <v>15</v>
      </c>
      <c r="C48" s="12" t="s">
        <v>57</v>
      </c>
      <c r="D48" s="13" t="s">
        <v>11</v>
      </c>
      <c r="E48" s="285">
        <v>230</v>
      </c>
      <c r="F48" s="285"/>
      <c r="G48" s="281"/>
      <c r="H48" s="283">
        <v>0.08</v>
      </c>
      <c r="I48" s="285"/>
      <c r="J48" s="287"/>
    </row>
    <row r="49" spans="1:11" ht="26.1" customHeight="1" x14ac:dyDescent="0.25">
      <c r="A49" s="289">
        <v>28</v>
      </c>
      <c r="B49" s="7" t="s">
        <v>163</v>
      </c>
      <c r="C49" s="7" t="s">
        <v>164</v>
      </c>
      <c r="D49" s="291" t="s">
        <v>60</v>
      </c>
      <c r="E49" s="285">
        <v>280</v>
      </c>
      <c r="F49" s="285"/>
      <c r="G49" s="281"/>
      <c r="H49" s="283">
        <v>0.08</v>
      </c>
      <c r="I49" s="285"/>
      <c r="J49" s="287"/>
      <c r="K49" s="37"/>
    </row>
    <row r="50" spans="1:11" ht="26.1" customHeight="1" thickBot="1" x14ac:dyDescent="0.3">
      <c r="A50" s="294">
        <v>29</v>
      </c>
      <c r="B50" s="8" t="s">
        <v>163</v>
      </c>
      <c r="C50" s="8" t="s">
        <v>164</v>
      </c>
      <c r="D50" s="293" t="s">
        <v>60</v>
      </c>
      <c r="E50" s="186">
        <v>30</v>
      </c>
      <c r="F50" s="186"/>
      <c r="G50" s="185"/>
      <c r="H50" s="187">
        <v>0.08</v>
      </c>
      <c r="I50" s="186"/>
      <c r="J50" s="188"/>
      <c r="K50" s="37"/>
    </row>
    <row r="51" spans="1:11" ht="26.1" hidden="1" customHeight="1" thickBot="1" x14ac:dyDescent="0.3">
      <c r="A51" s="248"/>
      <c r="B51" s="312"/>
      <c r="C51" s="312"/>
      <c r="D51" s="313"/>
      <c r="E51" s="314"/>
      <c r="F51" s="314"/>
      <c r="G51" s="315"/>
      <c r="H51" s="316"/>
      <c r="I51" s="314"/>
      <c r="J51" s="242"/>
      <c r="K51" s="37"/>
    </row>
    <row r="52" spans="1:11" ht="26.1" hidden="1" customHeight="1" thickBot="1" x14ac:dyDescent="0.3">
      <c r="A52" s="248"/>
      <c r="B52" s="312"/>
      <c r="C52" s="312"/>
      <c r="D52" s="313"/>
      <c r="E52" s="314"/>
      <c r="F52" s="314"/>
      <c r="G52" s="315"/>
      <c r="H52" s="316"/>
      <c r="I52" s="314"/>
      <c r="J52" s="242"/>
      <c r="K52" s="37"/>
    </row>
    <row r="53" spans="1:11" ht="26.1" hidden="1" customHeight="1" thickBot="1" x14ac:dyDescent="0.3">
      <c r="A53" s="248"/>
      <c r="B53" s="312"/>
      <c r="C53" s="312"/>
      <c r="D53" s="313"/>
      <c r="E53" s="314"/>
      <c r="F53" s="314"/>
      <c r="G53" s="315"/>
      <c r="H53" s="316"/>
      <c r="I53" s="314"/>
      <c r="J53" s="242"/>
      <c r="K53" s="37"/>
    </row>
    <row r="54" spans="1:11" ht="26.1" customHeight="1" thickBot="1" x14ac:dyDescent="0.3">
      <c r="A54" s="422" t="s">
        <v>78</v>
      </c>
      <c r="B54" s="423"/>
      <c r="C54" s="423"/>
      <c r="D54" s="423"/>
      <c r="E54" s="423"/>
      <c r="F54" s="423"/>
      <c r="G54" s="423"/>
      <c r="H54" s="423"/>
      <c r="I54" s="423"/>
      <c r="J54" s="424"/>
      <c r="K54" s="37"/>
    </row>
    <row r="55" spans="1:11" ht="69" customHeight="1" thickBot="1" x14ac:dyDescent="0.3">
      <c r="A55" s="422" t="s">
        <v>79</v>
      </c>
      <c r="B55" s="423"/>
      <c r="C55" s="423"/>
      <c r="D55" s="423"/>
      <c r="E55" s="423"/>
      <c r="F55" s="423"/>
      <c r="G55" s="423"/>
      <c r="H55" s="423"/>
      <c r="I55" s="423"/>
      <c r="J55" s="424"/>
      <c r="K55" s="37"/>
    </row>
    <row r="56" spans="1:11" ht="26.1" customHeight="1" x14ac:dyDescent="0.25">
      <c r="A56" s="415">
        <v>30</v>
      </c>
      <c r="B56" s="14" t="s">
        <v>80</v>
      </c>
      <c r="C56" s="6" t="s">
        <v>81</v>
      </c>
      <c r="D56" s="432" t="s">
        <v>82</v>
      </c>
      <c r="E56" s="405">
        <v>17115</v>
      </c>
      <c r="F56" s="405"/>
      <c r="G56" s="434"/>
      <c r="H56" s="436">
        <v>0.08</v>
      </c>
      <c r="I56" s="434"/>
      <c r="J56" s="439"/>
      <c r="K56" s="37"/>
    </row>
    <row r="57" spans="1:11" ht="26.1" customHeight="1" x14ac:dyDescent="0.25">
      <c r="A57" s="417"/>
      <c r="B57" s="15" t="s">
        <v>83</v>
      </c>
      <c r="C57" s="7" t="s">
        <v>84</v>
      </c>
      <c r="D57" s="433"/>
      <c r="E57" s="406"/>
      <c r="F57" s="406"/>
      <c r="G57" s="435"/>
      <c r="H57" s="437"/>
      <c r="I57" s="435"/>
      <c r="J57" s="440"/>
      <c r="K57" s="37"/>
    </row>
    <row r="58" spans="1:11" ht="26.1" customHeight="1" thickBot="1" x14ac:dyDescent="0.3">
      <c r="A58" s="428"/>
      <c r="B58" s="16" t="s">
        <v>85</v>
      </c>
      <c r="C58" s="17" t="s">
        <v>86</v>
      </c>
      <c r="D58" s="433"/>
      <c r="E58" s="406"/>
      <c r="F58" s="406"/>
      <c r="G58" s="435"/>
      <c r="H58" s="438"/>
      <c r="I58" s="435"/>
      <c r="J58" s="440"/>
      <c r="K58" s="37"/>
    </row>
    <row r="59" spans="1:11" ht="26.1" customHeight="1" thickBot="1" x14ac:dyDescent="0.3">
      <c r="A59" s="497" t="s">
        <v>87</v>
      </c>
      <c r="B59" s="498"/>
      <c r="C59" s="498"/>
      <c r="D59" s="498"/>
      <c r="E59" s="498"/>
      <c r="F59" s="498"/>
      <c r="G59" s="498"/>
      <c r="H59" s="498"/>
      <c r="I59" s="498"/>
      <c r="J59" s="499"/>
      <c r="K59" s="37"/>
    </row>
    <row r="60" spans="1:11" ht="26.1" customHeight="1" thickBot="1" x14ac:dyDescent="0.3">
      <c r="A60" s="32">
        <v>31</v>
      </c>
      <c r="B60" s="18" t="s">
        <v>88</v>
      </c>
      <c r="C60" s="19" t="s">
        <v>87</v>
      </c>
      <c r="D60" s="20" t="s">
        <v>82</v>
      </c>
      <c r="E60" s="94">
        <v>17115</v>
      </c>
      <c r="F60" s="94"/>
      <c r="G60" s="95"/>
      <c r="H60" s="96">
        <v>0.08</v>
      </c>
      <c r="I60" s="97"/>
      <c r="J60" s="98"/>
      <c r="K60" s="37"/>
    </row>
    <row r="61" spans="1:11" ht="26.1" customHeight="1" thickBot="1" x14ac:dyDescent="0.3">
      <c r="A61" s="457" t="s">
        <v>89</v>
      </c>
      <c r="B61" s="458"/>
      <c r="C61" s="458"/>
      <c r="D61" s="458"/>
      <c r="E61" s="458"/>
      <c r="F61" s="458"/>
      <c r="G61" s="458"/>
      <c r="H61" s="458"/>
      <c r="I61" s="458"/>
      <c r="J61" s="459"/>
      <c r="K61" s="37"/>
    </row>
    <row r="62" spans="1:11" ht="26.1" customHeight="1" thickBot="1" x14ac:dyDescent="0.3">
      <c r="A62" s="32">
        <v>32</v>
      </c>
      <c r="B62" s="21" t="s">
        <v>90</v>
      </c>
      <c r="C62" s="22" t="s">
        <v>91</v>
      </c>
      <c r="D62" s="20" t="s">
        <v>82</v>
      </c>
      <c r="E62" s="97">
        <v>600</v>
      </c>
      <c r="F62" s="97"/>
      <c r="G62" s="95"/>
      <c r="H62" s="96">
        <v>0.08</v>
      </c>
      <c r="I62" s="97"/>
      <c r="J62" s="99"/>
      <c r="K62" s="37"/>
    </row>
    <row r="63" spans="1:11" ht="26.1" customHeight="1" thickBot="1" x14ac:dyDescent="0.3">
      <c r="A63" s="507" t="s">
        <v>153</v>
      </c>
      <c r="B63" s="508"/>
      <c r="C63" s="508"/>
      <c r="D63" s="508"/>
      <c r="E63" s="508"/>
      <c r="F63" s="508"/>
      <c r="G63" s="508"/>
      <c r="H63" s="508"/>
      <c r="I63" s="508"/>
      <c r="J63" s="509"/>
      <c r="K63" s="37"/>
    </row>
    <row r="64" spans="1:11" ht="26.1" customHeight="1" thickBot="1" x14ac:dyDescent="0.3">
      <c r="A64" s="62">
        <v>33</v>
      </c>
      <c r="B64" s="29" t="s">
        <v>152</v>
      </c>
      <c r="C64" s="29" t="s">
        <v>153</v>
      </c>
      <c r="D64" s="30" t="s">
        <v>60</v>
      </c>
      <c r="E64" s="128">
        <v>30</v>
      </c>
      <c r="F64" s="128"/>
      <c r="G64" s="129"/>
      <c r="H64" s="130">
        <v>0.08</v>
      </c>
      <c r="I64" s="128"/>
      <c r="J64" s="158"/>
      <c r="K64" s="37"/>
    </row>
    <row r="65" spans="1:11" ht="26.1" customHeight="1" thickBot="1" x14ac:dyDescent="0.3">
      <c r="A65" s="451" t="s">
        <v>61</v>
      </c>
      <c r="B65" s="452"/>
      <c r="C65" s="452"/>
      <c r="D65" s="452"/>
      <c r="E65" s="452"/>
      <c r="F65" s="452"/>
      <c r="G65" s="452"/>
      <c r="H65" s="452"/>
      <c r="I65" s="452"/>
      <c r="J65" s="453"/>
    </row>
    <row r="66" spans="1:11" ht="26.1" customHeight="1" x14ac:dyDescent="0.25">
      <c r="A66" s="256">
        <v>34</v>
      </c>
      <c r="B66" s="23" t="s">
        <v>171</v>
      </c>
      <c r="C66" s="9" t="s">
        <v>173</v>
      </c>
      <c r="D66" s="24" t="s">
        <v>23</v>
      </c>
      <c r="E66" s="104">
        <v>0.3</v>
      </c>
      <c r="F66" s="104"/>
      <c r="G66" s="105"/>
      <c r="H66" s="24" t="s">
        <v>41</v>
      </c>
      <c r="I66" s="253"/>
      <c r="J66" s="254"/>
      <c r="K66" s="37"/>
    </row>
    <row r="67" spans="1:11" ht="26.1" customHeight="1" x14ac:dyDescent="0.25">
      <c r="A67" s="257">
        <v>35</v>
      </c>
      <c r="B67" s="25" t="s">
        <v>62</v>
      </c>
      <c r="C67" s="25" t="s">
        <v>63</v>
      </c>
      <c r="D67" s="26" t="s">
        <v>56</v>
      </c>
      <c r="E67" s="86">
        <v>154</v>
      </c>
      <c r="F67" s="86"/>
      <c r="G67" s="252"/>
      <c r="H67" s="110">
        <v>0.08</v>
      </c>
      <c r="I67" s="251"/>
      <c r="J67" s="255"/>
    </row>
    <row r="68" spans="1:11" ht="26.1" customHeight="1" x14ac:dyDescent="0.25">
      <c r="A68" s="257">
        <v>36</v>
      </c>
      <c r="B68" s="25" t="s">
        <v>64</v>
      </c>
      <c r="C68" s="25" t="s">
        <v>65</v>
      </c>
      <c r="D68" s="26" t="s">
        <v>56</v>
      </c>
      <c r="E68" s="86">
        <v>15</v>
      </c>
      <c r="F68" s="86"/>
      <c r="G68" s="252"/>
      <c r="H68" s="110">
        <v>0.08</v>
      </c>
      <c r="I68" s="251"/>
      <c r="J68" s="255"/>
    </row>
    <row r="69" spans="1:11" ht="26.1" customHeight="1" thickBot="1" x14ac:dyDescent="0.3">
      <c r="A69" s="258">
        <v>37</v>
      </c>
      <c r="B69" s="27" t="s">
        <v>138</v>
      </c>
      <c r="C69" s="27" t="s">
        <v>139</v>
      </c>
      <c r="D69" s="28" t="s">
        <v>140</v>
      </c>
      <c r="E69" s="93">
        <v>8</v>
      </c>
      <c r="F69" s="93"/>
      <c r="G69" s="107"/>
      <c r="H69" s="108">
        <v>0.23</v>
      </c>
      <c r="I69" s="186"/>
      <c r="J69" s="188"/>
    </row>
    <row r="70" spans="1:11" ht="26.1" customHeight="1" thickBot="1" x14ac:dyDescent="0.3">
      <c r="A70" s="504" t="s">
        <v>96</v>
      </c>
      <c r="B70" s="505"/>
      <c r="C70" s="505"/>
      <c r="D70" s="505"/>
      <c r="E70" s="505"/>
      <c r="F70" s="505"/>
      <c r="G70" s="505"/>
      <c r="H70" s="505"/>
      <c r="I70" s="505"/>
      <c r="J70" s="506"/>
    </row>
    <row r="71" spans="1:11" ht="26.1" customHeight="1" x14ac:dyDescent="0.25">
      <c r="A71" s="50">
        <v>38</v>
      </c>
      <c r="B71" s="48" t="s">
        <v>97</v>
      </c>
      <c r="C71" s="48" t="s">
        <v>99</v>
      </c>
      <c r="D71" s="49" t="s">
        <v>60</v>
      </c>
      <c r="E71" s="105">
        <v>50</v>
      </c>
      <c r="F71" s="105"/>
      <c r="G71" s="105"/>
      <c r="H71" s="106">
        <v>0.08</v>
      </c>
      <c r="I71" s="104"/>
      <c r="J71" s="134"/>
    </row>
    <row r="72" spans="1:11" ht="26.1" customHeight="1" thickBot="1" x14ac:dyDescent="0.3">
      <c r="A72" s="51">
        <v>39</v>
      </c>
      <c r="B72" s="46" t="s">
        <v>98</v>
      </c>
      <c r="C72" s="13" t="s">
        <v>100</v>
      </c>
      <c r="D72" s="13" t="s">
        <v>60</v>
      </c>
      <c r="E72" s="109">
        <v>180</v>
      </c>
      <c r="F72" s="109"/>
      <c r="G72" s="109"/>
      <c r="H72" s="110">
        <v>0.08</v>
      </c>
      <c r="I72" s="86"/>
      <c r="J72" s="111"/>
    </row>
    <row r="73" spans="1:11" ht="26.1" customHeight="1" thickBot="1" x14ac:dyDescent="0.3">
      <c r="A73" s="413" t="s">
        <v>66</v>
      </c>
      <c r="B73" s="414"/>
      <c r="C73" s="414"/>
      <c r="D73" s="414"/>
      <c r="E73" s="414"/>
      <c r="F73" s="116"/>
      <c r="G73" s="117"/>
      <c r="H73" s="118"/>
      <c r="I73" s="116"/>
      <c r="J73" s="119"/>
    </row>
    <row r="74" spans="1:11" ht="26.1" customHeight="1" thickBot="1" x14ac:dyDescent="0.3">
      <c r="A74" s="495" t="s">
        <v>67</v>
      </c>
      <c r="B74" s="496"/>
      <c r="C74" s="496"/>
      <c r="D74" s="496"/>
      <c r="E74" s="496"/>
      <c r="F74" s="141"/>
      <c r="G74" s="141"/>
      <c r="H74" s="31"/>
      <c r="I74" s="141"/>
      <c r="J74" s="121"/>
    </row>
    <row r="75" spans="1:11" ht="20.45" customHeight="1" x14ac:dyDescent="0.25">
      <c r="A75" s="35"/>
    </row>
    <row r="76" spans="1:11" ht="18.600000000000001" customHeight="1" x14ac:dyDescent="0.25">
      <c r="A76" s="39" t="s">
        <v>68</v>
      </c>
    </row>
    <row r="77" spans="1:11" ht="18.600000000000001" customHeight="1" x14ac:dyDescent="0.25">
      <c r="B77" s="39" t="s">
        <v>69</v>
      </c>
    </row>
    <row r="78" spans="1:11" ht="18.600000000000001" customHeight="1" x14ac:dyDescent="0.25">
      <c r="A78" s="35"/>
    </row>
    <row r="79" spans="1:11" ht="18.600000000000001" customHeight="1" x14ac:dyDescent="0.25"/>
    <row r="80" spans="1:11" ht="18.600000000000001" customHeight="1" x14ac:dyDescent="0.25"/>
  </sheetData>
  <mergeCells count="45">
    <mergeCell ref="I1:J1"/>
    <mergeCell ref="A2:C2"/>
    <mergeCell ref="G2:J2"/>
    <mergeCell ref="A3:C3"/>
    <mergeCell ref="A4:J4"/>
    <mergeCell ref="A6:C6"/>
    <mergeCell ref="G11:G21"/>
    <mergeCell ref="H11:H21"/>
    <mergeCell ref="I11:I21"/>
    <mergeCell ref="J11:J21"/>
    <mergeCell ref="A11:A21"/>
    <mergeCell ref="C12:C21"/>
    <mergeCell ref="D11:D21"/>
    <mergeCell ref="A10:J10"/>
    <mergeCell ref="A7:J7"/>
    <mergeCell ref="A8:A9"/>
    <mergeCell ref="B8:C9"/>
    <mergeCell ref="D8:D9"/>
    <mergeCell ref="E8:E9"/>
    <mergeCell ref="F8:F9"/>
    <mergeCell ref="H8:H9"/>
    <mergeCell ref="A35:J35"/>
    <mergeCell ref="D33:D34"/>
    <mergeCell ref="A70:J70"/>
    <mergeCell ref="G56:G58"/>
    <mergeCell ref="H56:H58"/>
    <mergeCell ref="I56:I58"/>
    <mergeCell ref="J56:J58"/>
    <mergeCell ref="A63:J63"/>
    <mergeCell ref="I8:I9"/>
    <mergeCell ref="J8:J9"/>
    <mergeCell ref="G8:G9"/>
    <mergeCell ref="A74:E74"/>
    <mergeCell ref="A56:A58"/>
    <mergeCell ref="D56:D58"/>
    <mergeCell ref="E56:E58"/>
    <mergeCell ref="F56:F58"/>
    <mergeCell ref="A65:J65"/>
    <mergeCell ref="A59:J59"/>
    <mergeCell ref="A61:J61"/>
    <mergeCell ref="A54:J54"/>
    <mergeCell ref="E11:E21"/>
    <mergeCell ref="F11:F21"/>
    <mergeCell ref="A55:J55"/>
    <mergeCell ref="A73:E73"/>
  </mergeCells>
  <pageMargins left="0.70866141732283472" right="0" top="0" bottom="0" header="0.31496062992125984" footer="0.31496062992125984"/>
  <pageSetup paperSize="9" scale="60" orientation="portrait" r:id="rId1"/>
  <headerFooter>
    <oddFooter>Strona &amp;P</oddFooter>
  </headerFooter>
  <rowBreaks count="1" manualBreakCount="1">
    <brk id="5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EM133"/>
  <sheetViews>
    <sheetView zoomScaleNormal="100" zoomScaleSheetLayoutView="100" workbookViewId="0">
      <selection activeCell="A46" sqref="A46:J46"/>
    </sheetView>
  </sheetViews>
  <sheetFormatPr defaultRowHeight="15" x14ac:dyDescent="0.25"/>
  <cols>
    <col min="1" max="1" width="5.5703125" style="146" customWidth="1"/>
    <col min="2" max="2" width="14.140625" style="36" customWidth="1"/>
    <col min="3" max="3" width="41.140625" style="36" customWidth="1"/>
    <col min="4" max="4" width="6.28515625" style="146" customWidth="1"/>
    <col min="5" max="5" width="14.7109375" style="37" customWidth="1"/>
    <col min="6" max="6" width="14.7109375" style="41" customWidth="1"/>
    <col min="7" max="7" width="33.85546875" style="41" customWidth="1"/>
    <col min="8" max="8" width="7.5703125" style="36" customWidth="1"/>
    <col min="9" max="10" width="14.7109375" style="41" customWidth="1"/>
    <col min="11" max="11" width="9.140625" style="36"/>
  </cols>
  <sheetData>
    <row r="1" spans="1:252" x14ac:dyDescent="0.25">
      <c r="A1" s="36"/>
      <c r="D1" s="36"/>
      <c r="F1" s="37"/>
      <c r="G1" s="38"/>
      <c r="I1" s="450" t="s">
        <v>145</v>
      </c>
      <c r="J1" s="450"/>
    </row>
    <row r="2" spans="1:252" ht="50.1" customHeight="1" x14ac:dyDescent="0.25">
      <c r="A2" s="470" t="s">
        <v>147</v>
      </c>
      <c r="B2" s="471"/>
      <c r="C2" s="471"/>
      <c r="D2" s="36"/>
      <c r="F2" s="37"/>
      <c r="G2" s="450" t="s">
        <v>146</v>
      </c>
      <c r="H2" s="450"/>
      <c r="I2" s="450"/>
      <c r="J2" s="450"/>
    </row>
    <row r="3" spans="1:252" x14ac:dyDescent="0.25">
      <c r="A3" s="469"/>
      <c r="B3" s="469"/>
      <c r="C3" s="469"/>
      <c r="D3" s="36"/>
      <c r="F3" s="37"/>
      <c r="G3" s="38"/>
      <c r="I3" s="38"/>
      <c r="J3" s="38"/>
    </row>
    <row r="4" spans="1:252" x14ac:dyDescent="0.25">
      <c r="A4" s="472" t="s">
        <v>144</v>
      </c>
      <c r="B4" s="472"/>
      <c r="C4" s="472"/>
      <c r="D4" s="472"/>
      <c r="E4" s="472"/>
      <c r="F4" s="472"/>
      <c r="G4" s="472"/>
      <c r="H4" s="472"/>
      <c r="I4" s="472"/>
      <c r="J4" s="472"/>
    </row>
    <row r="5" spans="1:252" x14ac:dyDescent="0.25">
      <c r="A5" s="36"/>
      <c r="D5" s="36"/>
      <c r="F5" s="37"/>
      <c r="G5" s="38"/>
      <c r="I5" s="38"/>
      <c r="J5" s="38"/>
    </row>
    <row r="6" spans="1:252" ht="66.75" customHeight="1" x14ac:dyDescent="0.25">
      <c r="A6" s="481" t="s">
        <v>154</v>
      </c>
      <c r="B6" s="469"/>
      <c r="C6" s="469"/>
      <c r="D6" s="36"/>
      <c r="F6" s="37"/>
      <c r="G6" s="38"/>
      <c r="I6" s="38"/>
      <c r="J6" s="38"/>
    </row>
    <row r="7" spans="1:252" ht="66" customHeight="1" thickBot="1" x14ac:dyDescent="0.3">
      <c r="A7" s="516" t="s">
        <v>196</v>
      </c>
      <c r="B7" s="516"/>
      <c r="C7" s="516"/>
      <c r="D7" s="516"/>
      <c r="E7" s="516"/>
      <c r="F7" s="516"/>
      <c r="G7" s="516"/>
      <c r="H7" s="516"/>
      <c r="I7" s="516"/>
      <c r="J7" s="516"/>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row>
    <row r="8" spans="1:252" ht="24.6" customHeight="1" x14ac:dyDescent="0.25">
      <c r="A8" s="483" t="s">
        <v>0</v>
      </c>
      <c r="B8" s="485" t="s">
        <v>1</v>
      </c>
      <c r="C8" s="486"/>
      <c r="D8" s="489" t="s">
        <v>2</v>
      </c>
      <c r="E8" s="491" t="s">
        <v>3</v>
      </c>
      <c r="F8" s="517" t="s">
        <v>4</v>
      </c>
      <c r="G8" s="519" t="s">
        <v>143</v>
      </c>
      <c r="H8" s="473" t="s">
        <v>5</v>
      </c>
      <c r="I8" s="521" t="s">
        <v>6</v>
      </c>
      <c r="J8" s="523" t="s">
        <v>7</v>
      </c>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row>
    <row r="9" spans="1:252" ht="27.6" customHeight="1" thickBot="1" x14ac:dyDescent="0.3">
      <c r="A9" s="484"/>
      <c r="B9" s="487"/>
      <c r="C9" s="488"/>
      <c r="D9" s="490"/>
      <c r="E9" s="492"/>
      <c r="F9" s="518"/>
      <c r="G9" s="520"/>
      <c r="H9" s="474"/>
      <c r="I9" s="522"/>
      <c r="J9" s="524"/>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row>
    <row r="10" spans="1:252" ht="26.1" customHeight="1" thickBot="1" x14ac:dyDescent="0.3">
      <c r="A10" s="451" t="s">
        <v>8</v>
      </c>
      <c r="B10" s="452"/>
      <c r="C10" s="452"/>
      <c r="D10" s="452"/>
      <c r="E10" s="452"/>
      <c r="F10" s="452"/>
      <c r="G10" s="452"/>
      <c r="H10" s="452"/>
      <c r="I10" s="452"/>
      <c r="J10" s="453"/>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row>
    <row r="11" spans="1:252" ht="42.75" customHeight="1" x14ac:dyDescent="0.25">
      <c r="A11" s="415">
        <v>1</v>
      </c>
      <c r="B11" s="6" t="s">
        <v>70</v>
      </c>
      <c r="C11" s="6" t="s">
        <v>71</v>
      </c>
      <c r="D11" s="418" t="s">
        <v>14</v>
      </c>
      <c r="E11" s="420">
        <v>19.39</v>
      </c>
      <c r="F11" s="420"/>
      <c r="G11" s="454"/>
      <c r="H11" s="460">
        <v>0.08</v>
      </c>
      <c r="I11" s="420"/>
      <c r="J11" s="463"/>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row>
    <row r="12" spans="1:252" ht="20.45" customHeight="1" x14ac:dyDescent="0.25">
      <c r="A12" s="416"/>
      <c r="B12" s="64" t="s">
        <v>151</v>
      </c>
      <c r="C12" s="466" t="s">
        <v>150</v>
      </c>
      <c r="D12" s="419"/>
      <c r="E12" s="421"/>
      <c r="F12" s="421"/>
      <c r="G12" s="455"/>
      <c r="H12" s="461"/>
      <c r="I12" s="421"/>
      <c r="J12" s="464"/>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row>
    <row r="13" spans="1:252" ht="20.45" customHeight="1" x14ac:dyDescent="0.25">
      <c r="A13" s="417"/>
      <c r="B13" s="7" t="s">
        <v>72</v>
      </c>
      <c r="C13" s="467"/>
      <c r="D13" s="412"/>
      <c r="E13" s="404"/>
      <c r="F13" s="404"/>
      <c r="G13" s="456"/>
      <c r="H13" s="462"/>
      <c r="I13" s="404"/>
      <c r="J13" s="465"/>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row>
    <row r="14" spans="1:252" ht="20.45" customHeight="1" x14ac:dyDescent="0.25">
      <c r="A14" s="417"/>
      <c r="B14" s="7" t="s">
        <v>75</v>
      </c>
      <c r="C14" s="467"/>
      <c r="D14" s="412"/>
      <c r="E14" s="404"/>
      <c r="F14" s="404"/>
      <c r="G14" s="456"/>
      <c r="H14" s="462"/>
      <c r="I14" s="404"/>
      <c r="J14" s="465"/>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row>
    <row r="15" spans="1:252" ht="20.45" customHeight="1" x14ac:dyDescent="0.25">
      <c r="A15" s="417"/>
      <c r="B15" s="7" t="s">
        <v>149</v>
      </c>
      <c r="C15" s="467"/>
      <c r="D15" s="412"/>
      <c r="E15" s="404"/>
      <c r="F15" s="404"/>
      <c r="G15" s="456"/>
      <c r="H15" s="462"/>
      <c r="I15" s="404"/>
      <c r="J15" s="465"/>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row>
    <row r="16" spans="1:252" ht="20.45" customHeight="1" x14ac:dyDescent="0.25">
      <c r="A16" s="417"/>
      <c r="B16" s="7" t="s">
        <v>73</v>
      </c>
      <c r="C16" s="467"/>
      <c r="D16" s="412"/>
      <c r="E16" s="404"/>
      <c r="F16" s="404"/>
      <c r="G16" s="456"/>
      <c r="H16" s="462"/>
      <c r="I16" s="404"/>
      <c r="J16" s="465"/>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row>
    <row r="17" spans="1:8931" ht="20.45" customHeight="1" x14ac:dyDescent="0.25">
      <c r="A17" s="417"/>
      <c r="B17" s="7" t="s">
        <v>76</v>
      </c>
      <c r="C17" s="467"/>
      <c r="D17" s="412"/>
      <c r="E17" s="404"/>
      <c r="F17" s="404"/>
      <c r="G17" s="456"/>
      <c r="H17" s="462"/>
      <c r="I17" s="404"/>
      <c r="J17" s="465"/>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row>
    <row r="18" spans="1:8931" ht="20.45" customHeight="1" x14ac:dyDescent="0.25">
      <c r="A18" s="417"/>
      <c r="B18" s="7" t="s">
        <v>74</v>
      </c>
      <c r="C18" s="467"/>
      <c r="D18" s="412"/>
      <c r="E18" s="404"/>
      <c r="F18" s="404"/>
      <c r="G18" s="456"/>
      <c r="H18" s="462"/>
      <c r="I18" s="404"/>
      <c r="J18" s="465"/>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row>
    <row r="19" spans="1:8931" ht="20.45" customHeight="1" x14ac:dyDescent="0.25">
      <c r="A19" s="417"/>
      <c r="B19" s="7" t="s">
        <v>148</v>
      </c>
      <c r="C19" s="467"/>
      <c r="D19" s="412"/>
      <c r="E19" s="404"/>
      <c r="F19" s="404"/>
      <c r="G19" s="456"/>
      <c r="H19" s="462"/>
      <c r="I19" s="404"/>
      <c r="J19" s="465"/>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row>
    <row r="20" spans="1:8931" ht="20.45" customHeight="1" x14ac:dyDescent="0.25">
      <c r="A20" s="417"/>
      <c r="B20" s="7" t="s">
        <v>74</v>
      </c>
      <c r="C20" s="467"/>
      <c r="D20" s="412"/>
      <c r="E20" s="404"/>
      <c r="F20" s="404"/>
      <c r="G20" s="456"/>
      <c r="H20" s="462"/>
      <c r="I20" s="404"/>
      <c r="J20" s="465"/>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row>
    <row r="21" spans="1:8931" ht="20.45" customHeight="1" x14ac:dyDescent="0.25">
      <c r="A21" s="417"/>
      <c r="B21" s="7" t="s">
        <v>77</v>
      </c>
      <c r="C21" s="419"/>
      <c r="D21" s="412"/>
      <c r="E21" s="404"/>
      <c r="F21" s="404"/>
      <c r="G21" s="456"/>
      <c r="H21" s="462"/>
      <c r="I21" s="404"/>
      <c r="J21" s="465"/>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row>
    <row r="22" spans="1:8931" ht="26.1" customHeight="1" x14ac:dyDescent="0.25">
      <c r="A22" s="370">
        <v>2</v>
      </c>
      <c r="B22" s="7" t="s">
        <v>12</v>
      </c>
      <c r="C22" s="7" t="s">
        <v>13</v>
      </c>
      <c r="D22" s="368" t="s">
        <v>14</v>
      </c>
      <c r="E22" s="367">
        <v>12.68</v>
      </c>
      <c r="F22" s="367"/>
      <c r="G22" s="376"/>
      <c r="H22" s="378">
        <v>0.08</v>
      </c>
      <c r="I22" s="367"/>
      <c r="J22" s="380"/>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row>
    <row r="23" spans="1:8931" ht="26.1" customHeight="1" x14ac:dyDescent="0.25">
      <c r="A23" s="370">
        <v>3</v>
      </c>
      <c r="B23" s="7" t="s">
        <v>16</v>
      </c>
      <c r="C23" s="7" t="s">
        <v>17</v>
      </c>
      <c r="D23" s="368" t="s">
        <v>18</v>
      </c>
      <c r="E23" s="367">
        <v>11.6</v>
      </c>
      <c r="F23" s="367"/>
      <c r="G23" s="376"/>
      <c r="H23" s="378">
        <v>0.08</v>
      </c>
      <c r="I23" s="367"/>
      <c r="J23" s="380"/>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row>
    <row r="24" spans="1:8931" ht="26.1" customHeight="1" x14ac:dyDescent="0.25">
      <c r="A24" s="370">
        <v>4</v>
      </c>
      <c r="B24" s="7" t="s">
        <v>19</v>
      </c>
      <c r="C24" s="7" t="s">
        <v>20</v>
      </c>
      <c r="D24" s="368" t="s">
        <v>18</v>
      </c>
      <c r="E24" s="367">
        <v>11.6</v>
      </c>
      <c r="F24" s="367"/>
      <c r="G24" s="376"/>
      <c r="H24" s="378">
        <v>0.08</v>
      </c>
      <c r="I24" s="367"/>
      <c r="J24" s="380"/>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row>
    <row r="25" spans="1:8931" ht="26.1" customHeight="1" x14ac:dyDescent="0.25">
      <c r="A25" s="370">
        <v>5</v>
      </c>
      <c r="B25" s="7" t="s">
        <v>21</v>
      </c>
      <c r="C25" s="7" t="s">
        <v>22</v>
      </c>
      <c r="D25" s="368" t="s">
        <v>23</v>
      </c>
      <c r="E25" s="367">
        <v>84.61</v>
      </c>
      <c r="F25" s="367"/>
      <c r="G25" s="376"/>
      <c r="H25" s="378">
        <v>0.08</v>
      </c>
      <c r="I25" s="367"/>
      <c r="J25" s="380"/>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row>
    <row r="26" spans="1:8931" ht="26.1" customHeight="1" x14ac:dyDescent="0.25">
      <c r="A26" s="370">
        <v>6</v>
      </c>
      <c r="B26" s="7" t="s">
        <v>24</v>
      </c>
      <c r="C26" s="7" t="s">
        <v>25</v>
      </c>
      <c r="D26" s="368" t="s">
        <v>18</v>
      </c>
      <c r="E26" s="367">
        <v>24.2</v>
      </c>
      <c r="F26" s="367"/>
      <c r="G26" s="376"/>
      <c r="H26" s="378">
        <v>0.08</v>
      </c>
      <c r="I26" s="367"/>
      <c r="J26" s="380"/>
      <c r="K26" s="85"/>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row>
    <row r="27" spans="1:8931" ht="26.1" customHeight="1" x14ac:dyDescent="0.25">
      <c r="A27" s="370">
        <v>7</v>
      </c>
      <c r="B27" s="7" t="s">
        <v>26</v>
      </c>
      <c r="C27" s="7" t="s">
        <v>27</v>
      </c>
      <c r="D27" s="368" t="s">
        <v>18</v>
      </c>
      <c r="E27" s="376">
        <v>89.13</v>
      </c>
      <c r="F27" s="367"/>
      <c r="G27" s="376"/>
      <c r="H27" s="378">
        <v>0.08</v>
      </c>
      <c r="I27" s="367"/>
      <c r="J27" s="380"/>
      <c r="K27" s="85"/>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row>
    <row r="28" spans="1:8931" ht="26.1" customHeight="1" x14ac:dyDescent="0.25">
      <c r="A28" s="370">
        <v>8</v>
      </c>
      <c r="B28" s="7" t="s">
        <v>28</v>
      </c>
      <c r="C28" s="7" t="s">
        <v>29</v>
      </c>
      <c r="D28" s="368" t="s">
        <v>18</v>
      </c>
      <c r="E28" s="376">
        <v>18.399999999999999</v>
      </c>
      <c r="F28" s="367"/>
      <c r="G28" s="376"/>
      <c r="H28" s="378">
        <v>0.08</v>
      </c>
      <c r="I28" s="367"/>
      <c r="J28" s="380"/>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row>
    <row r="29" spans="1:8931" ht="26.1" customHeight="1" x14ac:dyDescent="0.25">
      <c r="A29" s="370">
        <v>9</v>
      </c>
      <c r="B29" s="7" t="s">
        <v>161</v>
      </c>
      <c r="C29" s="175" t="s">
        <v>162</v>
      </c>
      <c r="D29" s="368" t="s">
        <v>18</v>
      </c>
      <c r="E29" s="376">
        <v>10</v>
      </c>
      <c r="F29" s="367"/>
      <c r="G29" s="376"/>
      <c r="H29" s="378">
        <v>0.08</v>
      </c>
      <c r="I29" s="367"/>
      <c r="J29" s="380"/>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row>
    <row r="30" spans="1:8931" ht="26.1" customHeight="1" x14ac:dyDescent="0.25">
      <c r="A30" s="370">
        <v>10</v>
      </c>
      <c r="B30" s="7" t="s">
        <v>30</v>
      </c>
      <c r="C30" s="7" t="s">
        <v>31</v>
      </c>
      <c r="D30" s="368" t="s">
        <v>14</v>
      </c>
      <c r="E30" s="367">
        <v>55.74</v>
      </c>
      <c r="F30" s="367"/>
      <c r="G30" s="376"/>
      <c r="H30" s="378">
        <v>0.08</v>
      </c>
      <c r="I30" s="367"/>
      <c r="J30" s="380"/>
    </row>
    <row r="31" spans="1:8931" ht="26.1" customHeight="1" x14ac:dyDescent="0.25">
      <c r="A31" s="370">
        <v>11</v>
      </c>
      <c r="B31" s="7" t="s">
        <v>34</v>
      </c>
      <c r="C31" s="7" t="s">
        <v>35</v>
      </c>
      <c r="D31" s="368" t="s">
        <v>14</v>
      </c>
      <c r="E31" s="367">
        <v>1.1299999999999999</v>
      </c>
      <c r="F31" s="367"/>
      <c r="G31" s="376"/>
      <c r="H31" s="378">
        <v>0.08</v>
      </c>
      <c r="I31" s="367"/>
      <c r="J31" s="380"/>
    </row>
    <row r="32" spans="1:8931" ht="26.1" customHeight="1" x14ac:dyDescent="0.25">
      <c r="A32" s="370">
        <v>12</v>
      </c>
      <c r="B32" s="7" t="s">
        <v>36</v>
      </c>
      <c r="C32" s="7" t="s">
        <v>37</v>
      </c>
      <c r="D32" s="368" t="s">
        <v>14</v>
      </c>
      <c r="E32" s="367">
        <v>6.44</v>
      </c>
      <c r="F32" s="367"/>
      <c r="G32" s="376"/>
      <c r="H32" s="378">
        <v>0.08</v>
      </c>
      <c r="I32" s="367"/>
      <c r="J32" s="380"/>
    </row>
    <row r="33" spans="1:10" ht="26.1" customHeight="1" thickBot="1" x14ac:dyDescent="0.3">
      <c r="A33" s="373">
        <v>13</v>
      </c>
      <c r="B33" s="17" t="s">
        <v>134</v>
      </c>
      <c r="C33" s="7" t="s">
        <v>177</v>
      </c>
      <c r="D33" s="381" t="s">
        <v>14</v>
      </c>
      <c r="E33" s="145">
        <v>5.93</v>
      </c>
      <c r="F33" s="367"/>
      <c r="G33" s="124"/>
      <c r="H33" s="125">
        <v>0.08</v>
      </c>
      <c r="I33" s="367"/>
      <c r="J33" s="380"/>
    </row>
    <row r="34" spans="1:10" ht="26.1" customHeight="1" thickBot="1" x14ac:dyDescent="0.3">
      <c r="A34" s="429" t="s">
        <v>197</v>
      </c>
      <c r="B34" s="430"/>
      <c r="C34" s="430"/>
      <c r="D34" s="430"/>
      <c r="E34" s="430"/>
      <c r="F34" s="430"/>
      <c r="G34" s="430"/>
      <c r="H34" s="430"/>
      <c r="I34" s="430"/>
      <c r="J34" s="431"/>
    </row>
    <row r="35" spans="1:10" ht="26.1" customHeight="1" x14ac:dyDescent="0.25">
      <c r="A35" s="369">
        <v>14</v>
      </c>
      <c r="B35" s="6" t="s">
        <v>39</v>
      </c>
      <c r="C35" s="6" t="s">
        <v>40</v>
      </c>
      <c r="D35" s="371" t="s">
        <v>14</v>
      </c>
      <c r="E35" s="372">
        <v>6.53</v>
      </c>
      <c r="F35" s="372"/>
      <c r="G35" s="375"/>
      <c r="H35" s="10" t="s">
        <v>41</v>
      </c>
      <c r="I35" s="372"/>
      <c r="J35" s="379"/>
    </row>
    <row r="36" spans="1:10" ht="26.1" customHeight="1" x14ac:dyDescent="0.25">
      <c r="A36" s="370">
        <v>15</v>
      </c>
      <c r="B36" s="7" t="s">
        <v>42</v>
      </c>
      <c r="C36" s="7" t="s">
        <v>43</v>
      </c>
      <c r="D36" s="368" t="s">
        <v>44</v>
      </c>
      <c r="E36" s="367">
        <v>180</v>
      </c>
      <c r="F36" s="367"/>
      <c r="G36" s="376"/>
      <c r="H36" s="11" t="s">
        <v>41</v>
      </c>
      <c r="I36" s="367"/>
      <c r="J36" s="380"/>
    </row>
    <row r="37" spans="1:10" ht="26.1" customHeight="1" x14ac:dyDescent="0.25">
      <c r="A37" s="370">
        <v>16</v>
      </c>
      <c r="B37" s="7" t="s">
        <v>45</v>
      </c>
      <c r="C37" s="7" t="s">
        <v>46</v>
      </c>
      <c r="D37" s="368" t="s">
        <v>44</v>
      </c>
      <c r="E37" s="367">
        <v>56</v>
      </c>
      <c r="F37" s="367"/>
      <c r="G37" s="376"/>
      <c r="H37" s="11" t="s">
        <v>41</v>
      </c>
      <c r="I37" s="367"/>
      <c r="J37" s="380"/>
    </row>
    <row r="38" spans="1:10" ht="26.1" customHeight="1" x14ac:dyDescent="0.25">
      <c r="A38" s="370">
        <v>17</v>
      </c>
      <c r="B38" s="7" t="s">
        <v>47</v>
      </c>
      <c r="C38" s="7" t="s">
        <v>48</v>
      </c>
      <c r="D38" s="368" t="s">
        <v>44</v>
      </c>
      <c r="E38" s="367">
        <v>8</v>
      </c>
      <c r="F38" s="367"/>
      <c r="G38" s="376"/>
      <c r="H38" s="11" t="s">
        <v>41</v>
      </c>
      <c r="I38" s="367"/>
      <c r="J38" s="380"/>
    </row>
    <row r="39" spans="1:10" ht="26.1" customHeight="1" x14ac:dyDescent="0.25">
      <c r="A39" s="370">
        <v>18</v>
      </c>
      <c r="B39" s="7" t="s">
        <v>49</v>
      </c>
      <c r="C39" s="7" t="s">
        <v>170</v>
      </c>
      <c r="D39" s="368" t="s">
        <v>50</v>
      </c>
      <c r="E39" s="86">
        <v>42.35</v>
      </c>
      <c r="F39" s="367"/>
      <c r="G39" s="376"/>
      <c r="H39" s="374">
        <v>0.23</v>
      </c>
      <c r="I39" s="367"/>
      <c r="J39" s="380"/>
    </row>
    <row r="40" spans="1:10" ht="26.1" customHeight="1" x14ac:dyDescent="0.25">
      <c r="A40" s="370">
        <v>19</v>
      </c>
      <c r="B40" s="7" t="s">
        <v>51</v>
      </c>
      <c r="C40" s="7" t="s">
        <v>52</v>
      </c>
      <c r="D40" s="368" t="s">
        <v>50</v>
      </c>
      <c r="E40" s="367">
        <v>28.1</v>
      </c>
      <c r="F40" s="367"/>
      <c r="G40" s="376"/>
      <c r="H40" s="378">
        <v>0.23</v>
      </c>
      <c r="I40" s="367"/>
      <c r="J40" s="380"/>
    </row>
    <row r="41" spans="1:10" ht="26.1" customHeight="1" x14ac:dyDescent="0.25">
      <c r="A41" s="370">
        <v>20</v>
      </c>
      <c r="B41" s="12" t="s">
        <v>9</v>
      </c>
      <c r="C41" s="7" t="s">
        <v>10</v>
      </c>
      <c r="D41" s="368" t="s">
        <v>11</v>
      </c>
      <c r="E41" s="367">
        <v>200</v>
      </c>
      <c r="F41" s="367"/>
      <c r="G41" s="376"/>
      <c r="H41" s="374">
        <v>0.08</v>
      </c>
      <c r="I41" s="367"/>
      <c r="J41" s="380"/>
    </row>
    <row r="42" spans="1:10" ht="26.1" customHeight="1" x14ac:dyDescent="0.25">
      <c r="A42" s="370">
        <v>21</v>
      </c>
      <c r="B42" s="12" t="s">
        <v>15</v>
      </c>
      <c r="C42" s="12" t="s">
        <v>57</v>
      </c>
      <c r="D42" s="13" t="s">
        <v>11</v>
      </c>
      <c r="E42" s="367">
        <v>200</v>
      </c>
      <c r="F42" s="367"/>
      <c r="G42" s="376"/>
      <c r="H42" s="374">
        <v>0.08</v>
      </c>
      <c r="I42" s="367"/>
      <c r="J42" s="380"/>
    </row>
    <row r="43" spans="1:10" ht="26.1" customHeight="1" x14ac:dyDescent="0.25">
      <c r="A43" s="370">
        <v>22</v>
      </c>
      <c r="B43" s="7" t="s">
        <v>163</v>
      </c>
      <c r="C43" s="7" t="s">
        <v>59</v>
      </c>
      <c r="D43" s="368" t="s">
        <v>60</v>
      </c>
      <c r="E43" s="86">
        <v>80</v>
      </c>
      <c r="F43" s="367"/>
      <c r="G43" s="376"/>
      <c r="H43" s="374">
        <v>0.08</v>
      </c>
      <c r="I43" s="367"/>
      <c r="J43" s="380"/>
    </row>
    <row r="44" spans="1:10" ht="26.1" customHeight="1" thickBot="1" x14ac:dyDescent="0.3">
      <c r="A44" s="384">
        <v>23</v>
      </c>
      <c r="B44" s="8" t="s">
        <v>163</v>
      </c>
      <c r="C44" s="8" t="s">
        <v>164</v>
      </c>
      <c r="D44" s="383" t="s">
        <v>60</v>
      </c>
      <c r="E44" s="93">
        <v>10</v>
      </c>
      <c r="F44" s="186"/>
      <c r="G44" s="185"/>
      <c r="H44" s="386">
        <v>0.08</v>
      </c>
      <c r="I44" s="186"/>
      <c r="J44" s="188"/>
    </row>
    <row r="45" spans="1:10" ht="26.1" customHeight="1" thickBot="1" x14ac:dyDescent="0.3">
      <c r="A45" s="422" t="s">
        <v>78</v>
      </c>
      <c r="B45" s="423"/>
      <c r="C45" s="423"/>
      <c r="D45" s="423"/>
      <c r="E45" s="423"/>
      <c r="F45" s="423"/>
      <c r="G45" s="423"/>
      <c r="H45" s="423"/>
      <c r="I45" s="423"/>
      <c r="J45" s="424"/>
    </row>
    <row r="46" spans="1:10" ht="69" customHeight="1" thickBot="1" x14ac:dyDescent="0.3">
      <c r="A46" s="422" t="s">
        <v>79</v>
      </c>
      <c r="B46" s="423"/>
      <c r="C46" s="423"/>
      <c r="D46" s="423"/>
      <c r="E46" s="423"/>
      <c r="F46" s="423"/>
      <c r="G46" s="423"/>
      <c r="H46" s="423"/>
      <c r="I46" s="423"/>
      <c r="J46" s="424"/>
    </row>
    <row r="47" spans="1:10" ht="26.1" customHeight="1" x14ac:dyDescent="0.25">
      <c r="A47" s="415">
        <v>24</v>
      </c>
      <c r="B47" s="14" t="s">
        <v>80</v>
      </c>
      <c r="C47" s="6" t="s">
        <v>81</v>
      </c>
      <c r="D47" s="432" t="s">
        <v>82</v>
      </c>
      <c r="E47" s="405">
        <v>10622</v>
      </c>
      <c r="F47" s="405"/>
      <c r="G47" s="434"/>
      <c r="H47" s="436">
        <v>0.08</v>
      </c>
      <c r="I47" s="434"/>
      <c r="J47" s="439"/>
    </row>
    <row r="48" spans="1:10" ht="26.1" customHeight="1" x14ac:dyDescent="0.25">
      <c r="A48" s="417"/>
      <c r="B48" s="15" t="s">
        <v>83</v>
      </c>
      <c r="C48" s="7" t="s">
        <v>84</v>
      </c>
      <c r="D48" s="433"/>
      <c r="E48" s="406"/>
      <c r="F48" s="406"/>
      <c r="G48" s="435"/>
      <c r="H48" s="437"/>
      <c r="I48" s="435"/>
      <c r="J48" s="440"/>
    </row>
    <row r="49" spans="1:11" ht="26.1" customHeight="1" thickBot="1" x14ac:dyDescent="0.3">
      <c r="A49" s="428"/>
      <c r="B49" s="16" t="s">
        <v>85</v>
      </c>
      <c r="C49" s="17" t="s">
        <v>86</v>
      </c>
      <c r="D49" s="433"/>
      <c r="E49" s="406"/>
      <c r="F49" s="406"/>
      <c r="G49" s="435"/>
      <c r="H49" s="438"/>
      <c r="I49" s="435"/>
      <c r="J49" s="440"/>
    </row>
    <row r="50" spans="1:11" ht="26.1" customHeight="1" thickBot="1" x14ac:dyDescent="0.3">
      <c r="A50" s="497" t="s">
        <v>87</v>
      </c>
      <c r="B50" s="498"/>
      <c r="C50" s="498"/>
      <c r="D50" s="498"/>
      <c r="E50" s="498"/>
      <c r="F50" s="498"/>
      <c r="G50" s="498"/>
      <c r="H50" s="498"/>
      <c r="I50" s="498"/>
      <c r="J50" s="499"/>
    </row>
    <row r="51" spans="1:11" ht="26.1" customHeight="1" thickBot="1" x14ac:dyDescent="0.3">
      <c r="A51" s="32">
        <v>25</v>
      </c>
      <c r="B51" s="18" t="s">
        <v>88</v>
      </c>
      <c r="C51" s="19" t="s">
        <v>87</v>
      </c>
      <c r="D51" s="20" t="s">
        <v>82</v>
      </c>
      <c r="E51" s="186">
        <v>10622</v>
      </c>
      <c r="F51" s="186"/>
      <c r="G51" s="107"/>
      <c r="H51" s="108">
        <v>0.08</v>
      </c>
      <c r="I51" s="93"/>
      <c r="J51" s="127"/>
    </row>
    <row r="52" spans="1:11" ht="26.1" customHeight="1" thickBot="1" x14ac:dyDescent="0.3">
      <c r="A52" s="507" t="s">
        <v>89</v>
      </c>
      <c r="B52" s="508"/>
      <c r="C52" s="508"/>
      <c r="D52" s="508"/>
      <c r="E52" s="508"/>
      <c r="F52" s="508"/>
      <c r="G52" s="508"/>
      <c r="H52" s="508"/>
      <c r="I52" s="508"/>
      <c r="J52" s="509"/>
    </row>
    <row r="53" spans="1:11" ht="26.1" customHeight="1" thickBot="1" x14ac:dyDescent="0.3">
      <c r="A53" s="62">
        <v>26</v>
      </c>
      <c r="B53" s="29" t="s">
        <v>90</v>
      </c>
      <c r="C53" s="29" t="s">
        <v>91</v>
      </c>
      <c r="D53" s="30" t="s">
        <v>82</v>
      </c>
      <c r="E53" s="172">
        <v>200</v>
      </c>
      <c r="F53" s="172"/>
      <c r="G53" s="389"/>
      <c r="H53" s="130">
        <v>0.08</v>
      </c>
      <c r="I53" s="172"/>
      <c r="J53" s="390"/>
    </row>
    <row r="54" spans="1:11" ht="26.1" customHeight="1" thickBot="1" x14ac:dyDescent="0.3">
      <c r="A54" s="457" t="s">
        <v>153</v>
      </c>
      <c r="B54" s="458"/>
      <c r="C54" s="458"/>
      <c r="D54" s="458"/>
      <c r="E54" s="458"/>
      <c r="F54" s="458"/>
      <c r="G54" s="458"/>
      <c r="H54" s="458"/>
      <c r="I54" s="458"/>
      <c r="J54" s="459"/>
    </row>
    <row r="55" spans="1:11" ht="26.1" customHeight="1" thickBot="1" x14ac:dyDescent="0.3">
      <c r="A55" s="32">
        <v>27</v>
      </c>
      <c r="B55" s="22" t="s">
        <v>152</v>
      </c>
      <c r="C55" s="22" t="s">
        <v>153</v>
      </c>
      <c r="D55" s="20" t="s">
        <v>60</v>
      </c>
      <c r="E55" s="391">
        <v>10</v>
      </c>
      <c r="F55" s="391"/>
      <c r="G55" s="392"/>
      <c r="H55" s="96">
        <v>0.08</v>
      </c>
      <c r="I55" s="391"/>
      <c r="J55" s="393"/>
    </row>
    <row r="56" spans="1:11" ht="26.1" customHeight="1" thickBot="1" x14ac:dyDescent="0.3">
      <c r="A56" s="451" t="s">
        <v>61</v>
      </c>
      <c r="B56" s="452"/>
      <c r="C56" s="452"/>
      <c r="D56" s="452"/>
      <c r="E56" s="452"/>
      <c r="F56" s="452"/>
      <c r="G56" s="452"/>
      <c r="H56" s="452"/>
      <c r="I56" s="452"/>
      <c r="J56" s="453"/>
      <c r="K56" s="37"/>
    </row>
    <row r="57" spans="1:11" ht="26.1" customHeight="1" x14ac:dyDescent="0.25">
      <c r="A57" s="369">
        <v>28</v>
      </c>
      <c r="B57" s="23" t="s">
        <v>198</v>
      </c>
      <c r="C57" s="23" t="s">
        <v>199</v>
      </c>
      <c r="D57" s="24" t="s">
        <v>200</v>
      </c>
      <c r="E57" s="104">
        <v>0.1</v>
      </c>
      <c r="F57" s="104"/>
      <c r="G57" s="105"/>
      <c r="H57" s="24" t="s">
        <v>41</v>
      </c>
      <c r="I57" s="372"/>
      <c r="J57" s="379"/>
    </row>
    <row r="58" spans="1:11" ht="26.1" customHeight="1" x14ac:dyDescent="0.25">
      <c r="A58" s="370">
        <v>29</v>
      </c>
      <c r="B58" s="25" t="s">
        <v>62</v>
      </c>
      <c r="C58" s="25" t="s">
        <v>63</v>
      </c>
      <c r="D58" s="26" t="s">
        <v>56</v>
      </c>
      <c r="E58" s="86">
        <v>100</v>
      </c>
      <c r="F58" s="86"/>
      <c r="G58" s="382"/>
      <c r="H58" s="110">
        <v>0.08</v>
      </c>
      <c r="I58" s="367"/>
      <c r="J58" s="380"/>
    </row>
    <row r="59" spans="1:11" ht="26.1" customHeight="1" thickBot="1" x14ac:dyDescent="0.3">
      <c r="A59" s="384">
        <v>30</v>
      </c>
      <c r="B59" s="27" t="s">
        <v>64</v>
      </c>
      <c r="C59" s="27" t="s">
        <v>65</v>
      </c>
      <c r="D59" s="28" t="s">
        <v>56</v>
      </c>
      <c r="E59" s="93">
        <v>2</v>
      </c>
      <c r="F59" s="93"/>
      <c r="G59" s="107"/>
      <c r="H59" s="108">
        <v>0.08</v>
      </c>
      <c r="I59" s="186"/>
      <c r="J59" s="188"/>
    </row>
    <row r="60" spans="1:11" ht="26.1" customHeight="1" thickBot="1" x14ac:dyDescent="0.3">
      <c r="A60" s="504" t="s">
        <v>96</v>
      </c>
      <c r="B60" s="505"/>
      <c r="C60" s="505"/>
      <c r="D60" s="505"/>
      <c r="E60" s="505"/>
      <c r="F60" s="505"/>
      <c r="G60" s="505"/>
      <c r="H60" s="505"/>
      <c r="I60" s="505"/>
      <c r="J60" s="506"/>
    </row>
    <row r="61" spans="1:11" ht="26.1" customHeight="1" thickBot="1" x14ac:dyDescent="0.3">
      <c r="A61" s="33">
        <v>31</v>
      </c>
      <c r="B61" s="29" t="s">
        <v>97</v>
      </c>
      <c r="C61" s="29" t="s">
        <v>99</v>
      </c>
      <c r="D61" s="30" t="s">
        <v>60</v>
      </c>
      <c r="E61" s="128">
        <v>100</v>
      </c>
      <c r="F61" s="128"/>
      <c r="G61" s="129"/>
      <c r="H61" s="130">
        <v>0.08</v>
      </c>
      <c r="I61" s="128"/>
      <c r="J61" s="394"/>
    </row>
    <row r="62" spans="1:11" ht="26.1" customHeight="1" thickBot="1" x14ac:dyDescent="0.3">
      <c r="A62" s="33">
        <v>32</v>
      </c>
      <c r="B62" s="29" t="s">
        <v>98</v>
      </c>
      <c r="C62" s="29" t="s">
        <v>100</v>
      </c>
      <c r="D62" s="30" t="s">
        <v>60</v>
      </c>
      <c r="E62" s="128">
        <v>100</v>
      </c>
      <c r="F62" s="128"/>
      <c r="G62" s="129"/>
      <c r="H62" s="130">
        <v>0.08</v>
      </c>
      <c r="I62" s="128"/>
      <c r="J62" s="394"/>
    </row>
    <row r="63" spans="1:11" ht="26.1" customHeight="1" thickBot="1" x14ac:dyDescent="0.3">
      <c r="A63" s="510" t="s">
        <v>201</v>
      </c>
      <c r="B63" s="511"/>
      <c r="C63" s="511"/>
      <c r="D63" s="511"/>
      <c r="E63" s="511"/>
      <c r="F63" s="511"/>
      <c r="G63" s="511"/>
      <c r="H63" s="511"/>
      <c r="I63" s="511"/>
      <c r="J63" s="512"/>
    </row>
    <row r="64" spans="1:11" ht="26.1" customHeight="1" x14ac:dyDescent="0.25">
      <c r="A64" s="395">
        <v>33</v>
      </c>
      <c r="B64" s="9" t="s">
        <v>202</v>
      </c>
      <c r="C64" s="44" t="s">
        <v>203</v>
      </c>
      <c r="D64" s="371" t="s">
        <v>44</v>
      </c>
      <c r="E64" s="375">
        <v>90</v>
      </c>
      <c r="F64" s="375"/>
      <c r="G64" s="375"/>
      <c r="H64" s="377">
        <v>0.08</v>
      </c>
      <c r="I64" s="375"/>
      <c r="J64" s="131"/>
    </row>
    <row r="65" spans="1:10" ht="26.1" customHeight="1" x14ac:dyDescent="0.25">
      <c r="A65" s="52">
        <v>34</v>
      </c>
      <c r="B65" s="7" t="s">
        <v>204</v>
      </c>
      <c r="C65" s="45" t="s">
        <v>205</v>
      </c>
      <c r="D65" s="368" t="s">
        <v>206</v>
      </c>
      <c r="E65" s="376">
        <v>120</v>
      </c>
      <c r="F65" s="376"/>
      <c r="G65" s="376"/>
      <c r="H65" s="378">
        <v>0.08</v>
      </c>
      <c r="I65" s="376"/>
      <c r="J65" s="132"/>
    </row>
    <row r="66" spans="1:10" ht="26.1" customHeight="1" x14ac:dyDescent="0.25">
      <c r="A66" s="52">
        <v>35</v>
      </c>
      <c r="B66" s="7" t="s">
        <v>207</v>
      </c>
      <c r="C66" s="45" t="s">
        <v>208</v>
      </c>
      <c r="D66" s="368" t="s">
        <v>206</v>
      </c>
      <c r="E66" s="376">
        <v>551</v>
      </c>
      <c r="F66" s="376"/>
      <c r="G66" s="376"/>
      <c r="H66" s="378">
        <v>0.08</v>
      </c>
      <c r="I66" s="376"/>
      <c r="J66" s="132"/>
    </row>
    <row r="67" spans="1:10" ht="26.1" customHeight="1" x14ac:dyDescent="0.25">
      <c r="A67" s="52">
        <v>36</v>
      </c>
      <c r="B67" s="7" t="s">
        <v>209</v>
      </c>
      <c r="C67" s="45" t="s">
        <v>210</v>
      </c>
      <c r="D67" s="368" t="s">
        <v>18</v>
      </c>
      <c r="E67" s="376">
        <v>737</v>
      </c>
      <c r="F67" s="376"/>
      <c r="G67" s="376"/>
      <c r="H67" s="378">
        <v>0.08</v>
      </c>
      <c r="I67" s="376"/>
      <c r="J67" s="132"/>
    </row>
    <row r="68" spans="1:10" ht="26.1" customHeight="1" x14ac:dyDescent="0.25">
      <c r="A68" s="52">
        <v>37</v>
      </c>
      <c r="B68" s="7" t="s">
        <v>211</v>
      </c>
      <c r="C68" s="45" t="s">
        <v>212</v>
      </c>
      <c r="D68" s="368" t="s">
        <v>11</v>
      </c>
      <c r="E68" s="376">
        <v>107</v>
      </c>
      <c r="F68" s="376"/>
      <c r="G68" s="376"/>
      <c r="H68" s="378">
        <v>0.08</v>
      </c>
      <c r="I68" s="376"/>
      <c r="J68" s="132"/>
    </row>
    <row r="69" spans="1:10" ht="26.1" customHeight="1" x14ac:dyDescent="0.25">
      <c r="A69" s="52">
        <v>38</v>
      </c>
      <c r="B69" s="7" t="s">
        <v>213</v>
      </c>
      <c r="C69" s="45" t="s">
        <v>214</v>
      </c>
      <c r="D69" s="368" t="s">
        <v>206</v>
      </c>
      <c r="E69" s="376">
        <v>10</v>
      </c>
      <c r="F69" s="376"/>
      <c r="G69" s="376"/>
      <c r="H69" s="378">
        <v>0.08</v>
      </c>
      <c r="I69" s="376"/>
      <c r="J69" s="132"/>
    </row>
    <row r="70" spans="1:10" ht="26.1" customHeight="1" x14ac:dyDescent="0.25">
      <c r="A70" s="52">
        <v>39</v>
      </c>
      <c r="B70" s="7" t="s">
        <v>215</v>
      </c>
      <c r="C70" s="45" t="s">
        <v>216</v>
      </c>
      <c r="D70" s="368" t="s">
        <v>206</v>
      </c>
      <c r="E70" s="376">
        <v>7</v>
      </c>
      <c r="F70" s="376"/>
      <c r="G70" s="376"/>
      <c r="H70" s="378">
        <v>0.08</v>
      </c>
      <c r="I70" s="376"/>
      <c r="J70" s="132"/>
    </row>
    <row r="71" spans="1:10" ht="26.1" customHeight="1" x14ac:dyDescent="0.25">
      <c r="A71" s="52">
        <v>40</v>
      </c>
      <c r="B71" s="12" t="s">
        <v>217</v>
      </c>
      <c r="C71" s="46" t="s">
        <v>218</v>
      </c>
      <c r="D71" s="13" t="s">
        <v>206</v>
      </c>
      <c r="E71" s="382">
        <v>53.9</v>
      </c>
      <c r="F71" s="376"/>
      <c r="G71" s="376"/>
      <c r="H71" s="378">
        <v>0.08</v>
      </c>
      <c r="I71" s="376"/>
      <c r="J71" s="132"/>
    </row>
    <row r="72" spans="1:10" ht="26.1" customHeight="1" x14ac:dyDescent="0.25">
      <c r="A72" s="52">
        <v>41</v>
      </c>
      <c r="B72" s="12" t="s">
        <v>219</v>
      </c>
      <c r="C72" s="45" t="s">
        <v>220</v>
      </c>
      <c r="D72" s="368" t="s">
        <v>60</v>
      </c>
      <c r="E72" s="376">
        <v>28</v>
      </c>
      <c r="F72" s="376"/>
      <c r="G72" s="376"/>
      <c r="H72" s="378">
        <v>0.08</v>
      </c>
      <c r="I72" s="376"/>
      <c r="J72" s="132"/>
    </row>
    <row r="73" spans="1:10" ht="26.1" customHeight="1" x14ac:dyDescent="0.25">
      <c r="A73" s="52">
        <v>42</v>
      </c>
      <c r="B73" s="12" t="s">
        <v>221</v>
      </c>
      <c r="C73" s="45" t="s">
        <v>222</v>
      </c>
      <c r="D73" s="368" t="s">
        <v>14</v>
      </c>
      <c r="E73" s="376">
        <v>11.83</v>
      </c>
      <c r="F73" s="376"/>
      <c r="G73" s="376"/>
      <c r="H73" s="378">
        <v>0.08</v>
      </c>
      <c r="I73" s="376"/>
      <c r="J73" s="132"/>
    </row>
    <row r="74" spans="1:10" ht="26.1" customHeight="1" x14ac:dyDescent="0.25">
      <c r="A74" s="52">
        <v>43</v>
      </c>
      <c r="B74" s="12" t="s">
        <v>223</v>
      </c>
      <c r="C74" s="45" t="s">
        <v>224</v>
      </c>
      <c r="D74" s="368" t="s">
        <v>206</v>
      </c>
      <c r="E74" s="376">
        <v>810</v>
      </c>
      <c r="F74" s="376"/>
      <c r="G74" s="376"/>
      <c r="H74" s="378">
        <v>0.08</v>
      </c>
      <c r="I74" s="376"/>
      <c r="J74" s="132"/>
    </row>
    <row r="75" spans="1:10" ht="26.1" customHeight="1" x14ac:dyDescent="0.25">
      <c r="A75" s="52">
        <v>44</v>
      </c>
      <c r="B75" s="396" t="s">
        <v>225</v>
      </c>
      <c r="C75" s="397" t="s">
        <v>226</v>
      </c>
      <c r="D75" s="368" t="s">
        <v>206</v>
      </c>
      <c r="E75" s="376">
        <v>56.8</v>
      </c>
      <c r="F75" s="376"/>
      <c r="G75" s="376"/>
      <c r="H75" s="378">
        <v>0.08</v>
      </c>
      <c r="I75" s="376"/>
      <c r="J75" s="132"/>
    </row>
    <row r="76" spans="1:10" ht="26.1" customHeight="1" x14ac:dyDescent="0.25">
      <c r="A76" s="52">
        <v>45</v>
      </c>
      <c r="B76" s="396" t="s">
        <v>227</v>
      </c>
      <c r="C76" s="397" t="s">
        <v>228</v>
      </c>
      <c r="D76" s="368" t="s">
        <v>206</v>
      </c>
      <c r="E76" s="376">
        <v>144.5</v>
      </c>
      <c r="F76" s="376"/>
      <c r="G76" s="376"/>
      <c r="H76" s="378">
        <v>0.08</v>
      </c>
      <c r="I76" s="376"/>
      <c r="J76" s="132"/>
    </row>
    <row r="77" spans="1:10" ht="26.1" customHeight="1" x14ac:dyDescent="0.25">
      <c r="A77" s="52">
        <v>46</v>
      </c>
      <c r="B77" s="12" t="s">
        <v>229</v>
      </c>
      <c r="C77" s="45" t="s">
        <v>230</v>
      </c>
      <c r="D77" s="368" t="s">
        <v>206</v>
      </c>
      <c r="E77" s="376">
        <v>28</v>
      </c>
      <c r="F77" s="376"/>
      <c r="G77" s="376"/>
      <c r="H77" s="378">
        <v>0.08</v>
      </c>
      <c r="I77" s="376"/>
      <c r="J77" s="132"/>
    </row>
    <row r="78" spans="1:10" ht="26.1" customHeight="1" x14ac:dyDescent="0.25">
      <c r="A78" s="52">
        <v>47</v>
      </c>
      <c r="B78" s="12" t="s">
        <v>231</v>
      </c>
      <c r="C78" s="45" t="s">
        <v>232</v>
      </c>
      <c r="D78" s="368" t="s">
        <v>206</v>
      </c>
      <c r="E78" s="376">
        <v>899.4</v>
      </c>
      <c r="F78" s="376"/>
      <c r="G78" s="376"/>
      <c r="H78" s="378">
        <v>0.08</v>
      </c>
      <c r="I78" s="376"/>
      <c r="J78" s="132"/>
    </row>
    <row r="79" spans="1:10" ht="26.1" customHeight="1" x14ac:dyDescent="0.25">
      <c r="A79" s="52">
        <v>48</v>
      </c>
      <c r="B79" s="12" t="s">
        <v>233</v>
      </c>
      <c r="C79" s="45" t="s">
        <v>234</v>
      </c>
      <c r="D79" s="368" t="s">
        <v>206</v>
      </c>
      <c r="E79" s="376">
        <v>59.5</v>
      </c>
      <c r="F79" s="376"/>
      <c r="G79" s="376"/>
      <c r="H79" s="378">
        <v>0.08</v>
      </c>
      <c r="I79" s="376"/>
      <c r="J79" s="132"/>
    </row>
    <row r="80" spans="1:10" ht="26.1" customHeight="1" x14ac:dyDescent="0.25">
      <c r="A80" s="52">
        <v>49</v>
      </c>
      <c r="B80" s="12" t="s">
        <v>235</v>
      </c>
      <c r="C80" s="45" t="s">
        <v>236</v>
      </c>
      <c r="D80" s="368" t="s">
        <v>60</v>
      </c>
      <c r="E80" s="376">
        <v>300</v>
      </c>
      <c r="F80" s="376"/>
      <c r="G80" s="376"/>
      <c r="H80" s="378">
        <v>0.08</v>
      </c>
      <c r="I80" s="376"/>
      <c r="J80" s="132"/>
    </row>
    <row r="81" spans="1:10" ht="26.1" customHeight="1" x14ac:dyDescent="0.25">
      <c r="A81" s="52">
        <v>50</v>
      </c>
      <c r="B81" s="12" t="s">
        <v>237</v>
      </c>
      <c r="C81" s="45" t="s">
        <v>238</v>
      </c>
      <c r="D81" s="368" t="s">
        <v>60</v>
      </c>
      <c r="E81" s="376">
        <v>300</v>
      </c>
      <c r="F81" s="376"/>
      <c r="G81" s="376"/>
      <c r="H81" s="378">
        <v>0.08</v>
      </c>
      <c r="I81" s="376"/>
      <c r="J81" s="132"/>
    </row>
    <row r="82" spans="1:10" ht="26.1" customHeight="1" x14ac:dyDescent="0.25">
      <c r="A82" s="52">
        <v>51</v>
      </c>
      <c r="B82" s="12" t="s">
        <v>239</v>
      </c>
      <c r="C82" s="45" t="s">
        <v>240</v>
      </c>
      <c r="D82" s="368" t="s">
        <v>11</v>
      </c>
      <c r="E82" s="376">
        <v>45</v>
      </c>
      <c r="F82" s="376"/>
      <c r="G82" s="376"/>
      <c r="H82" s="378">
        <v>0.08</v>
      </c>
      <c r="I82" s="376"/>
      <c r="J82" s="132"/>
    </row>
    <row r="83" spans="1:10" ht="26.1" customHeight="1" x14ac:dyDescent="0.25">
      <c r="A83" s="52">
        <v>52</v>
      </c>
      <c r="B83" s="12" t="s">
        <v>241</v>
      </c>
      <c r="C83" s="45" t="s">
        <v>242</v>
      </c>
      <c r="D83" s="368" t="s">
        <v>206</v>
      </c>
      <c r="E83" s="376">
        <v>7</v>
      </c>
      <c r="F83" s="376"/>
      <c r="G83" s="376"/>
      <c r="H83" s="378">
        <v>0.08</v>
      </c>
      <c r="I83" s="376"/>
      <c r="J83" s="132"/>
    </row>
    <row r="84" spans="1:10" ht="26.1" customHeight="1" x14ac:dyDescent="0.25">
      <c r="A84" s="52">
        <v>53</v>
      </c>
      <c r="B84" s="12" t="s">
        <v>243</v>
      </c>
      <c r="C84" s="45" t="s">
        <v>244</v>
      </c>
      <c r="D84" s="368" t="s">
        <v>206</v>
      </c>
      <c r="E84" s="376">
        <v>7</v>
      </c>
      <c r="F84" s="376"/>
      <c r="G84" s="376"/>
      <c r="H84" s="378">
        <v>0.08</v>
      </c>
      <c r="I84" s="376"/>
      <c r="J84" s="132"/>
    </row>
    <row r="85" spans="1:10" ht="26.1" customHeight="1" x14ac:dyDescent="0.25">
      <c r="A85" s="52">
        <v>54</v>
      </c>
      <c r="B85" s="12" t="s">
        <v>245</v>
      </c>
      <c r="C85" s="45" t="s">
        <v>246</v>
      </c>
      <c r="D85" s="368" t="s">
        <v>206</v>
      </c>
      <c r="E85" s="376">
        <v>10</v>
      </c>
      <c r="F85" s="376"/>
      <c r="G85" s="376"/>
      <c r="H85" s="378">
        <v>0.08</v>
      </c>
      <c r="I85" s="376"/>
      <c r="J85" s="132"/>
    </row>
    <row r="86" spans="1:10" ht="26.1" customHeight="1" x14ac:dyDescent="0.25">
      <c r="A86" s="52">
        <v>55</v>
      </c>
      <c r="B86" s="12" t="s">
        <v>247</v>
      </c>
      <c r="C86" s="45" t="s">
        <v>246</v>
      </c>
      <c r="D86" s="368" t="s">
        <v>206</v>
      </c>
      <c r="E86" s="376">
        <v>140</v>
      </c>
      <c r="F86" s="376"/>
      <c r="G86" s="376"/>
      <c r="H86" s="378">
        <v>0.08</v>
      </c>
      <c r="I86" s="376"/>
      <c r="J86" s="132"/>
    </row>
    <row r="87" spans="1:10" ht="26.1" customHeight="1" x14ac:dyDescent="0.25">
      <c r="A87" s="52">
        <v>56</v>
      </c>
      <c r="B87" s="12" t="s">
        <v>248</v>
      </c>
      <c r="C87" s="45" t="s">
        <v>249</v>
      </c>
      <c r="D87" s="368" t="s">
        <v>14</v>
      </c>
      <c r="E87" s="376">
        <v>1.4</v>
      </c>
      <c r="F87" s="376"/>
      <c r="G87" s="376"/>
      <c r="H87" s="378">
        <v>0.08</v>
      </c>
      <c r="I87" s="376"/>
      <c r="J87" s="132"/>
    </row>
    <row r="88" spans="1:10" ht="26.1" customHeight="1" x14ac:dyDescent="0.25">
      <c r="A88" s="52">
        <v>57</v>
      </c>
      <c r="B88" s="12" t="s">
        <v>250</v>
      </c>
      <c r="C88" s="45" t="s">
        <v>251</v>
      </c>
      <c r="D88" s="368" t="s">
        <v>206</v>
      </c>
      <c r="E88" s="376">
        <v>19</v>
      </c>
      <c r="F88" s="376"/>
      <c r="G88" s="376"/>
      <c r="H88" s="378">
        <v>0.08</v>
      </c>
      <c r="I88" s="376"/>
      <c r="J88" s="132"/>
    </row>
    <row r="89" spans="1:10" ht="26.1" customHeight="1" x14ac:dyDescent="0.25">
      <c r="A89" s="52">
        <v>58</v>
      </c>
      <c r="B89" s="12" t="s">
        <v>252</v>
      </c>
      <c r="C89" s="45" t="s">
        <v>253</v>
      </c>
      <c r="D89" s="368" t="s">
        <v>18</v>
      </c>
      <c r="E89" s="376">
        <v>3</v>
      </c>
      <c r="F89" s="376"/>
      <c r="G89" s="376"/>
      <c r="H89" s="378">
        <v>0.08</v>
      </c>
      <c r="I89" s="376"/>
      <c r="J89" s="132"/>
    </row>
    <row r="90" spans="1:10" ht="26.1" customHeight="1" x14ac:dyDescent="0.25">
      <c r="A90" s="52">
        <v>59</v>
      </c>
      <c r="B90" s="12" t="s">
        <v>254</v>
      </c>
      <c r="C90" s="45" t="s">
        <v>255</v>
      </c>
      <c r="D90" s="368" t="s">
        <v>18</v>
      </c>
      <c r="E90" s="376">
        <v>737</v>
      </c>
      <c r="F90" s="376"/>
      <c r="G90" s="376"/>
      <c r="H90" s="378">
        <v>0.08</v>
      </c>
      <c r="I90" s="376"/>
      <c r="J90" s="132"/>
    </row>
    <row r="91" spans="1:10" ht="26.1" customHeight="1" x14ac:dyDescent="0.25">
      <c r="A91" s="52">
        <v>60</v>
      </c>
      <c r="B91" s="12" t="s">
        <v>256</v>
      </c>
      <c r="C91" s="45" t="s">
        <v>257</v>
      </c>
      <c r="D91" s="368" t="s">
        <v>206</v>
      </c>
      <c r="E91" s="376">
        <v>119.8</v>
      </c>
      <c r="F91" s="376"/>
      <c r="G91" s="376"/>
      <c r="H91" s="378">
        <v>0.08</v>
      </c>
      <c r="I91" s="376"/>
      <c r="J91" s="132"/>
    </row>
    <row r="92" spans="1:10" ht="26.1" customHeight="1" x14ac:dyDescent="0.25">
      <c r="A92" s="52">
        <v>61</v>
      </c>
      <c r="B92" s="12" t="s">
        <v>258</v>
      </c>
      <c r="C92" s="45" t="s">
        <v>259</v>
      </c>
      <c r="D92" s="368" t="s">
        <v>206</v>
      </c>
      <c r="E92" s="376">
        <v>899.4</v>
      </c>
      <c r="F92" s="376"/>
      <c r="G92" s="376"/>
      <c r="H92" s="378">
        <v>0.08</v>
      </c>
      <c r="I92" s="376"/>
      <c r="J92" s="132"/>
    </row>
    <row r="93" spans="1:10" ht="26.1" customHeight="1" x14ac:dyDescent="0.25">
      <c r="A93" s="52">
        <v>62</v>
      </c>
      <c r="B93" s="12" t="s">
        <v>260</v>
      </c>
      <c r="C93" s="45" t="s">
        <v>261</v>
      </c>
      <c r="D93" s="368" t="s">
        <v>206</v>
      </c>
      <c r="E93" s="376">
        <v>59.5</v>
      </c>
      <c r="F93" s="376"/>
      <c r="G93" s="376"/>
      <c r="H93" s="378">
        <v>0.08</v>
      </c>
      <c r="I93" s="376"/>
      <c r="J93" s="132"/>
    </row>
    <row r="94" spans="1:10" ht="26.1" customHeight="1" x14ac:dyDescent="0.25">
      <c r="A94" s="52">
        <v>63</v>
      </c>
      <c r="B94" s="12" t="s">
        <v>262</v>
      </c>
      <c r="C94" s="45" t="s">
        <v>263</v>
      </c>
      <c r="D94" s="368" t="s">
        <v>206</v>
      </c>
      <c r="E94" s="376">
        <v>1350</v>
      </c>
      <c r="F94" s="376"/>
      <c r="G94" s="376"/>
      <c r="H94" s="378">
        <v>0.08</v>
      </c>
      <c r="I94" s="376"/>
      <c r="J94" s="132"/>
    </row>
    <row r="95" spans="1:10" ht="26.1" customHeight="1" x14ac:dyDescent="0.25">
      <c r="A95" s="52">
        <v>64</v>
      </c>
      <c r="B95" s="12" t="s">
        <v>264</v>
      </c>
      <c r="C95" s="45" t="s">
        <v>265</v>
      </c>
      <c r="D95" s="368" t="s">
        <v>18</v>
      </c>
      <c r="E95" s="376">
        <v>10</v>
      </c>
      <c r="F95" s="376"/>
      <c r="G95" s="376"/>
      <c r="H95" s="378">
        <v>0.08</v>
      </c>
      <c r="I95" s="376"/>
      <c r="J95" s="132"/>
    </row>
    <row r="96" spans="1:10" ht="26.1" customHeight="1" x14ac:dyDescent="0.25">
      <c r="A96" s="52">
        <v>65</v>
      </c>
      <c r="B96" s="12" t="s">
        <v>266</v>
      </c>
      <c r="C96" s="45" t="s">
        <v>267</v>
      </c>
      <c r="D96" s="368" t="s">
        <v>18</v>
      </c>
      <c r="E96" s="376">
        <v>10</v>
      </c>
      <c r="F96" s="376"/>
      <c r="G96" s="376"/>
      <c r="H96" s="378">
        <v>0.08</v>
      </c>
      <c r="I96" s="376"/>
      <c r="J96" s="132"/>
    </row>
    <row r="97" spans="1:10" ht="26.1" customHeight="1" x14ac:dyDescent="0.25">
      <c r="A97" s="52">
        <v>66</v>
      </c>
      <c r="B97" s="12" t="s">
        <v>268</v>
      </c>
      <c r="C97" s="45" t="s">
        <v>269</v>
      </c>
      <c r="D97" s="368" t="s">
        <v>270</v>
      </c>
      <c r="E97" s="376">
        <v>535</v>
      </c>
      <c r="F97" s="376"/>
      <c r="G97" s="376"/>
      <c r="H97" s="378">
        <v>0.08</v>
      </c>
      <c r="I97" s="376"/>
      <c r="J97" s="132"/>
    </row>
    <row r="98" spans="1:10" ht="26.1" customHeight="1" x14ac:dyDescent="0.25">
      <c r="A98" s="52">
        <v>67</v>
      </c>
      <c r="B98" s="12" t="s">
        <v>271</v>
      </c>
      <c r="C98" s="45" t="s">
        <v>272</v>
      </c>
      <c r="D98" s="368" t="s">
        <v>206</v>
      </c>
      <c r="E98" s="376">
        <v>7</v>
      </c>
      <c r="F98" s="376"/>
      <c r="G98" s="376"/>
      <c r="H98" s="378">
        <v>0.08</v>
      </c>
      <c r="I98" s="376"/>
      <c r="J98" s="132"/>
    </row>
    <row r="99" spans="1:10" ht="26.1" customHeight="1" x14ac:dyDescent="0.25">
      <c r="A99" s="52">
        <v>68</v>
      </c>
      <c r="B99" s="12" t="s">
        <v>273</v>
      </c>
      <c r="C99" s="45" t="s">
        <v>274</v>
      </c>
      <c r="D99" s="368" t="s">
        <v>60</v>
      </c>
      <c r="E99" s="376">
        <v>20</v>
      </c>
      <c r="F99" s="376"/>
      <c r="G99" s="376"/>
      <c r="H99" s="378">
        <v>0.08</v>
      </c>
      <c r="I99" s="376"/>
      <c r="J99" s="132"/>
    </row>
    <row r="100" spans="1:10" ht="26.1" customHeight="1" x14ac:dyDescent="0.25">
      <c r="A100" s="52">
        <v>69</v>
      </c>
      <c r="B100" s="12" t="s">
        <v>275</v>
      </c>
      <c r="C100" s="45" t="s">
        <v>276</v>
      </c>
      <c r="D100" s="368" t="s">
        <v>206</v>
      </c>
      <c r="E100" s="376">
        <v>7</v>
      </c>
      <c r="F100" s="376"/>
      <c r="G100" s="376"/>
      <c r="H100" s="378">
        <v>0.08</v>
      </c>
      <c r="I100" s="376"/>
      <c r="J100" s="132"/>
    </row>
    <row r="101" spans="1:10" ht="26.1" customHeight="1" x14ac:dyDescent="0.25">
      <c r="A101" s="52">
        <v>70</v>
      </c>
      <c r="B101" s="12" t="s">
        <v>277</v>
      </c>
      <c r="C101" s="45" t="s">
        <v>278</v>
      </c>
      <c r="D101" s="368" t="s">
        <v>18</v>
      </c>
      <c r="E101" s="376">
        <v>280</v>
      </c>
      <c r="F101" s="376"/>
      <c r="G101" s="376"/>
      <c r="H101" s="378">
        <v>0.08</v>
      </c>
      <c r="I101" s="376"/>
      <c r="J101" s="132"/>
    </row>
    <row r="102" spans="1:10" ht="26.1" customHeight="1" x14ac:dyDescent="0.25">
      <c r="A102" s="52">
        <v>71</v>
      </c>
      <c r="B102" s="12" t="s">
        <v>279</v>
      </c>
      <c r="C102" s="45" t="s">
        <v>280</v>
      </c>
      <c r="D102" s="368" t="s">
        <v>206</v>
      </c>
      <c r="E102" s="376">
        <v>120</v>
      </c>
      <c r="F102" s="376"/>
      <c r="G102" s="376"/>
      <c r="H102" s="378">
        <v>0.08</v>
      </c>
      <c r="I102" s="376"/>
      <c r="J102" s="132"/>
    </row>
    <row r="103" spans="1:10" ht="26.1" customHeight="1" x14ac:dyDescent="0.25">
      <c r="A103" s="52">
        <v>72</v>
      </c>
      <c r="B103" s="12" t="s">
        <v>281</v>
      </c>
      <c r="C103" s="45" t="s">
        <v>282</v>
      </c>
      <c r="D103" s="368" t="s">
        <v>206</v>
      </c>
      <c r="E103" s="376">
        <v>7</v>
      </c>
      <c r="F103" s="376"/>
      <c r="G103" s="376"/>
      <c r="H103" s="378">
        <v>0.08</v>
      </c>
      <c r="I103" s="376"/>
      <c r="J103" s="132"/>
    </row>
    <row r="104" spans="1:10" ht="26.1" customHeight="1" x14ac:dyDescent="0.25">
      <c r="A104" s="52">
        <v>73</v>
      </c>
      <c r="B104" s="12" t="s">
        <v>283</v>
      </c>
      <c r="C104" s="45" t="s">
        <v>284</v>
      </c>
      <c r="D104" s="368" t="s">
        <v>206</v>
      </c>
      <c r="E104" s="376">
        <v>60</v>
      </c>
      <c r="F104" s="376"/>
      <c r="G104" s="376"/>
      <c r="H104" s="378">
        <v>0.08</v>
      </c>
      <c r="I104" s="376"/>
      <c r="J104" s="132"/>
    </row>
    <row r="105" spans="1:10" ht="26.1" customHeight="1" x14ac:dyDescent="0.25">
      <c r="A105" s="52">
        <v>74</v>
      </c>
      <c r="B105" s="12" t="s">
        <v>285</v>
      </c>
      <c r="C105" s="45" t="s">
        <v>286</v>
      </c>
      <c r="D105" s="368" t="s">
        <v>18</v>
      </c>
      <c r="E105" s="376">
        <v>220</v>
      </c>
      <c r="F105" s="376"/>
      <c r="G105" s="376"/>
      <c r="H105" s="378">
        <v>0.08</v>
      </c>
      <c r="I105" s="376"/>
      <c r="J105" s="132"/>
    </row>
    <row r="106" spans="1:10" ht="26.1" customHeight="1" x14ac:dyDescent="0.25">
      <c r="A106" s="52">
        <v>75</v>
      </c>
      <c r="B106" s="12" t="s">
        <v>287</v>
      </c>
      <c r="C106" s="45" t="s">
        <v>288</v>
      </c>
      <c r="D106" s="368" t="s">
        <v>18</v>
      </c>
      <c r="E106" s="376">
        <v>1</v>
      </c>
      <c r="F106" s="376"/>
      <c r="G106" s="376"/>
      <c r="H106" s="378">
        <v>0.08</v>
      </c>
      <c r="I106" s="376"/>
      <c r="J106" s="132"/>
    </row>
    <row r="107" spans="1:10" ht="26.1" customHeight="1" x14ac:dyDescent="0.25">
      <c r="A107" s="52">
        <v>76</v>
      </c>
      <c r="B107" s="12" t="s">
        <v>289</v>
      </c>
      <c r="C107" s="45" t="s">
        <v>290</v>
      </c>
      <c r="D107" s="368" t="s">
        <v>18</v>
      </c>
      <c r="E107" s="376">
        <v>2</v>
      </c>
      <c r="F107" s="376"/>
      <c r="G107" s="376"/>
      <c r="H107" s="378">
        <v>0.08</v>
      </c>
      <c r="I107" s="376"/>
      <c r="J107" s="132"/>
    </row>
    <row r="108" spans="1:10" ht="26.1" customHeight="1" x14ac:dyDescent="0.25">
      <c r="A108" s="52">
        <v>77</v>
      </c>
      <c r="B108" s="12" t="s">
        <v>291</v>
      </c>
      <c r="C108" s="45" t="s">
        <v>292</v>
      </c>
      <c r="D108" s="368" t="s">
        <v>18</v>
      </c>
      <c r="E108" s="376">
        <v>340</v>
      </c>
      <c r="F108" s="376"/>
      <c r="G108" s="376"/>
      <c r="H108" s="378">
        <v>0.08</v>
      </c>
      <c r="I108" s="376"/>
      <c r="J108" s="132"/>
    </row>
    <row r="109" spans="1:10" ht="26.1" customHeight="1" x14ac:dyDescent="0.25">
      <c r="A109" s="52">
        <v>78</v>
      </c>
      <c r="B109" s="12" t="s">
        <v>293</v>
      </c>
      <c r="C109" s="45" t="s">
        <v>294</v>
      </c>
      <c r="D109" s="368" t="s">
        <v>18</v>
      </c>
      <c r="E109" s="376">
        <v>417</v>
      </c>
      <c r="F109" s="376"/>
      <c r="G109" s="376"/>
      <c r="H109" s="378">
        <v>0.08</v>
      </c>
      <c r="I109" s="376"/>
      <c r="J109" s="132"/>
    </row>
    <row r="110" spans="1:10" ht="26.1" customHeight="1" x14ac:dyDescent="0.25">
      <c r="A110" s="52">
        <v>79</v>
      </c>
      <c r="B110" s="12" t="s">
        <v>295</v>
      </c>
      <c r="C110" s="45" t="s">
        <v>296</v>
      </c>
      <c r="D110" s="368" t="s">
        <v>18</v>
      </c>
      <c r="E110" s="376">
        <v>0.5</v>
      </c>
      <c r="F110" s="376"/>
      <c r="G110" s="376"/>
      <c r="H110" s="378">
        <v>0.08</v>
      </c>
      <c r="I110" s="376"/>
      <c r="J110" s="132"/>
    </row>
    <row r="111" spans="1:10" ht="26.1" customHeight="1" x14ac:dyDescent="0.25">
      <c r="A111" s="52">
        <v>80</v>
      </c>
      <c r="B111" s="12" t="s">
        <v>297</v>
      </c>
      <c r="C111" s="45" t="s">
        <v>298</v>
      </c>
      <c r="D111" s="368" t="s">
        <v>206</v>
      </c>
      <c r="E111" s="376">
        <v>125</v>
      </c>
      <c r="F111" s="376"/>
      <c r="G111" s="376"/>
      <c r="H111" s="378">
        <v>0.08</v>
      </c>
      <c r="I111" s="376"/>
      <c r="J111" s="132"/>
    </row>
    <row r="112" spans="1:10" ht="26.1" customHeight="1" x14ac:dyDescent="0.25">
      <c r="A112" s="52">
        <v>81</v>
      </c>
      <c r="B112" s="12" t="s">
        <v>299</v>
      </c>
      <c r="C112" s="45" t="s">
        <v>300</v>
      </c>
      <c r="D112" s="368" t="s">
        <v>206</v>
      </c>
      <c r="E112" s="376">
        <v>226.8</v>
      </c>
      <c r="F112" s="376"/>
      <c r="G112" s="376"/>
      <c r="H112" s="378">
        <v>0.08</v>
      </c>
      <c r="I112" s="376"/>
      <c r="J112" s="132"/>
    </row>
    <row r="113" spans="1:11" ht="26.1" customHeight="1" x14ac:dyDescent="0.25">
      <c r="A113" s="52">
        <v>82</v>
      </c>
      <c r="B113" s="7" t="s">
        <v>301</v>
      </c>
      <c r="C113" s="45" t="s">
        <v>302</v>
      </c>
      <c r="D113" s="368" t="s">
        <v>18</v>
      </c>
      <c r="E113" s="376">
        <v>600</v>
      </c>
      <c r="F113" s="376"/>
      <c r="G113" s="376"/>
      <c r="H113" s="378">
        <v>0.08</v>
      </c>
      <c r="I113" s="376"/>
      <c r="J113" s="132"/>
    </row>
    <row r="114" spans="1:11" ht="26.1" customHeight="1" x14ac:dyDescent="0.25">
      <c r="A114" s="52">
        <v>83</v>
      </c>
      <c r="B114" s="7" t="s">
        <v>303</v>
      </c>
      <c r="C114" s="45" t="s">
        <v>304</v>
      </c>
      <c r="D114" s="368" t="s">
        <v>18</v>
      </c>
      <c r="E114" s="376">
        <v>220</v>
      </c>
      <c r="F114" s="376"/>
      <c r="G114" s="376"/>
      <c r="H114" s="378">
        <v>0.08</v>
      </c>
      <c r="I114" s="376"/>
      <c r="J114" s="132"/>
    </row>
    <row r="115" spans="1:11" ht="26.1" customHeight="1" x14ac:dyDescent="0.25">
      <c r="A115" s="52">
        <v>84</v>
      </c>
      <c r="B115" s="7" t="s">
        <v>305</v>
      </c>
      <c r="C115" s="45" t="s">
        <v>306</v>
      </c>
      <c r="D115" s="368" t="s">
        <v>18</v>
      </c>
      <c r="E115" s="376">
        <v>2</v>
      </c>
      <c r="F115" s="376"/>
      <c r="G115" s="376"/>
      <c r="H115" s="378">
        <v>0.08</v>
      </c>
      <c r="I115" s="376"/>
      <c r="J115" s="132"/>
    </row>
    <row r="116" spans="1:11" ht="26.1" customHeight="1" x14ac:dyDescent="0.25">
      <c r="A116" s="52">
        <v>85</v>
      </c>
      <c r="B116" s="7" t="s">
        <v>307</v>
      </c>
      <c r="C116" s="45" t="s">
        <v>308</v>
      </c>
      <c r="D116" s="368" t="s">
        <v>18</v>
      </c>
      <c r="E116" s="376">
        <v>320</v>
      </c>
      <c r="F116" s="376"/>
      <c r="G116" s="376"/>
      <c r="H116" s="378">
        <v>0.08</v>
      </c>
      <c r="I116" s="376"/>
      <c r="J116" s="132"/>
    </row>
    <row r="117" spans="1:11" ht="26.1" customHeight="1" x14ac:dyDescent="0.25">
      <c r="A117" s="52">
        <v>86</v>
      </c>
      <c r="B117" s="7" t="s">
        <v>309</v>
      </c>
      <c r="C117" s="45" t="s">
        <v>310</v>
      </c>
      <c r="D117" s="368" t="s">
        <v>18</v>
      </c>
      <c r="E117" s="376">
        <v>417</v>
      </c>
      <c r="F117" s="376"/>
      <c r="G117" s="376"/>
      <c r="H117" s="378">
        <v>0.08</v>
      </c>
      <c r="I117" s="376"/>
      <c r="J117" s="132"/>
    </row>
    <row r="118" spans="1:11" ht="26.1" customHeight="1" x14ac:dyDescent="0.25">
      <c r="A118" s="52">
        <v>87</v>
      </c>
      <c r="B118" s="7" t="s">
        <v>311</v>
      </c>
      <c r="C118" s="45" t="s">
        <v>312</v>
      </c>
      <c r="D118" s="368" t="s">
        <v>18</v>
      </c>
      <c r="E118" s="376">
        <v>0.5</v>
      </c>
      <c r="F118" s="376"/>
      <c r="G118" s="376"/>
      <c r="H118" s="378">
        <v>0.08</v>
      </c>
      <c r="I118" s="376"/>
      <c r="J118" s="132"/>
      <c r="K118" s="37"/>
    </row>
    <row r="119" spans="1:11" ht="26.1" customHeight="1" x14ac:dyDescent="0.25">
      <c r="A119" s="52">
        <v>88</v>
      </c>
      <c r="B119" s="7" t="s">
        <v>313</v>
      </c>
      <c r="C119" s="45" t="s">
        <v>314</v>
      </c>
      <c r="D119" s="368" t="s">
        <v>18</v>
      </c>
      <c r="E119" s="376">
        <v>500</v>
      </c>
      <c r="F119" s="376"/>
      <c r="G119" s="376"/>
      <c r="H119" s="378">
        <v>0.08</v>
      </c>
      <c r="I119" s="376"/>
      <c r="J119" s="132"/>
      <c r="K119" s="37"/>
    </row>
    <row r="120" spans="1:11" ht="26.1" customHeight="1" x14ac:dyDescent="0.25">
      <c r="A120" s="52">
        <v>89</v>
      </c>
      <c r="B120" s="7" t="s">
        <v>315</v>
      </c>
      <c r="C120" s="45" t="s">
        <v>316</v>
      </c>
      <c r="D120" s="368" t="s">
        <v>11</v>
      </c>
      <c r="E120" s="376">
        <v>70</v>
      </c>
      <c r="F120" s="376"/>
      <c r="G120" s="376"/>
      <c r="H120" s="378">
        <v>0.08</v>
      </c>
      <c r="I120" s="376"/>
      <c r="J120" s="132"/>
      <c r="K120" s="37"/>
    </row>
    <row r="121" spans="1:11" ht="26.1" customHeight="1" x14ac:dyDescent="0.25">
      <c r="A121" s="52">
        <v>90</v>
      </c>
      <c r="B121" s="7" t="s">
        <v>317</v>
      </c>
      <c r="C121" s="45" t="s">
        <v>318</v>
      </c>
      <c r="D121" s="368" t="s">
        <v>270</v>
      </c>
      <c r="E121" s="376">
        <v>21.1</v>
      </c>
      <c r="F121" s="376"/>
      <c r="G121" s="376"/>
      <c r="H121" s="378">
        <v>0.08</v>
      </c>
      <c r="I121" s="376"/>
      <c r="J121" s="132"/>
      <c r="K121" s="37"/>
    </row>
    <row r="122" spans="1:11" ht="26.1" customHeight="1" thickBot="1" x14ac:dyDescent="0.3">
      <c r="A122" s="398">
        <v>91</v>
      </c>
      <c r="B122" s="8" t="s">
        <v>319</v>
      </c>
      <c r="C122" s="47" t="s">
        <v>320</v>
      </c>
      <c r="D122" s="383" t="s">
        <v>270</v>
      </c>
      <c r="E122" s="185">
        <v>535</v>
      </c>
      <c r="F122" s="185"/>
      <c r="G122" s="185"/>
      <c r="H122" s="187">
        <v>0.08</v>
      </c>
      <c r="I122" s="185"/>
      <c r="J122" s="133"/>
      <c r="K122" s="37"/>
    </row>
    <row r="123" spans="1:11" ht="26.1" customHeight="1" thickBot="1" x14ac:dyDescent="0.3">
      <c r="A123" s="510" t="s">
        <v>321</v>
      </c>
      <c r="B123" s="511"/>
      <c r="C123" s="511"/>
      <c r="D123" s="511"/>
      <c r="E123" s="511"/>
      <c r="F123" s="511"/>
      <c r="G123" s="511"/>
      <c r="H123" s="511"/>
      <c r="I123" s="511"/>
      <c r="J123" s="512"/>
    </row>
    <row r="124" spans="1:11" ht="26.1" customHeight="1" x14ac:dyDescent="0.25">
      <c r="A124" s="50">
        <v>92</v>
      </c>
      <c r="B124" s="9" t="s">
        <v>322</v>
      </c>
      <c r="C124" s="48" t="s">
        <v>323</v>
      </c>
      <c r="D124" s="49" t="s">
        <v>270</v>
      </c>
      <c r="E124" s="105">
        <v>46.7</v>
      </c>
      <c r="F124" s="105"/>
      <c r="G124" s="105"/>
      <c r="H124" s="399">
        <v>0.08</v>
      </c>
      <c r="I124" s="375"/>
      <c r="J124" s="131"/>
    </row>
    <row r="125" spans="1:11" ht="26.1" customHeight="1" x14ac:dyDescent="0.25">
      <c r="A125" s="51">
        <v>93</v>
      </c>
      <c r="B125" s="12" t="s">
        <v>324</v>
      </c>
      <c r="C125" s="46" t="s">
        <v>325</v>
      </c>
      <c r="D125" s="13" t="s">
        <v>270</v>
      </c>
      <c r="E125" s="382">
        <v>1000</v>
      </c>
      <c r="F125" s="382"/>
      <c r="G125" s="382"/>
      <c r="H125" s="400">
        <v>0.08</v>
      </c>
      <c r="I125" s="376"/>
      <c r="J125" s="132"/>
    </row>
    <row r="126" spans="1:11" ht="26.1" customHeight="1" thickBot="1" x14ac:dyDescent="0.3">
      <c r="A126" s="401">
        <v>94</v>
      </c>
      <c r="B126" s="402" t="s">
        <v>326</v>
      </c>
      <c r="C126" s="42" t="s">
        <v>327</v>
      </c>
      <c r="D126" s="43" t="s">
        <v>270</v>
      </c>
      <c r="E126" s="107">
        <v>500</v>
      </c>
      <c r="F126" s="107"/>
      <c r="G126" s="107"/>
      <c r="H126" s="403">
        <v>0.08</v>
      </c>
      <c r="I126" s="185"/>
      <c r="J126" s="133"/>
    </row>
    <row r="127" spans="1:11" ht="26.1" customHeight="1" thickBot="1" x14ac:dyDescent="0.3">
      <c r="A127" s="513" t="s">
        <v>66</v>
      </c>
      <c r="B127" s="514"/>
      <c r="C127" s="514"/>
      <c r="D127" s="514"/>
      <c r="E127" s="515"/>
      <c r="F127" s="116"/>
      <c r="G127" s="117"/>
      <c r="H127" s="118"/>
      <c r="I127" s="116"/>
      <c r="J127" s="121"/>
    </row>
    <row r="128" spans="1:11" ht="26.1" customHeight="1" thickBot="1" x14ac:dyDescent="0.3">
      <c r="A128" s="495" t="s">
        <v>67</v>
      </c>
      <c r="B128" s="496"/>
      <c r="C128" s="496"/>
      <c r="D128" s="496"/>
      <c r="E128" s="496"/>
      <c r="F128" s="385"/>
      <c r="G128" s="385"/>
      <c r="H128" s="31"/>
      <c r="I128" s="385"/>
      <c r="J128" s="121"/>
    </row>
    <row r="129" spans="1:9" ht="18.600000000000001" customHeight="1" x14ac:dyDescent="0.25">
      <c r="A129" s="39"/>
    </row>
    <row r="130" spans="1:9" ht="18.600000000000001" customHeight="1" x14ac:dyDescent="0.25">
      <c r="A130" s="39" t="s">
        <v>68</v>
      </c>
    </row>
    <row r="131" spans="1:9" ht="18.600000000000001" customHeight="1" x14ac:dyDescent="0.25">
      <c r="A131" s="39"/>
      <c r="B131" s="39" t="s">
        <v>69</v>
      </c>
      <c r="I131" s="38"/>
    </row>
    <row r="132" spans="1:9" ht="18.600000000000001" customHeight="1" x14ac:dyDescent="0.25"/>
    <row r="133" spans="1:9" ht="18.600000000000001" customHeight="1" x14ac:dyDescent="0.25"/>
  </sheetData>
  <mergeCells count="46">
    <mergeCell ref="A6:C6"/>
    <mergeCell ref="I1:J1"/>
    <mergeCell ref="A2:C2"/>
    <mergeCell ref="G2:J2"/>
    <mergeCell ref="A3:C3"/>
    <mergeCell ref="A4:J4"/>
    <mergeCell ref="A7:J7"/>
    <mergeCell ref="A8:A9"/>
    <mergeCell ref="B8:C9"/>
    <mergeCell ref="D8:D9"/>
    <mergeCell ref="E8:E9"/>
    <mergeCell ref="F8:F9"/>
    <mergeCell ref="G8:G9"/>
    <mergeCell ref="H8:H9"/>
    <mergeCell ref="I8:I9"/>
    <mergeCell ref="J8:J9"/>
    <mergeCell ref="A10:J10"/>
    <mergeCell ref="A11:A21"/>
    <mergeCell ref="D11:D21"/>
    <mergeCell ref="E11:E21"/>
    <mergeCell ref="F11:F21"/>
    <mergeCell ref="G11:G21"/>
    <mergeCell ref="H11:H21"/>
    <mergeCell ref="I11:I21"/>
    <mergeCell ref="J11:J21"/>
    <mergeCell ref="C12:C21"/>
    <mergeCell ref="A34:J34"/>
    <mergeCell ref="A45:J45"/>
    <mergeCell ref="A46:J46"/>
    <mergeCell ref="A47:A49"/>
    <mergeCell ref="D47:D49"/>
    <mergeCell ref="E47:E49"/>
    <mergeCell ref="F47:F49"/>
    <mergeCell ref="G47:G49"/>
    <mergeCell ref="H47:H49"/>
    <mergeCell ref="I47:I49"/>
    <mergeCell ref="A63:J63"/>
    <mergeCell ref="A123:J123"/>
    <mergeCell ref="A127:E127"/>
    <mergeCell ref="A128:E128"/>
    <mergeCell ref="J47:J49"/>
    <mergeCell ref="A50:J50"/>
    <mergeCell ref="A52:J52"/>
    <mergeCell ref="A54:J54"/>
    <mergeCell ref="A56:J56"/>
    <mergeCell ref="A60:J60"/>
  </mergeCells>
  <pageMargins left="0.7" right="0.7" top="0.75" bottom="0.75" header="0.3" footer="0.3"/>
  <pageSetup paperSize="9" scale="51" orientation="portrait" r:id="rId1"/>
  <headerFooter>
    <oddFooter>Strona &amp;P</oddFooter>
  </headerFooter>
  <rowBreaks count="2" manualBreakCount="2">
    <brk id="44" max="9" man="1"/>
    <brk id="9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ET67"/>
  <sheetViews>
    <sheetView topLeftCell="A34" zoomScaleNormal="100" workbookViewId="0">
      <selection activeCell="A46" sqref="A46:J46"/>
    </sheetView>
  </sheetViews>
  <sheetFormatPr defaultRowHeight="15" x14ac:dyDescent="0.25"/>
  <cols>
    <col min="1" max="1" width="5.5703125" style="36" customWidth="1"/>
    <col min="2" max="2" width="14.85546875" style="36" customWidth="1"/>
    <col min="3" max="3" width="41.28515625" style="36" customWidth="1"/>
    <col min="4" max="4" width="6.28515625" style="36" customWidth="1"/>
    <col min="5" max="5" width="14.7109375" style="37" customWidth="1"/>
    <col min="6" max="6" width="14.7109375" style="36" customWidth="1"/>
    <col min="7" max="7" width="14.7109375" style="41" customWidth="1"/>
    <col min="8" max="8" width="7.5703125" style="36" customWidth="1"/>
    <col min="9" max="10" width="14.7109375" style="38" customWidth="1"/>
    <col min="11" max="11" width="9.140625" style="142"/>
  </cols>
  <sheetData>
    <row r="1" spans="1:259" x14ac:dyDescent="0.25">
      <c r="F1" s="37"/>
      <c r="G1" s="38"/>
      <c r="I1" s="450" t="s">
        <v>145</v>
      </c>
      <c r="J1" s="450"/>
    </row>
    <row r="2" spans="1:259" ht="50.1" customHeight="1" x14ac:dyDescent="0.25">
      <c r="A2" s="470" t="s">
        <v>147</v>
      </c>
      <c r="B2" s="471"/>
      <c r="C2" s="471"/>
      <c r="F2" s="37"/>
      <c r="G2" s="450" t="s">
        <v>146</v>
      </c>
      <c r="H2" s="450"/>
      <c r="I2" s="450"/>
      <c r="J2" s="450"/>
    </row>
    <row r="3" spans="1:259" x14ac:dyDescent="0.25">
      <c r="A3" s="469"/>
      <c r="B3" s="469"/>
      <c r="C3" s="469"/>
      <c r="F3" s="37"/>
      <c r="G3" s="38"/>
    </row>
    <row r="4" spans="1:259" x14ac:dyDescent="0.25">
      <c r="A4" s="472" t="s">
        <v>144</v>
      </c>
      <c r="B4" s="472"/>
      <c r="C4" s="472"/>
      <c r="D4" s="472"/>
      <c r="E4" s="472"/>
      <c r="F4" s="472"/>
      <c r="G4" s="472"/>
      <c r="H4" s="472"/>
      <c r="I4" s="472"/>
      <c r="J4" s="472"/>
    </row>
    <row r="5" spans="1:259" x14ac:dyDescent="0.25">
      <c r="F5" s="37"/>
      <c r="G5" s="38"/>
    </row>
    <row r="6" spans="1:259" ht="66.75" customHeight="1" x14ac:dyDescent="0.25">
      <c r="A6" s="481" t="s">
        <v>154</v>
      </c>
      <c r="B6" s="469"/>
      <c r="C6" s="469"/>
      <c r="F6" s="37"/>
      <c r="G6" s="38"/>
    </row>
    <row r="7" spans="1:259" ht="66" customHeight="1" thickBot="1" x14ac:dyDescent="0.3">
      <c r="A7" s="482" t="s">
        <v>158</v>
      </c>
      <c r="B7" s="482"/>
      <c r="C7" s="482"/>
      <c r="D7" s="482"/>
      <c r="E7" s="482"/>
      <c r="F7" s="482"/>
      <c r="G7" s="482"/>
      <c r="H7" s="482"/>
      <c r="I7" s="482"/>
      <c r="J7" s="48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row>
    <row r="8" spans="1:259" ht="24.6" customHeight="1" x14ac:dyDescent="0.25">
      <c r="A8" s="483" t="s">
        <v>0</v>
      </c>
      <c r="B8" s="485" t="s">
        <v>1</v>
      </c>
      <c r="C8" s="486"/>
      <c r="D8" s="489" t="s">
        <v>2</v>
      </c>
      <c r="E8" s="491" t="s">
        <v>3</v>
      </c>
      <c r="F8" s="517" t="s">
        <v>4</v>
      </c>
      <c r="G8" s="519" t="s">
        <v>143</v>
      </c>
      <c r="H8" s="473" t="s">
        <v>5</v>
      </c>
      <c r="I8" s="479" t="s">
        <v>6</v>
      </c>
      <c r="J8" s="477" t="s">
        <v>7</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row>
    <row r="9" spans="1:259" ht="27.6" customHeight="1" thickBot="1" x14ac:dyDescent="0.3">
      <c r="A9" s="484"/>
      <c r="B9" s="487"/>
      <c r="C9" s="488"/>
      <c r="D9" s="490"/>
      <c r="E9" s="492"/>
      <c r="F9" s="518"/>
      <c r="G9" s="520"/>
      <c r="H9" s="474"/>
      <c r="I9" s="480"/>
      <c r="J9" s="478"/>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row>
    <row r="10" spans="1:259" ht="26.1" customHeight="1" thickBot="1" x14ac:dyDescent="0.3">
      <c r="A10" s="451" t="s">
        <v>8</v>
      </c>
      <c r="B10" s="452"/>
      <c r="C10" s="452"/>
      <c r="D10" s="452"/>
      <c r="E10" s="452"/>
      <c r="F10" s="452"/>
      <c r="G10" s="452"/>
      <c r="H10" s="452"/>
      <c r="I10" s="452"/>
      <c r="J10" s="453"/>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row>
    <row r="11" spans="1:259" ht="39.75" customHeight="1" x14ac:dyDescent="0.25">
      <c r="A11" s="415">
        <v>1</v>
      </c>
      <c r="B11" s="6" t="s">
        <v>70</v>
      </c>
      <c r="C11" s="6" t="s">
        <v>71</v>
      </c>
      <c r="D11" s="418" t="s">
        <v>14</v>
      </c>
      <c r="E11" s="420">
        <v>21.29</v>
      </c>
      <c r="F11" s="420"/>
      <c r="G11" s="454"/>
      <c r="H11" s="460">
        <v>0.08</v>
      </c>
      <c r="I11" s="420"/>
      <c r="J11" s="463"/>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row>
    <row r="12" spans="1:259" ht="20.45" customHeight="1" x14ac:dyDescent="0.25">
      <c r="A12" s="416"/>
      <c r="B12" s="64" t="s">
        <v>151</v>
      </c>
      <c r="C12" s="466" t="s">
        <v>150</v>
      </c>
      <c r="D12" s="419"/>
      <c r="E12" s="421"/>
      <c r="F12" s="421"/>
      <c r="G12" s="455"/>
      <c r="H12" s="461"/>
      <c r="I12" s="421"/>
      <c r="J12" s="464"/>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row>
    <row r="13" spans="1:259" ht="20.45" customHeight="1" x14ac:dyDescent="0.25">
      <c r="A13" s="417"/>
      <c r="B13" s="7" t="s">
        <v>72</v>
      </c>
      <c r="C13" s="467"/>
      <c r="D13" s="412"/>
      <c r="E13" s="404"/>
      <c r="F13" s="404"/>
      <c r="G13" s="456"/>
      <c r="H13" s="462"/>
      <c r="I13" s="404"/>
      <c r="J13" s="465"/>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row>
    <row r="14" spans="1:259" ht="20.45" customHeight="1" x14ac:dyDescent="0.25">
      <c r="A14" s="417"/>
      <c r="B14" s="7" t="s">
        <v>75</v>
      </c>
      <c r="C14" s="467"/>
      <c r="D14" s="412"/>
      <c r="E14" s="404"/>
      <c r="F14" s="404"/>
      <c r="G14" s="456"/>
      <c r="H14" s="462"/>
      <c r="I14" s="404"/>
      <c r="J14" s="465"/>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row>
    <row r="15" spans="1:259" ht="20.45" customHeight="1" x14ac:dyDescent="0.25">
      <c r="A15" s="417"/>
      <c r="B15" s="7" t="s">
        <v>149</v>
      </c>
      <c r="C15" s="467"/>
      <c r="D15" s="412"/>
      <c r="E15" s="404"/>
      <c r="F15" s="404"/>
      <c r="G15" s="456"/>
      <c r="H15" s="462"/>
      <c r="I15" s="404"/>
      <c r="J15" s="465"/>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row>
    <row r="16" spans="1:259" ht="20.45" customHeight="1" x14ac:dyDescent="0.25">
      <c r="A16" s="417"/>
      <c r="B16" s="7" t="s">
        <v>73</v>
      </c>
      <c r="C16" s="467"/>
      <c r="D16" s="412"/>
      <c r="E16" s="404"/>
      <c r="F16" s="404"/>
      <c r="G16" s="456"/>
      <c r="H16" s="462"/>
      <c r="I16" s="404"/>
      <c r="J16" s="465"/>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row>
    <row r="17" spans="1:8938" ht="20.45" customHeight="1" x14ac:dyDescent="0.25">
      <c r="A17" s="417"/>
      <c r="B17" s="7" t="s">
        <v>76</v>
      </c>
      <c r="C17" s="467"/>
      <c r="D17" s="412"/>
      <c r="E17" s="404"/>
      <c r="F17" s="404"/>
      <c r="G17" s="456"/>
      <c r="H17" s="462"/>
      <c r="I17" s="404"/>
      <c r="J17" s="465"/>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row>
    <row r="18" spans="1:8938" ht="20.45" customHeight="1" x14ac:dyDescent="0.25">
      <c r="A18" s="417"/>
      <c r="B18" s="7" t="s">
        <v>74</v>
      </c>
      <c r="C18" s="467"/>
      <c r="D18" s="412"/>
      <c r="E18" s="404"/>
      <c r="F18" s="404"/>
      <c r="G18" s="456"/>
      <c r="H18" s="462"/>
      <c r="I18" s="404"/>
      <c r="J18" s="465"/>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row>
    <row r="19" spans="1:8938" ht="20.45" customHeight="1" x14ac:dyDescent="0.25">
      <c r="A19" s="417"/>
      <c r="B19" s="7" t="s">
        <v>148</v>
      </c>
      <c r="C19" s="467"/>
      <c r="D19" s="412"/>
      <c r="E19" s="404"/>
      <c r="F19" s="404"/>
      <c r="G19" s="456"/>
      <c r="H19" s="462"/>
      <c r="I19" s="404"/>
      <c r="J19" s="465"/>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row>
    <row r="20" spans="1:8938" ht="20.45" customHeight="1" x14ac:dyDescent="0.25">
      <c r="A20" s="417"/>
      <c r="B20" s="7" t="s">
        <v>74</v>
      </c>
      <c r="C20" s="467"/>
      <c r="D20" s="412"/>
      <c r="E20" s="404"/>
      <c r="F20" s="404"/>
      <c r="G20" s="456"/>
      <c r="H20" s="462"/>
      <c r="I20" s="404"/>
      <c r="J20" s="465"/>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row>
    <row r="21" spans="1:8938" ht="20.45" customHeight="1" x14ac:dyDescent="0.25">
      <c r="A21" s="417"/>
      <c r="B21" s="7" t="s">
        <v>77</v>
      </c>
      <c r="C21" s="419"/>
      <c r="D21" s="412"/>
      <c r="E21" s="404"/>
      <c r="F21" s="404"/>
      <c r="G21" s="456"/>
      <c r="H21" s="462"/>
      <c r="I21" s="404"/>
      <c r="J21" s="465"/>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row>
    <row r="22" spans="1:8938" ht="26.1" customHeight="1" x14ac:dyDescent="0.25">
      <c r="A22" s="67">
        <v>2</v>
      </c>
      <c r="B22" s="7" t="s">
        <v>12</v>
      </c>
      <c r="C22" s="7" t="s">
        <v>13</v>
      </c>
      <c r="D22" s="68" t="s">
        <v>14</v>
      </c>
      <c r="E22" s="81">
        <v>10.050000000000001</v>
      </c>
      <c r="F22" s="81"/>
      <c r="G22" s="82"/>
      <c r="H22" s="83">
        <v>0.08</v>
      </c>
      <c r="I22" s="81"/>
      <c r="J22" s="84"/>
      <c r="L22" s="1"/>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row>
    <row r="23" spans="1:8938" ht="26.1" customHeight="1" x14ac:dyDescent="0.25">
      <c r="A23" s="67">
        <v>3</v>
      </c>
      <c r="B23" s="7" t="s">
        <v>16</v>
      </c>
      <c r="C23" s="7" t="s">
        <v>17</v>
      </c>
      <c r="D23" s="68" t="s">
        <v>18</v>
      </c>
      <c r="E23" s="81">
        <v>2</v>
      </c>
      <c r="F23" s="205"/>
      <c r="G23" s="82"/>
      <c r="H23" s="83">
        <v>0.08</v>
      </c>
      <c r="I23" s="205"/>
      <c r="J23" s="206"/>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row>
    <row r="24" spans="1:8938" ht="26.1" customHeight="1" x14ac:dyDescent="0.25">
      <c r="A24" s="67">
        <v>4</v>
      </c>
      <c r="B24" s="7" t="s">
        <v>19</v>
      </c>
      <c r="C24" s="7" t="s">
        <v>20</v>
      </c>
      <c r="D24" s="68" t="s">
        <v>18</v>
      </c>
      <c r="E24" s="81">
        <v>2</v>
      </c>
      <c r="F24" s="205"/>
      <c r="G24" s="82"/>
      <c r="H24" s="83">
        <v>0.08</v>
      </c>
      <c r="I24" s="205"/>
      <c r="J24" s="206"/>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row>
    <row r="25" spans="1:8938" ht="26.1" customHeight="1" x14ac:dyDescent="0.25">
      <c r="A25" s="67">
        <v>5</v>
      </c>
      <c r="B25" s="7" t="s">
        <v>21</v>
      </c>
      <c r="C25" s="7" t="s">
        <v>22</v>
      </c>
      <c r="D25" s="68" t="s">
        <v>23</v>
      </c>
      <c r="E25" s="81">
        <v>63.7</v>
      </c>
      <c r="F25" s="205"/>
      <c r="G25" s="82"/>
      <c r="H25" s="83">
        <v>0.08</v>
      </c>
      <c r="I25" s="205"/>
      <c r="J25" s="206"/>
      <c r="M25" s="5"/>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row>
    <row r="26" spans="1:8938" ht="26.1" customHeight="1" x14ac:dyDescent="0.25">
      <c r="A26" s="67">
        <v>6</v>
      </c>
      <c r="B26" s="12" t="s">
        <v>141</v>
      </c>
      <c r="C26" s="12" t="s">
        <v>131</v>
      </c>
      <c r="D26" s="13" t="s">
        <v>23</v>
      </c>
      <c r="E26" s="86">
        <v>3.4</v>
      </c>
      <c r="F26" s="205"/>
      <c r="G26" s="109"/>
      <c r="H26" s="83">
        <v>0.08</v>
      </c>
      <c r="I26" s="205"/>
      <c r="J26" s="206"/>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AGY26" s="2"/>
      <c r="AGZ26" s="2"/>
      <c r="AHA26" s="2"/>
      <c r="AHB26" s="2"/>
      <c r="AHC26" s="2"/>
      <c r="AHD26" s="2"/>
      <c r="AHE26" s="2"/>
      <c r="AHF26" s="2"/>
      <c r="AHG26" s="2"/>
      <c r="AHH26" s="2"/>
      <c r="AHI26" s="2"/>
      <c r="AHJ26" s="2"/>
      <c r="AHK26" s="2"/>
      <c r="AHL26" s="2"/>
      <c r="AHM26" s="2"/>
      <c r="AHN26" s="2"/>
      <c r="AHO26" s="2"/>
      <c r="AHP26" s="2"/>
      <c r="AHQ26" s="2"/>
      <c r="AHR26" s="2"/>
      <c r="AHS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row>
    <row r="27" spans="1:8938" ht="26.1" customHeight="1" x14ac:dyDescent="0.25">
      <c r="A27" s="67">
        <v>7</v>
      </c>
      <c r="B27" s="7" t="s">
        <v>24</v>
      </c>
      <c r="C27" s="7" t="s">
        <v>25</v>
      </c>
      <c r="D27" s="68" t="s">
        <v>18</v>
      </c>
      <c r="E27" s="81">
        <v>12.14</v>
      </c>
      <c r="F27" s="205"/>
      <c r="G27" s="82"/>
      <c r="H27" s="83">
        <v>0.08</v>
      </c>
      <c r="I27" s="205"/>
      <c r="J27" s="206"/>
      <c r="K27" s="144"/>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row>
    <row r="28" spans="1:8938" ht="26.1" customHeight="1" x14ac:dyDescent="0.25">
      <c r="A28" s="67">
        <v>8</v>
      </c>
      <c r="B28" s="7" t="s">
        <v>26</v>
      </c>
      <c r="C28" s="7" t="s">
        <v>27</v>
      </c>
      <c r="D28" s="68" t="s">
        <v>18</v>
      </c>
      <c r="E28" s="82">
        <v>31.01</v>
      </c>
      <c r="F28" s="205"/>
      <c r="G28" s="82"/>
      <c r="H28" s="83">
        <v>0.08</v>
      </c>
      <c r="I28" s="205"/>
      <c r="J28" s="206"/>
      <c r="K28" s="144"/>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row>
    <row r="29" spans="1:8938" ht="26.1" customHeight="1" x14ac:dyDescent="0.25">
      <c r="A29" s="67">
        <v>9</v>
      </c>
      <c r="B29" s="7" t="s">
        <v>28</v>
      </c>
      <c r="C29" s="7" t="s">
        <v>29</v>
      </c>
      <c r="D29" s="68" t="s">
        <v>18</v>
      </c>
      <c r="E29" s="82">
        <v>2.5</v>
      </c>
      <c r="F29" s="205"/>
      <c r="G29" s="82"/>
      <c r="H29" s="83">
        <v>0.08</v>
      </c>
      <c r="I29" s="205"/>
      <c r="J29" s="206"/>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row>
    <row r="30" spans="1:8938" ht="26.1" customHeight="1" x14ac:dyDescent="0.25">
      <c r="A30" s="77">
        <v>10</v>
      </c>
      <c r="B30" s="7" t="s">
        <v>161</v>
      </c>
      <c r="C30" s="175" t="s">
        <v>162</v>
      </c>
      <c r="D30" s="78" t="s">
        <v>18</v>
      </c>
      <c r="E30" s="82">
        <v>8</v>
      </c>
      <c r="F30" s="205"/>
      <c r="G30" s="82"/>
      <c r="H30" s="83">
        <v>0.08</v>
      </c>
      <c r="I30" s="205"/>
      <c r="J30" s="206"/>
      <c r="AGY30" s="2"/>
      <c r="AGZ30" s="2"/>
      <c r="AHA30" s="2"/>
      <c r="AHB30" s="2"/>
      <c r="AHC30" s="2"/>
      <c r="AHD30" s="2"/>
      <c r="AHE30" s="2"/>
      <c r="AHF30" s="2"/>
      <c r="AHG30" s="2"/>
      <c r="AHH30" s="2"/>
      <c r="AHI30" s="2"/>
      <c r="AHJ30" s="2"/>
      <c r="AHK30" s="2"/>
      <c r="AHL30" s="2"/>
      <c r="AHM30" s="2"/>
      <c r="AHN30" s="2"/>
      <c r="AHO30" s="2"/>
      <c r="AHP30" s="2"/>
      <c r="AHQ30" s="2"/>
      <c r="AHR30" s="2"/>
      <c r="AHS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row>
    <row r="31" spans="1:8938" ht="26.1" customHeight="1" x14ac:dyDescent="0.25">
      <c r="A31" s="67">
        <v>11</v>
      </c>
      <c r="B31" s="7" t="s">
        <v>30</v>
      </c>
      <c r="C31" s="7" t="s">
        <v>31</v>
      </c>
      <c r="D31" s="68" t="s">
        <v>14</v>
      </c>
      <c r="E31" s="81">
        <v>49.64</v>
      </c>
      <c r="F31" s="205"/>
      <c r="G31" s="82"/>
      <c r="H31" s="83">
        <v>0.08</v>
      </c>
      <c r="I31" s="205"/>
      <c r="J31" s="206"/>
    </row>
    <row r="32" spans="1:8938" ht="26.1" customHeight="1" x14ac:dyDescent="0.25">
      <c r="A32" s="67">
        <v>12</v>
      </c>
      <c r="B32" s="7" t="s">
        <v>34</v>
      </c>
      <c r="C32" s="7" t="s">
        <v>35</v>
      </c>
      <c r="D32" s="68" t="s">
        <v>14</v>
      </c>
      <c r="E32" s="81">
        <v>6.03</v>
      </c>
      <c r="F32" s="205"/>
      <c r="G32" s="82"/>
      <c r="H32" s="83">
        <v>0.08</v>
      </c>
      <c r="I32" s="205"/>
      <c r="J32" s="206"/>
    </row>
    <row r="33" spans="1:11" ht="26.1" customHeight="1" x14ac:dyDescent="0.25">
      <c r="A33" s="208">
        <v>13</v>
      </c>
      <c r="B33" s="17" t="s">
        <v>36</v>
      </c>
      <c r="C33" s="17" t="s">
        <v>37</v>
      </c>
      <c r="D33" s="207" t="s">
        <v>14</v>
      </c>
      <c r="E33" s="123">
        <v>2.5299999999999998</v>
      </c>
      <c r="F33" s="205"/>
      <c r="G33" s="124"/>
      <c r="H33" s="125">
        <v>0.08</v>
      </c>
      <c r="I33" s="205"/>
      <c r="J33" s="206"/>
    </row>
    <row r="34" spans="1:11" ht="26.1" customHeight="1" thickBot="1" x14ac:dyDescent="0.3">
      <c r="A34" s="69">
        <v>14</v>
      </c>
      <c r="B34" s="17" t="s">
        <v>134</v>
      </c>
      <c r="C34" s="17" t="s">
        <v>177</v>
      </c>
      <c r="D34" s="65" t="s">
        <v>14</v>
      </c>
      <c r="E34" s="123">
        <v>14.75</v>
      </c>
      <c r="F34" s="205"/>
      <c r="G34" s="124"/>
      <c r="H34" s="125">
        <v>0.08</v>
      </c>
      <c r="I34" s="205"/>
      <c r="J34" s="206"/>
      <c r="K34" s="143"/>
    </row>
    <row r="35" spans="1:11" ht="26.1" customHeight="1" thickBot="1" x14ac:dyDescent="0.3">
      <c r="A35" s="429" t="s">
        <v>38</v>
      </c>
      <c r="B35" s="430"/>
      <c r="C35" s="430"/>
      <c r="D35" s="430"/>
      <c r="E35" s="430"/>
      <c r="F35" s="430"/>
      <c r="G35" s="430"/>
      <c r="H35" s="430"/>
      <c r="I35" s="430"/>
      <c r="J35" s="431"/>
    </row>
    <row r="36" spans="1:11" ht="26.1" customHeight="1" x14ac:dyDescent="0.25">
      <c r="A36" s="270">
        <v>15</v>
      </c>
      <c r="B36" s="6" t="s">
        <v>39</v>
      </c>
      <c r="C36" s="6" t="s">
        <v>40</v>
      </c>
      <c r="D36" s="272" t="s">
        <v>14</v>
      </c>
      <c r="E36" s="266">
        <v>19.3</v>
      </c>
      <c r="F36" s="266"/>
      <c r="G36" s="264"/>
      <c r="H36" s="10" t="s">
        <v>41</v>
      </c>
      <c r="I36" s="264"/>
      <c r="J36" s="268"/>
    </row>
    <row r="37" spans="1:11" ht="26.1" customHeight="1" x14ac:dyDescent="0.25">
      <c r="A37" s="271">
        <v>16</v>
      </c>
      <c r="B37" s="12" t="s">
        <v>42</v>
      </c>
      <c r="C37" s="7" t="s">
        <v>43</v>
      </c>
      <c r="D37" s="273" t="s">
        <v>44</v>
      </c>
      <c r="E37" s="267">
        <v>103</v>
      </c>
      <c r="F37" s="267"/>
      <c r="G37" s="265"/>
      <c r="H37" s="11" t="s">
        <v>41</v>
      </c>
      <c r="I37" s="265"/>
      <c r="J37" s="269"/>
    </row>
    <row r="38" spans="1:11" ht="26.1" customHeight="1" x14ac:dyDescent="0.25">
      <c r="A38" s="271">
        <v>17</v>
      </c>
      <c r="B38" s="7" t="s">
        <v>45</v>
      </c>
      <c r="C38" s="7" t="s">
        <v>46</v>
      </c>
      <c r="D38" s="273" t="s">
        <v>44</v>
      </c>
      <c r="E38" s="267">
        <v>61</v>
      </c>
      <c r="F38" s="267"/>
      <c r="G38" s="265"/>
      <c r="H38" s="11" t="s">
        <v>41</v>
      </c>
      <c r="I38" s="265"/>
      <c r="J38" s="269"/>
    </row>
    <row r="39" spans="1:11" ht="26.1" customHeight="1" x14ac:dyDescent="0.25">
      <c r="A39" s="271">
        <v>18</v>
      </c>
      <c r="B39" s="7" t="s">
        <v>47</v>
      </c>
      <c r="C39" s="7" t="s">
        <v>48</v>
      </c>
      <c r="D39" s="273" t="s">
        <v>44</v>
      </c>
      <c r="E39" s="267">
        <v>12</v>
      </c>
      <c r="F39" s="267"/>
      <c r="G39" s="265"/>
      <c r="H39" s="11" t="s">
        <v>41</v>
      </c>
      <c r="I39" s="265"/>
      <c r="J39" s="269"/>
    </row>
    <row r="40" spans="1:11" ht="26.1" customHeight="1" x14ac:dyDescent="0.25">
      <c r="A40" s="271">
        <v>19</v>
      </c>
      <c r="B40" s="7" t="s">
        <v>49</v>
      </c>
      <c r="C40" s="7" t="s">
        <v>178</v>
      </c>
      <c r="D40" s="273" t="s">
        <v>50</v>
      </c>
      <c r="E40" s="86">
        <v>12.5</v>
      </c>
      <c r="F40" s="267"/>
      <c r="G40" s="265"/>
      <c r="H40" s="274">
        <v>0.23</v>
      </c>
      <c r="I40" s="265"/>
      <c r="J40" s="269"/>
    </row>
    <row r="41" spans="1:11" ht="26.1" customHeight="1" x14ac:dyDescent="0.25">
      <c r="A41" s="271">
        <v>20</v>
      </c>
      <c r="B41" s="25" t="s">
        <v>167</v>
      </c>
      <c r="C41" s="25" t="s">
        <v>168</v>
      </c>
      <c r="D41" s="13" t="s">
        <v>11</v>
      </c>
      <c r="E41" s="267">
        <v>20</v>
      </c>
      <c r="F41" s="267"/>
      <c r="G41" s="265"/>
      <c r="H41" s="274">
        <v>0.08</v>
      </c>
      <c r="I41" s="265"/>
      <c r="J41" s="269"/>
    </row>
    <row r="42" spans="1:11" ht="26.1" customHeight="1" x14ac:dyDescent="0.25">
      <c r="A42" s="271">
        <v>21</v>
      </c>
      <c r="B42" s="12" t="s">
        <v>9</v>
      </c>
      <c r="C42" s="7" t="s">
        <v>10</v>
      </c>
      <c r="D42" s="273" t="s">
        <v>11</v>
      </c>
      <c r="E42" s="267">
        <v>60</v>
      </c>
      <c r="F42" s="267"/>
      <c r="G42" s="265"/>
      <c r="H42" s="274">
        <v>0.08</v>
      </c>
      <c r="I42" s="265"/>
      <c r="J42" s="269"/>
    </row>
    <row r="43" spans="1:11" ht="26.1" customHeight="1" x14ac:dyDescent="0.25">
      <c r="A43" s="271">
        <v>22</v>
      </c>
      <c r="B43" s="12" t="s">
        <v>15</v>
      </c>
      <c r="C43" s="12" t="s">
        <v>57</v>
      </c>
      <c r="D43" s="13" t="s">
        <v>11</v>
      </c>
      <c r="E43" s="267">
        <v>60</v>
      </c>
      <c r="F43" s="267"/>
      <c r="G43" s="265"/>
      <c r="H43" s="274">
        <v>0.08</v>
      </c>
      <c r="I43" s="265"/>
      <c r="J43" s="269"/>
    </row>
    <row r="44" spans="1:11" ht="26.1" customHeight="1" x14ac:dyDescent="0.25">
      <c r="A44" s="271">
        <v>23</v>
      </c>
      <c r="B44" s="7" t="s">
        <v>58</v>
      </c>
      <c r="C44" s="7" t="s">
        <v>59</v>
      </c>
      <c r="D44" s="273" t="s">
        <v>60</v>
      </c>
      <c r="E44" s="86">
        <v>160</v>
      </c>
      <c r="F44" s="267"/>
      <c r="G44" s="265"/>
      <c r="H44" s="274">
        <v>0.08</v>
      </c>
      <c r="I44" s="265"/>
      <c r="J44" s="269"/>
      <c r="K44" s="143"/>
    </row>
    <row r="45" spans="1:11" ht="26.1" customHeight="1" thickBot="1" x14ac:dyDescent="0.3">
      <c r="A45" s="277">
        <v>24</v>
      </c>
      <c r="B45" s="8" t="s">
        <v>163</v>
      </c>
      <c r="C45" s="8" t="s">
        <v>164</v>
      </c>
      <c r="D45" s="275" t="s">
        <v>60</v>
      </c>
      <c r="E45" s="93">
        <v>10</v>
      </c>
      <c r="F45" s="186"/>
      <c r="G45" s="185"/>
      <c r="H45" s="276">
        <v>0.08</v>
      </c>
      <c r="I45" s="185"/>
      <c r="J45" s="188"/>
      <c r="K45" s="143"/>
    </row>
    <row r="46" spans="1:11" ht="26.1" customHeight="1" thickBot="1" x14ac:dyDescent="0.3">
      <c r="A46" s="422" t="s">
        <v>78</v>
      </c>
      <c r="B46" s="423"/>
      <c r="C46" s="423"/>
      <c r="D46" s="423"/>
      <c r="E46" s="423"/>
      <c r="F46" s="423"/>
      <c r="G46" s="423"/>
      <c r="H46" s="423"/>
      <c r="I46" s="423"/>
      <c r="J46" s="424"/>
      <c r="K46" s="143"/>
    </row>
    <row r="47" spans="1:11" ht="68.25" customHeight="1" thickBot="1" x14ac:dyDescent="0.3">
      <c r="A47" s="422" t="s">
        <v>79</v>
      </c>
      <c r="B47" s="423"/>
      <c r="C47" s="423"/>
      <c r="D47" s="423"/>
      <c r="E47" s="423"/>
      <c r="F47" s="423"/>
      <c r="G47" s="423"/>
      <c r="H47" s="423"/>
      <c r="I47" s="423"/>
      <c r="J47" s="424"/>
      <c r="K47" s="143"/>
    </row>
    <row r="48" spans="1:11" ht="26.1" customHeight="1" x14ac:dyDescent="0.25">
      <c r="A48" s="415">
        <v>25</v>
      </c>
      <c r="B48" s="14" t="s">
        <v>80</v>
      </c>
      <c r="C48" s="6" t="s">
        <v>81</v>
      </c>
      <c r="D48" s="432" t="s">
        <v>82</v>
      </c>
      <c r="E48" s="405">
        <v>8464</v>
      </c>
      <c r="F48" s="405"/>
      <c r="G48" s="434"/>
      <c r="H48" s="436">
        <v>0.08</v>
      </c>
      <c r="I48" s="434"/>
      <c r="J48" s="439"/>
      <c r="K48" s="143"/>
    </row>
    <row r="49" spans="1:13" ht="26.1" customHeight="1" x14ac:dyDescent="0.25">
      <c r="A49" s="417"/>
      <c r="B49" s="15" t="s">
        <v>83</v>
      </c>
      <c r="C49" s="7" t="s">
        <v>84</v>
      </c>
      <c r="D49" s="433"/>
      <c r="E49" s="406"/>
      <c r="F49" s="406"/>
      <c r="G49" s="435"/>
      <c r="H49" s="437"/>
      <c r="I49" s="435"/>
      <c r="J49" s="440"/>
      <c r="K49" s="143"/>
    </row>
    <row r="50" spans="1:13" ht="26.1" customHeight="1" thickBot="1" x14ac:dyDescent="0.3">
      <c r="A50" s="525"/>
      <c r="B50" s="16" t="s">
        <v>85</v>
      </c>
      <c r="C50" s="8" t="s">
        <v>86</v>
      </c>
      <c r="D50" s="526"/>
      <c r="E50" s="527"/>
      <c r="F50" s="527"/>
      <c r="G50" s="528"/>
      <c r="H50" s="529"/>
      <c r="I50" s="528"/>
      <c r="J50" s="530"/>
      <c r="K50" s="143"/>
    </row>
    <row r="51" spans="1:13" ht="26.1" customHeight="1" thickBot="1" x14ac:dyDescent="0.3">
      <c r="A51" s="497" t="s">
        <v>87</v>
      </c>
      <c r="B51" s="498"/>
      <c r="C51" s="498"/>
      <c r="D51" s="498"/>
      <c r="E51" s="498"/>
      <c r="F51" s="498"/>
      <c r="G51" s="498"/>
      <c r="H51" s="498"/>
      <c r="I51" s="498"/>
      <c r="J51" s="499"/>
      <c r="K51" s="143"/>
    </row>
    <row r="52" spans="1:13" ht="26.1" customHeight="1" thickBot="1" x14ac:dyDescent="0.3">
      <c r="A52" s="32">
        <v>26</v>
      </c>
      <c r="B52" s="18" t="s">
        <v>88</v>
      </c>
      <c r="C52" s="19" t="s">
        <v>87</v>
      </c>
      <c r="D52" s="20" t="s">
        <v>82</v>
      </c>
      <c r="E52" s="141">
        <v>8464</v>
      </c>
      <c r="F52" s="94"/>
      <c r="G52" s="95"/>
      <c r="H52" s="96">
        <v>0.08</v>
      </c>
      <c r="I52" s="97"/>
      <c r="J52" s="98"/>
      <c r="K52" s="143"/>
    </row>
    <row r="53" spans="1:13" ht="26.1" customHeight="1" thickBot="1" x14ac:dyDescent="0.3">
      <c r="A53" s="457" t="s">
        <v>89</v>
      </c>
      <c r="B53" s="458"/>
      <c r="C53" s="458"/>
      <c r="D53" s="458"/>
      <c r="E53" s="458"/>
      <c r="F53" s="458"/>
      <c r="G53" s="458"/>
      <c r="H53" s="458"/>
      <c r="I53" s="458"/>
      <c r="J53" s="459"/>
      <c r="K53" s="143"/>
    </row>
    <row r="54" spans="1:13" ht="26.1" customHeight="1" x14ac:dyDescent="0.25">
      <c r="A54" s="163">
        <v>27</v>
      </c>
      <c r="B54" s="164" t="s">
        <v>90</v>
      </c>
      <c r="C54" s="165" t="s">
        <v>91</v>
      </c>
      <c r="D54" s="166" t="s">
        <v>82</v>
      </c>
      <c r="E54" s="167">
        <v>200</v>
      </c>
      <c r="F54" s="167"/>
      <c r="G54" s="168"/>
      <c r="H54" s="169">
        <v>0.08</v>
      </c>
      <c r="I54" s="167"/>
      <c r="J54" s="170"/>
      <c r="K54" s="143"/>
    </row>
    <row r="55" spans="1:13" ht="26.1" customHeight="1" thickBot="1" x14ac:dyDescent="0.3">
      <c r="A55" s="500" t="s">
        <v>153</v>
      </c>
      <c r="B55" s="501"/>
      <c r="C55" s="501"/>
      <c r="D55" s="501"/>
      <c r="E55" s="501"/>
      <c r="F55" s="501"/>
      <c r="G55" s="501"/>
      <c r="H55" s="501"/>
      <c r="I55" s="501"/>
      <c r="J55" s="502"/>
      <c r="K55" s="143"/>
    </row>
    <row r="56" spans="1:13" ht="26.1" customHeight="1" thickBot="1" x14ac:dyDescent="0.3">
      <c r="A56" s="62">
        <v>28</v>
      </c>
      <c r="B56" s="29" t="s">
        <v>152</v>
      </c>
      <c r="C56" s="29" t="s">
        <v>153</v>
      </c>
      <c r="D56" s="30" t="s">
        <v>60</v>
      </c>
      <c r="E56" s="128">
        <v>10</v>
      </c>
      <c r="F56" s="128"/>
      <c r="G56" s="129"/>
      <c r="H56" s="130">
        <v>0.08</v>
      </c>
      <c r="I56" s="128"/>
      <c r="J56" s="158"/>
      <c r="K56" s="143"/>
    </row>
    <row r="57" spans="1:13" ht="26.1" customHeight="1" thickBot="1" x14ac:dyDescent="0.3">
      <c r="A57" s="422" t="s">
        <v>61</v>
      </c>
      <c r="B57" s="423"/>
      <c r="C57" s="423"/>
      <c r="D57" s="423"/>
      <c r="E57" s="423"/>
      <c r="F57" s="423"/>
      <c r="G57" s="423"/>
      <c r="H57" s="423"/>
      <c r="I57" s="423"/>
      <c r="J57" s="424"/>
    </row>
    <row r="58" spans="1:13" ht="26.1" customHeight="1" thickBot="1" x14ac:dyDescent="0.3">
      <c r="A58" s="66">
        <v>29</v>
      </c>
      <c r="B58" s="23" t="s">
        <v>62</v>
      </c>
      <c r="C58" s="23" t="s">
        <v>63</v>
      </c>
      <c r="D58" s="24" t="s">
        <v>56</v>
      </c>
      <c r="E58" s="104">
        <v>50</v>
      </c>
      <c r="F58" s="104"/>
      <c r="G58" s="105"/>
      <c r="H58" s="106">
        <v>0.08</v>
      </c>
      <c r="I58" s="104"/>
      <c r="J58" s="134"/>
    </row>
    <row r="59" spans="1:13" ht="26.1" customHeight="1" thickBot="1" x14ac:dyDescent="0.3">
      <c r="A59" s="72">
        <v>30</v>
      </c>
      <c r="B59" s="27" t="s">
        <v>64</v>
      </c>
      <c r="C59" s="27" t="s">
        <v>65</v>
      </c>
      <c r="D59" s="28" t="s">
        <v>56</v>
      </c>
      <c r="E59" s="93">
        <v>10</v>
      </c>
      <c r="F59" s="93"/>
      <c r="G59" s="107"/>
      <c r="H59" s="108">
        <v>0.08</v>
      </c>
      <c r="I59" s="104"/>
      <c r="J59" s="134"/>
      <c r="K59" s="143"/>
    </row>
    <row r="60" spans="1:13" ht="26.1" customHeight="1" thickBot="1" x14ac:dyDescent="0.3">
      <c r="A60" s="513" t="s">
        <v>66</v>
      </c>
      <c r="B60" s="514"/>
      <c r="C60" s="514"/>
      <c r="D60" s="514"/>
      <c r="E60" s="515"/>
      <c r="F60" s="116"/>
      <c r="G60" s="117"/>
      <c r="H60" s="148"/>
      <c r="I60" s="116"/>
      <c r="J60" s="119"/>
      <c r="M60" s="36"/>
    </row>
    <row r="61" spans="1:13" ht="26.1" customHeight="1" thickBot="1" x14ac:dyDescent="0.3">
      <c r="A61" s="513" t="s">
        <v>67</v>
      </c>
      <c r="B61" s="514"/>
      <c r="C61" s="514"/>
      <c r="D61" s="514"/>
      <c r="E61" s="515"/>
      <c r="F61" s="116"/>
      <c r="G61" s="116"/>
      <c r="H61" s="120"/>
      <c r="I61" s="116"/>
      <c r="J61" s="121"/>
    </row>
    <row r="62" spans="1:13" ht="20.45" customHeight="1" x14ac:dyDescent="0.25">
      <c r="A62" s="35"/>
    </row>
    <row r="63" spans="1:13" ht="18.600000000000001" customHeight="1" x14ac:dyDescent="0.25">
      <c r="A63" s="39" t="s">
        <v>68</v>
      </c>
    </row>
    <row r="64" spans="1:13" ht="18.600000000000001" customHeight="1" x14ac:dyDescent="0.25">
      <c r="B64" s="39" t="s">
        <v>69</v>
      </c>
    </row>
    <row r="65" spans="1:1" ht="18.600000000000001" customHeight="1" x14ac:dyDescent="0.25">
      <c r="A65" s="35"/>
    </row>
    <row r="66" spans="1:1" ht="18.600000000000001" customHeight="1" x14ac:dyDescent="0.25"/>
    <row r="67" spans="1:1" ht="18.600000000000001" customHeight="1" x14ac:dyDescent="0.25"/>
  </sheetData>
  <mergeCells count="43">
    <mergeCell ref="I11:I21"/>
    <mergeCell ref="J11:J21"/>
    <mergeCell ref="C12:C21"/>
    <mergeCell ref="A6:C6"/>
    <mergeCell ref="I1:J1"/>
    <mergeCell ref="A2:C2"/>
    <mergeCell ref="G2:J2"/>
    <mergeCell ref="A3:C3"/>
    <mergeCell ref="A4:J4"/>
    <mergeCell ref="A11:A21"/>
    <mergeCell ref="D11:D21"/>
    <mergeCell ref="E11:E21"/>
    <mergeCell ref="F11:F21"/>
    <mergeCell ref="G11:G21"/>
    <mergeCell ref="H11:H21"/>
    <mergeCell ref="A10:J10"/>
    <mergeCell ref="A47:J47"/>
    <mergeCell ref="A35:J35"/>
    <mergeCell ref="G48:G50"/>
    <mergeCell ref="H48:H50"/>
    <mergeCell ref="I48:I50"/>
    <mergeCell ref="J48:J50"/>
    <mergeCell ref="A46:J46"/>
    <mergeCell ref="A57:J57"/>
    <mergeCell ref="A60:E60"/>
    <mergeCell ref="A61:E61"/>
    <mergeCell ref="A48:A50"/>
    <mergeCell ref="D48:D50"/>
    <mergeCell ref="E48:E50"/>
    <mergeCell ref="F48:F50"/>
    <mergeCell ref="A53:J53"/>
    <mergeCell ref="A51:J51"/>
    <mergeCell ref="A55:J55"/>
    <mergeCell ref="A7:J7"/>
    <mergeCell ref="A8:A9"/>
    <mergeCell ref="B8:C9"/>
    <mergeCell ref="D8:D9"/>
    <mergeCell ref="E8:E9"/>
    <mergeCell ref="F8:F9"/>
    <mergeCell ref="H8:H9"/>
    <mergeCell ref="I8:I9"/>
    <mergeCell ref="J8:J9"/>
    <mergeCell ref="G8:G9"/>
  </mergeCells>
  <pageMargins left="0.70866141732283472" right="0" top="0" bottom="0" header="0.31496062992125984" footer="0.31496062992125984"/>
  <pageSetup paperSize="9" scale="60" orientation="portrait" r:id="rId1"/>
  <headerFooter>
    <oddFooter>Strona &amp;P</oddFooter>
  </headerFooter>
  <rowBreaks count="1" manualBreakCount="1">
    <brk id="45"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ET72"/>
  <sheetViews>
    <sheetView topLeftCell="A44" zoomScaleNormal="100" workbookViewId="0">
      <selection activeCell="A46" sqref="A46:J46"/>
    </sheetView>
  </sheetViews>
  <sheetFormatPr defaultRowHeight="15" x14ac:dyDescent="0.25"/>
  <cols>
    <col min="1" max="1" width="5.5703125" style="36" customWidth="1"/>
    <col min="2" max="2" width="14.42578125" style="36" customWidth="1"/>
    <col min="3" max="3" width="41.5703125" style="36" customWidth="1"/>
    <col min="4" max="4" width="6.28515625" style="36" customWidth="1"/>
    <col min="5" max="5" width="14.7109375" style="40" customWidth="1"/>
    <col min="6" max="7" width="14.7109375" style="38" customWidth="1"/>
    <col min="8" max="8" width="7.5703125" style="36" customWidth="1"/>
    <col min="9" max="10" width="14.7109375" style="38" customWidth="1"/>
    <col min="11" max="11" width="9.85546875" style="36" bestFit="1" customWidth="1"/>
  </cols>
  <sheetData>
    <row r="1" spans="1:259" x14ac:dyDescent="0.25">
      <c r="E1" s="37"/>
      <c r="F1" s="37"/>
      <c r="I1" s="450" t="s">
        <v>145</v>
      </c>
      <c r="J1" s="450"/>
    </row>
    <row r="2" spans="1:259" ht="50.1" customHeight="1" x14ac:dyDescent="0.25">
      <c r="A2" s="470" t="s">
        <v>147</v>
      </c>
      <c r="B2" s="471"/>
      <c r="C2" s="471"/>
      <c r="E2" s="37"/>
      <c r="F2" s="37"/>
      <c r="G2" s="450" t="s">
        <v>146</v>
      </c>
      <c r="H2" s="450"/>
      <c r="I2" s="450"/>
      <c r="J2" s="450"/>
    </row>
    <row r="3" spans="1:259" x14ac:dyDescent="0.25">
      <c r="A3" s="469"/>
      <c r="B3" s="469"/>
      <c r="C3" s="469"/>
      <c r="E3" s="37"/>
      <c r="F3" s="37"/>
    </row>
    <row r="4" spans="1:259" ht="20.25" customHeight="1" x14ac:dyDescent="0.25">
      <c r="A4" s="472" t="s">
        <v>144</v>
      </c>
      <c r="B4" s="472"/>
      <c r="C4" s="472"/>
      <c r="D4" s="472"/>
      <c r="E4" s="472"/>
      <c r="F4" s="472"/>
      <c r="G4" s="472"/>
      <c r="H4" s="472"/>
      <c r="I4" s="472"/>
      <c r="J4" s="472"/>
    </row>
    <row r="5" spans="1:259" x14ac:dyDescent="0.25">
      <c r="E5" s="37"/>
      <c r="F5" s="37"/>
    </row>
    <row r="6" spans="1:259" ht="67.5" customHeight="1" x14ac:dyDescent="0.25">
      <c r="A6" s="481" t="s">
        <v>154</v>
      </c>
      <c r="B6" s="469"/>
      <c r="C6" s="469"/>
      <c r="E6" s="37"/>
      <c r="F6" s="37"/>
    </row>
    <row r="7" spans="1:259" ht="66" customHeight="1" thickBot="1" x14ac:dyDescent="0.3">
      <c r="A7" s="482" t="s">
        <v>159</v>
      </c>
      <c r="B7" s="482"/>
      <c r="C7" s="482"/>
      <c r="D7" s="482"/>
      <c r="E7" s="482"/>
      <c r="F7" s="482"/>
      <c r="G7" s="482"/>
      <c r="H7" s="482"/>
      <c r="I7" s="482"/>
      <c r="J7" s="48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row>
    <row r="8" spans="1:259" ht="24.6" customHeight="1" x14ac:dyDescent="0.25">
      <c r="A8" s="483" t="s">
        <v>0</v>
      </c>
      <c r="B8" s="485" t="s">
        <v>1</v>
      </c>
      <c r="C8" s="486"/>
      <c r="D8" s="489" t="s">
        <v>2</v>
      </c>
      <c r="E8" s="491" t="s">
        <v>3</v>
      </c>
      <c r="F8" s="493" t="s">
        <v>4</v>
      </c>
      <c r="G8" s="479" t="s">
        <v>143</v>
      </c>
      <c r="H8" s="473" t="s">
        <v>5</v>
      </c>
      <c r="I8" s="475" t="s">
        <v>6</v>
      </c>
      <c r="J8" s="477" t="s">
        <v>7</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row>
    <row r="9" spans="1:259" ht="27.6" customHeight="1" thickBot="1" x14ac:dyDescent="0.3">
      <c r="A9" s="484"/>
      <c r="B9" s="487"/>
      <c r="C9" s="488"/>
      <c r="D9" s="490"/>
      <c r="E9" s="492"/>
      <c r="F9" s="494"/>
      <c r="G9" s="480"/>
      <c r="H9" s="474"/>
      <c r="I9" s="476"/>
      <c r="J9" s="478"/>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row>
    <row r="10" spans="1:259" ht="26.1" customHeight="1" thickBot="1" x14ac:dyDescent="0.3">
      <c r="A10" s="451" t="s">
        <v>8</v>
      </c>
      <c r="B10" s="452"/>
      <c r="C10" s="452"/>
      <c r="D10" s="452"/>
      <c r="E10" s="452"/>
      <c r="F10" s="452"/>
      <c r="G10" s="452"/>
      <c r="H10" s="452"/>
      <c r="I10" s="452"/>
      <c r="J10" s="453"/>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row>
    <row r="11" spans="1:259" ht="38.25" customHeight="1" x14ac:dyDescent="0.25">
      <c r="A11" s="415">
        <v>1</v>
      </c>
      <c r="B11" s="6" t="s">
        <v>70</v>
      </c>
      <c r="C11" s="6" t="s">
        <v>71</v>
      </c>
      <c r="D11" s="418" t="s">
        <v>14</v>
      </c>
      <c r="E11" s="420">
        <v>20.16</v>
      </c>
      <c r="F11" s="420"/>
      <c r="G11" s="454"/>
      <c r="H11" s="460">
        <v>0.08</v>
      </c>
      <c r="I11" s="420"/>
      <c r="J11" s="463"/>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row>
    <row r="12" spans="1:259" ht="20.45" customHeight="1" x14ac:dyDescent="0.25">
      <c r="A12" s="416"/>
      <c r="B12" s="64" t="s">
        <v>151</v>
      </c>
      <c r="C12" s="466" t="s">
        <v>150</v>
      </c>
      <c r="D12" s="419"/>
      <c r="E12" s="421"/>
      <c r="F12" s="421"/>
      <c r="G12" s="455"/>
      <c r="H12" s="461"/>
      <c r="I12" s="421"/>
      <c r="J12" s="464"/>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row>
    <row r="13" spans="1:259" ht="20.45" customHeight="1" x14ac:dyDescent="0.25">
      <c r="A13" s="417"/>
      <c r="B13" s="7" t="s">
        <v>72</v>
      </c>
      <c r="C13" s="467"/>
      <c r="D13" s="412"/>
      <c r="E13" s="404"/>
      <c r="F13" s="404"/>
      <c r="G13" s="456"/>
      <c r="H13" s="462"/>
      <c r="I13" s="404"/>
      <c r="J13" s="465"/>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row>
    <row r="14" spans="1:259" ht="20.45" customHeight="1" x14ac:dyDescent="0.25">
      <c r="A14" s="417"/>
      <c r="B14" s="7" t="s">
        <v>75</v>
      </c>
      <c r="C14" s="467"/>
      <c r="D14" s="412"/>
      <c r="E14" s="404"/>
      <c r="F14" s="404"/>
      <c r="G14" s="456"/>
      <c r="H14" s="462"/>
      <c r="I14" s="404"/>
      <c r="J14" s="465"/>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row>
    <row r="15" spans="1:259" ht="20.45" customHeight="1" x14ac:dyDescent="0.25">
      <c r="A15" s="417"/>
      <c r="B15" s="7" t="s">
        <v>149</v>
      </c>
      <c r="C15" s="467"/>
      <c r="D15" s="412"/>
      <c r="E15" s="404"/>
      <c r="F15" s="404"/>
      <c r="G15" s="456"/>
      <c r="H15" s="462"/>
      <c r="I15" s="404"/>
      <c r="J15" s="465"/>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row>
    <row r="16" spans="1:259" ht="20.45" customHeight="1" x14ac:dyDescent="0.25">
      <c r="A16" s="417"/>
      <c r="B16" s="7" t="s">
        <v>73</v>
      </c>
      <c r="C16" s="467"/>
      <c r="D16" s="412"/>
      <c r="E16" s="404"/>
      <c r="F16" s="404"/>
      <c r="G16" s="456"/>
      <c r="H16" s="462"/>
      <c r="I16" s="404"/>
      <c r="J16" s="465"/>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row>
    <row r="17" spans="1:8938" ht="20.45" customHeight="1" x14ac:dyDescent="0.25">
      <c r="A17" s="417"/>
      <c r="B17" s="7" t="s">
        <v>76</v>
      </c>
      <c r="C17" s="467"/>
      <c r="D17" s="412"/>
      <c r="E17" s="404"/>
      <c r="F17" s="404"/>
      <c r="G17" s="456"/>
      <c r="H17" s="462"/>
      <c r="I17" s="404"/>
      <c r="J17" s="465"/>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row>
    <row r="18" spans="1:8938" ht="20.45" customHeight="1" x14ac:dyDescent="0.25">
      <c r="A18" s="417"/>
      <c r="B18" s="7" t="s">
        <v>74</v>
      </c>
      <c r="C18" s="467"/>
      <c r="D18" s="412"/>
      <c r="E18" s="404"/>
      <c r="F18" s="404"/>
      <c r="G18" s="456"/>
      <c r="H18" s="462"/>
      <c r="I18" s="404"/>
      <c r="J18" s="465"/>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row>
    <row r="19" spans="1:8938" ht="20.45" customHeight="1" x14ac:dyDescent="0.25">
      <c r="A19" s="417"/>
      <c r="B19" s="7" t="s">
        <v>148</v>
      </c>
      <c r="C19" s="467"/>
      <c r="D19" s="412"/>
      <c r="E19" s="404"/>
      <c r="F19" s="404"/>
      <c r="G19" s="456"/>
      <c r="H19" s="462"/>
      <c r="I19" s="404"/>
      <c r="J19" s="465"/>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row>
    <row r="20" spans="1:8938" ht="20.45" customHeight="1" x14ac:dyDescent="0.25">
      <c r="A20" s="417"/>
      <c r="B20" s="7" t="s">
        <v>74</v>
      </c>
      <c r="C20" s="467"/>
      <c r="D20" s="412"/>
      <c r="E20" s="404"/>
      <c r="F20" s="404"/>
      <c r="G20" s="456"/>
      <c r="H20" s="462"/>
      <c r="I20" s="404"/>
      <c r="J20" s="465"/>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row>
    <row r="21" spans="1:8938" ht="14.45" customHeight="1" x14ac:dyDescent="0.25">
      <c r="A21" s="417"/>
      <c r="B21" s="7" t="s">
        <v>77</v>
      </c>
      <c r="C21" s="419"/>
      <c r="D21" s="412"/>
      <c r="E21" s="404"/>
      <c r="F21" s="404"/>
      <c r="G21" s="456"/>
      <c r="H21" s="462"/>
      <c r="I21" s="404"/>
      <c r="J21" s="465"/>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row>
    <row r="22" spans="1:8938" ht="26.1" customHeight="1" x14ac:dyDescent="0.25">
      <c r="A22" s="67">
        <v>2</v>
      </c>
      <c r="B22" s="7" t="s">
        <v>12</v>
      </c>
      <c r="C22" s="7" t="s">
        <v>13</v>
      </c>
      <c r="D22" s="68" t="s">
        <v>14</v>
      </c>
      <c r="E22" s="81">
        <v>10.34</v>
      </c>
      <c r="F22" s="81"/>
      <c r="G22" s="82"/>
      <c r="H22" s="83">
        <v>0.08</v>
      </c>
      <c r="I22" s="81"/>
      <c r="J22" s="84"/>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row>
    <row r="23" spans="1:8938" ht="26.1" customHeight="1" x14ac:dyDescent="0.25">
      <c r="A23" s="67">
        <v>3</v>
      </c>
      <c r="B23" s="7" t="s">
        <v>16</v>
      </c>
      <c r="C23" s="7" t="s">
        <v>169</v>
      </c>
      <c r="D23" s="68" t="s">
        <v>18</v>
      </c>
      <c r="E23" s="81">
        <v>2</v>
      </c>
      <c r="F23" s="209"/>
      <c r="G23" s="82"/>
      <c r="H23" s="83">
        <v>0.08</v>
      </c>
      <c r="I23" s="210"/>
      <c r="J23" s="211"/>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row>
    <row r="24" spans="1:8938" ht="26.1" customHeight="1" x14ac:dyDescent="0.25">
      <c r="A24" s="212">
        <v>4</v>
      </c>
      <c r="B24" s="7" t="s">
        <v>19</v>
      </c>
      <c r="C24" s="7" t="s">
        <v>20</v>
      </c>
      <c r="D24" s="68" t="s">
        <v>18</v>
      </c>
      <c r="E24" s="81">
        <v>2</v>
      </c>
      <c r="F24" s="209"/>
      <c r="G24" s="82"/>
      <c r="H24" s="83">
        <v>0.08</v>
      </c>
      <c r="I24" s="210"/>
      <c r="J24" s="211"/>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row>
    <row r="25" spans="1:8938" ht="26.1" customHeight="1" x14ac:dyDescent="0.25">
      <c r="A25" s="212">
        <v>5</v>
      </c>
      <c r="B25" s="7" t="s">
        <v>21</v>
      </c>
      <c r="C25" s="7" t="s">
        <v>22</v>
      </c>
      <c r="D25" s="68" t="s">
        <v>23</v>
      </c>
      <c r="E25" s="81">
        <f>52.41+2.97</f>
        <v>55.38</v>
      </c>
      <c r="F25" s="209"/>
      <c r="G25" s="82"/>
      <c r="H25" s="83">
        <v>0.08</v>
      </c>
      <c r="I25" s="210"/>
      <c r="J25" s="211"/>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row>
    <row r="26" spans="1:8938" ht="26.1" customHeight="1" x14ac:dyDescent="0.25">
      <c r="A26" s="212">
        <v>6</v>
      </c>
      <c r="B26" s="12" t="s">
        <v>141</v>
      </c>
      <c r="C26" s="12" t="s">
        <v>131</v>
      </c>
      <c r="D26" s="13" t="s">
        <v>23</v>
      </c>
      <c r="E26" s="86">
        <v>15.84</v>
      </c>
      <c r="F26" s="209"/>
      <c r="G26" s="109"/>
      <c r="H26" s="83">
        <v>0.08</v>
      </c>
      <c r="I26" s="210"/>
      <c r="J26" s="211"/>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AGY26" s="2"/>
      <c r="AGZ26" s="2"/>
      <c r="AHA26" s="2"/>
      <c r="AHB26" s="2"/>
      <c r="AHC26" s="2"/>
      <c r="AHD26" s="2"/>
      <c r="AHE26" s="2"/>
      <c r="AHF26" s="2"/>
      <c r="AHG26" s="2"/>
      <c r="AHH26" s="2"/>
      <c r="AHI26" s="2"/>
      <c r="AHJ26" s="2"/>
      <c r="AHK26" s="2"/>
      <c r="AHL26" s="2"/>
      <c r="AHM26" s="2"/>
      <c r="AHN26" s="2"/>
      <c r="AHO26" s="2"/>
      <c r="AHP26" s="2"/>
      <c r="AHQ26" s="2"/>
      <c r="AHR26" s="2"/>
      <c r="AHS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row>
    <row r="27" spans="1:8938" ht="26.1" customHeight="1" x14ac:dyDescent="0.25">
      <c r="A27" s="212">
        <v>7</v>
      </c>
      <c r="B27" s="7" t="s">
        <v>24</v>
      </c>
      <c r="C27" s="7" t="s">
        <v>25</v>
      </c>
      <c r="D27" s="68" t="s">
        <v>18</v>
      </c>
      <c r="E27" s="81">
        <v>1</v>
      </c>
      <c r="F27" s="209"/>
      <c r="G27" s="82"/>
      <c r="H27" s="83">
        <v>0.08</v>
      </c>
      <c r="I27" s="210"/>
      <c r="J27" s="211"/>
      <c r="K27" s="85"/>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row>
    <row r="28" spans="1:8938" ht="26.1" customHeight="1" x14ac:dyDescent="0.25">
      <c r="A28" s="212">
        <v>8</v>
      </c>
      <c r="B28" s="7" t="s">
        <v>26</v>
      </c>
      <c r="C28" s="7" t="s">
        <v>27</v>
      </c>
      <c r="D28" s="68" t="s">
        <v>18</v>
      </c>
      <c r="E28" s="82">
        <v>81.010000000000005</v>
      </c>
      <c r="F28" s="209"/>
      <c r="G28" s="82"/>
      <c r="H28" s="83">
        <v>0.08</v>
      </c>
      <c r="I28" s="210"/>
      <c r="J28" s="211"/>
      <c r="K28" s="85"/>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row>
    <row r="29" spans="1:8938" ht="26.1" customHeight="1" x14ac:dyDescent="0.25">
      <c r="A29" s="212">
        <v>9</v>
      </c>
      <c r="B29" s="7" t="s">
        <v>28</v>
      </c>
      <c r="C29" s="7" t="s">
        <v>29</v>
      </c>
      <c r="D29" s="68" t="s">
        <v>18</v>
      </c>
      <c r="E29" s="82">
        <v>3.6</v>
      </c>
      <c r="F29" s="209"/>
      <c r="G29" s="82"/>
      <c r="H29" s="83">
        <v>0.08</v>
      </c>
      <c r="I29" s="210"/>
      <c r="J29" s="211"/>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row>
    <row r="30" spans="1:8938" ht="26.1" customHeight="1" x14ac:dyDescent="0.25">
      <c r="A30" s="212">
        <v>10</v>
      </c>
      <c r="B30" s="7" t="s">
        <v>161</v>
      </c>
      <c r="C30" s="175" t="s">
        <v>162</v>
      </c>
      <c r="D30" s="78" t="s">
        <v>18</v>
      </c>
      <c r="E30" s="82">
        <v>33</v>
      </c>
      <c r="F30" s="209"/>
      <c r="G30" s="82"/>
      <c r="H30" s="83">
        <v>0.08</v>
      </c>
      <c r="I30" s="210"/>
      <c r="J30" s="211"/>
      <c r="AGY30" s="2"/>
      <c r="AGZ30" s="2"/>
      <c r="AHA30" s="2"/>
      <c r="AHB30" s="2"/>
      <c r="AHC30" s="2"/>
      <c r="AHD30" s="2"/>
      <c r="AHE30" s="2"/>
      <c r="AHF30" s="2"/>
      <c r="AHG30" s="2"/>
      <c r="AHH30" s="2"/>
      <c r="AHI30" s="2"/>
      <c r="AHJ30" s="2"/>
      <c r="AHK30" s="2"/>
      <c r="AHL30" s="2"/>
      <c r="AHM30" s="2"/>
      <c r="AHN30" s="2"/>
      <c r="AHO30" s="2"/>
      <c r="AHP30" s="2"/>
      <c r="AHQ30" s="2"/>
      <c r="AHR30" s="2"/>
      <c r="AHS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row>
    <row r="31" spans="1:8938" ht="26.1" customHeight="1" x14ac:dyDescent="0.25">
      <c r="A31" s="212">
        <v>11</v>
      </c>
      <c r="B31" s="7" t="s">
        <v>30</v>
      </c>
      <c r="C31" s="7" t="s">
        <v>31</v>
      </c>
      <c r="D31" s="68" t="s">
        <v>14</v>
      </c>
      <c r="E31" s="81">
        <v>52.49</v>
      </c>
      <c r="F31" s="209"/>
      <c r="G31" s="82"/>
      <c r="H31" s="83">
        <v>0.08</v>
      </c>
      <c r="I31" s="210"/>
      <c r="J31" s="211"/>
    </row>
    <row r="32" spans="1:8938" ht="26.1" customHeight="1" x14ac:dyDescent="0.25">
      <c r="A32" s="212">
        <v>12</v>
      </c>
      <c r="B32" s="7" t="s">
        <v>34</v>
      </c>
      <c r="C32" s="7" t="s">
        <v>35</v>
      </c>
      <c r="D32" s="68" t="s">
        <v>14</v>
      </c>
      <c r="E32" s="81">
        <v>4.6500000000000004</v>
      </c>
      <c r="F32" s="209"/>
      <c r="G32" s="82"/>
      <c r="H32" s="83">
        <v>0.08</v>
      </c>
      <c r="I32" s="210"/>
      <c r="J32" s="211"/>
    </row>
    <row r="33" spans="1:11" ht="26.1" customHeight="1" thickBot="1" x14ac:dyDescent="0.3">
      <c r="A33" s="212">
        <v>13</v>
      </c>
      <c r="B33" s="17" t="s">
        <v>36</v>
      </c>
      <c r="C33" s="17" t="s">
        <v>37</v>
      </c>
      <c r="D33" s="65" t="s">
        <v>14</v>
      </c>
      <c r="E33" s="123">
        <v>13.8</v>
      </c>
      <c r="F33" s="209"/>
      <c r="G33" s="124"/>
      <c r="H33" s="125">
        <v>0.08</v>
      </c>
      <c r="I33" s="210"/>
      <c r="J33" s="211"/>
      <c r="K33" s="37"/>
    </row>
    <row r="34" spans="1:11" ht="26.1" customHeight="1" thickBot="1" x14ac:dyDescent="0.3">
      <c r="A34" s="429" t="s">
        <v>38</v>
      </c>
      <c r="B34" s="430"/>
      <c r="C34" s="430"/>
      <c r="D34" s="430"/>
      <c r="E34" s="430"/>
      <c r="F34" s="430"/>
      <c r="G34" s="430"/>
      <c r="H34" s="430"/>
      <c r="I34" s="430"/>
      <c r="J34" s="431"/>
    </row>
    <row r="35" spans="1:11" ht="26.1" customHeight="1" x14ac:dyDescent="0.25">
      <c r="A35" s="270">
        <v>14</v>
      </c>
      <c r="B35" s="6" t="s">
        <v>39</v>
      </c>
      <c r="C35" s="6" t="s">
        <v>40</v>
      </c>
      <c r="D35" s="272" t="s">
        <v>14</v>
      </c>
      <c r="E35" s="266">
        <v>12.2</v>
      </c>
      <c r="F35" s="266"/>
      <c r="G35" s="264"/>
      <c r="H35" s="10" t="s">
        <v>41</v>
      </c>
      <c r="I35" s="266"/>
      <c r="J35" s="268"/>
    </row>
    <row r="36" spans="1:11" ht="26.1" customHeight="1" x14ac:dyDescent="0.25">
      <c r="A36" s="271">
        <v>15</v>
      </c>
      <c r="B36" s="12" t="s">
        <v>42</v>
      </c>
      <c r="C36" s="7" t="s">
        <v>43</v>
      </c>
      <c r="D36" s="273" t="s">
        <v>44</v>
      </c>
      <c r="E36" s="267">
        <v>89</v>
      </c>
      <c r="F36" s="267"/>
      <c r="G36" s="265"/>
      <c r="H36" s="11" t="s">
        <v>41</v>
      </c>
      <c r="I36" s="267"/>
      <c r="J36" s="269"/>
    </row>
    <row r="37" spans="1:11" ht="26.1" customHeight="1" x14ac:dyDescent="0.25">
      <c r="A37" s="271">
        <v>16</v>
      </c>
      <c r="B37" s="7" t="s">
        <v>45</v>
      </c>
      <c r="C37" s="7" t="s">
        <v>46</v>
      </c>
      <c r="D37" s="273" t="s">
        <v>44</v>
      </c>
      <c r="E37" s="267">
        <v>65</v>
      </c>
      <c r="F37" s="267"/>
      <c r="G37" s="265"/>
      <c r="H37" s="11" t="s">
        <v>41</v>
      </c>
      <c r="I37" s="267"/>
      <c r="J37" s="269"/>
    </row>
    <row r="38" spans="1:11" ht="26.1" customHeight="1" x14ac:dyDescent="0.25">
      <c r="A38" s="271">
        <v>17</v>
      </c>
      <c r="B38" s="7" t="s">
        <v>47</v>
      </c>
      <c r="C38" s="7" t="s">
        <v>48</v>
      </c>
      <c r="D38" s="273" t="s">
        <v>44</v>
      </c>
      <c r="E38" s="267">
        <v>10</v>
      </c>
      <c r="F38" s="267"/>
      <c r="G38" s="265"/>
      <c r="H38" s="11" t="s">
        <v>41</v>
      </c>
      <c r="I38" s="267"/>
      <c r="J38" s="269"/>
    </row>
    <row r="39" spans="1:11" ht="26.1" customHeight="1" x14ac:dyDescent="0.25">
      <c r="A39" s="271">
        <v>18</v>
      </c>
      <c r="B39" s="7" t="s">
        <v>49</v>
      </c>
      <c r="C39" s="7" t="s">
        <v>178</v>
      </c>
      <c r="D39" s="273" t="s">
        <v>50</v>
      </c>
      <c r="E39" s="86">
        <v>12.6</v>
      </c>
      <c r="F39" s="267"/>
      <c r="G39" s="265"/>
      <c r="H39" s="274">
        <v>0.23</v>
      </c>
      <c r="I39" s="267"/>
      <c r="J39" s="269"/>
    </row>
    <row r="40" spans="1:11" ht="26.1" customHeight="1" x14ac:dyDescent="0.25">
      <c r="A40" s="271">
        <v>19</v>
      </c>
      <c r="B40" s="34" t="s">
        <v>136</v>
      </c>
      <c r="C40" s="7" t="s">
        <v>137</v>
      </c>
      <c r="D40" s="273" t="s">
        <v>44</v>
      </c>
      <c r="E40" s="267">
        <v>15</v>
      </c>
      <c r="F40" s="267"/>
      <c r="G40" s="265"/>
      <c r="H40" s="274">
        <v>0.08</v>
      </c>
      <c r="I40" s="267"/>
      <c r="J40" s="269"/>
    </row>
    <row r="41" spans="1:11" ht="26.1" customHeight="1" x14ac:dyDescent="0.25">
      <c r="A41" s="271">
        <v>20</v>
      </c>
      <c r="B41" s="25" t="s">
        <v>167</v>
      </c>
      <c r="C41" s="25" t="s">
        <v>179</v>
      </c>
      <c r="D41" s="13" t="s">
        <v>11</v>
      </c>
      <c r="E41" s="267">
        <v>50</v>
      </c>
      <c r="F41" s="267"/>
      <c r="G41" s="265"/>
      <c r="H41" s="274">
        <v>0.08</v>
      </c>
      <c r="I41" s="267"/>
      <c r="J41" s="269"/>
    </row>
    <row r="42" spans="1:11" ht="26.1" customHeight="1" x14ac:dyDescent="0.25">
      <c r="A42" s="271">
        <v>21</v>
      </c>
      <c r="B42" s="12" t="s">
        <v>9</v>
      </c>
      <c r="C42" s="7" t="s">
        <v>10</v>
      </c>
      <c r="D42" s="273" t="s">
        <v>11</v>
      </c>
      <c r="E42" s="267">
        <v>200</v>
      </c>
      <c r="F42" s="267"/>
      <c r="G42" s="265"/>
      <c r="H42" s="274">
        <v>0.08</v>
      </c>
      <c r="I42" s="267"/>
      <c r="J42" s="269"/>
    </row>
    <row r="43" spans="1:11" ht="26.1" customHeight="1" x14ac:dyDescent="0.25">
      <c r="A43" s="271">
        <v>22</v>
      </c>
      <c r="B43" s="12" t="s">
        <v>15</v>
      </c>
      <c r="C43" s="12" t="s">
        <v>57</v>
      </c>
      <c r="D43" s="13" t="s">
        <v>11</v>
      </c>
      <c r="E43" s="267">
        <v>200</v>
      </c>
      <c r="F43" s="267"/>
      <c r="G43" s="265"/>
      <c r="H43" s="274">
        <v>0.08</v>
      </c>
      <c r="I43" s="267"/>
      <c r="J43" s="269"/>
    </row>
    <row r="44" spans="1:11" ht="26.1" customHeight="1" x14ac:dyDescent="0.25">
      <c r="A44" s="271">
        <v>23</v>
      </c>
      <c r="B44" s="7" t="s">
        <v>58</v>
      </c>
      <c r="C44" s="7" t="s">
        <v>59</v>
      </c>
      <c r="D44" s="273" t="s">
        <v>60</v>
      </c>
      <c r="E44" s="86">
        <v>40</v>
      </c>
      <c r="F44" s="267"/>
      <c r="G44" s="265"/>
      <c r="H44" s="274">
        <v>0.08</v>
      </c>
      <c r="I44" s="267"/>
      <c r="J44" s="269"/>
      <c r="K44" s="37"/>
    </row>
    <row r="45" spans="1:11" ht="26.1" customHeight="1" thickBot="1" x14ac:dyDescent="0.3">
      <c r="A45" s="277">
        <v>24</v>
      </c>
      <c r="B45" s="8" t="s">
        <v>163</v>
      </c>
      <c r="C45" s="8" t="s">
        <v>164</v>
      </c>
      <c r="D45" s="275" t="s">
        <v>60</v>
      </c>
      <c r="E45" s="93">
        <v>5</v>
      </c>
      <c r="F45" s="186"/>
      <c r="G45" s="185"/>
      <c r="H45" s="276">
        <v>0.08</v>
      </c>
      <c r="I45" s="186"/>
      <c r="J45" s="188"/>
      <c r="K45" s="37"/>
    </row>
    <row r="46" spans="1:11" ht="26.1" customHeight="1" thickBot="1" x14ac:dyDescent="0.3">
      <c r="A46" s="422" t="s">
        <v>78</v>
      </c>
      <c r="B46" s="423"/>
      <c r="C46" s="423"/>
      <c r="D46" s="423"/>
      <c r="E46" s="423"/>
      <c r="F46" s="423"/>
      <c r="G46" s="423"/>
      <c r="H46" s="423"/>
      <c r="I46" s="423"/>
      <c r="J46" s="424"/>
      <c r="K46" s="37"/>
    </row>
    <row r="47" spans="1:11" ht="68.25" customHeight="1" thickBot="1" x14ac:dyDescent="0.3">
      <c r="A47" s="422" t="s">
        <v>79</v>
      </c>
      <c r="B47" s="423"/>
      <c r="C47" s="423"/>
      <c r="D47" s="423"/>
      <c r="E47" s="423"/>
      <c r="F47" s="423"/>
      <c r="G47" s="423"/>
      <c r="H47" s="423"/>
      <c r="I47" s="423"/>
      <c r="J47" s="424"/>
      <c r="K47" s="37"/>
    </row>
    <row r="48" spans="1:11" ht="26.1" customHeight="1" x14ac:dyDescent="0.25">
      <c r="A48" s="415">
        <v>25</v>
      </c>
      <c r="B48" s="14" t="s">
        <v>80</v>
      </c>
      <c r="C48" s="6" t="s">
        <v>81</v>
      </c>
      <c r="D48" s="432" t="s">
        <v>82</v>
      </c>
      <c r="E48" s="405">
        <v>11158</v>
      </c>
      <c r="F48" s="405"/>
      <c r="G48" s="434"/>
      <c r="H48" s="436">
        <v>0.08</v>
      </c>
      <c r="I48" s="434"/>
      <c r="J48" s="439"/>
      <c r="K48" s="37"/>
    </row>
    <row r="49" spans="1:11" ht="26.1" customHeight="1" x14ac:dyDescent="0.25">
      <c r="A49" s="417"/>
      <c r="B49" s="15" t="s">
        <v>83</v>
      </c>
      <c r="C49" s="7" t="s">
        <v>84</v>
      </c>
      <c r="D49" s="433"/>
      <c r="E49" s="406"/>
      <c r="F49" s="406"/>
      <c r="G49" s="435"/>
      <c r="H49" s="437"/>
      <c r="I49" s="435"/>
      <c r="J49" s="440"/>
      <c r="K49" s="37"/>
    </row>
    <row r="50" spans="1:11" ht="26.1" customHeight="1" thickBot="1" x14ac:dyDescent="0.3">
      <c r="A50" s="525"/>
      <c r="B50" s="16" t="s">
        <v>85</v>
      </c>
      <c r="C50" s="8" t="s">
        <v>86</v>
      </c>
      <c r="D50" s="526"/>
      <c r="E50" s="527"/>
      <c r="F50" s="527"/>
      <c r="G50" s="528"/>
      <c r="H50" s="529"/>
      <c r="I50" s="528"/>
      <c r="J50" s="530"/>
      <c r="K50" s="37"/>
    </row>
    <row r="51" spans="1:11" ht="26.1" customHeight="1" thickBot="1" x14ac:dyDescent="0.3">
      <c r="A51" s="497" t="s">
        <v>87</v>
      </c>
      <c r="B51" s="498"/>
      <c r="C51" s="498"/>
      <c r="D51" s="498"/>
      <c r="E51" s="498"/>
      <c r="F51" s="498"/>
      <c r="G51" s="498"/>
      <c r="H51" s="498"/>
      <c r="I51" s="498"/>
      <c r="J51" s="499"/>
      <c r="K51" s="37"/>
    </row>
    <row r="52" spans="1:11" ht="26.1" customHeight="1" thickBot="1" x14ac:dyDescent="0.3">
      <c r="A52" s="32">
        <v>26</v>
      </c>
      <c r="B52" s="18" t="s">
        <v>88</v>
      </c>
      <c r="C52" s="19" t="s">
        <v>87</v>
      </c>
      <c r="D52" s="20" t="s">
        <v>82</v>
      </c>
      <c r="E52" s="94">
        <v>11158</v>
      </c>
      <c r="F52" s="94"/>
      <c r="G52" s="95"/>
      <c r="H52" s="96">
        <v>0.08</v>
      </c>
      <c r="I52" s="97"/>
      <c r="J52" s="98"/>
      <c r="K52" s="37"/>
    </row>
    <row r="53" spans="1:11" ht="26.1" customHeight="1" thickBot="1" x14ac:dyDescent="0.3">
      <c r="A53" s="457" t="s">
        <v>89</v>
      </c>
      <c r="B53" s="458"/>
      <c r="C53" s="458"/>
      <c r="D53" s="458"/>
      <c r="E53" s="458"/>
      <c r="F53" s="458"/>
      <c r="G53" s="458"/>
      <c r="H53" s="458"/>
      <c r="I53" s="458"/>
      <c r="J53" s="459"/>
      <c r="K53" s="37"/>
    </row>
    <row r="54" spans="1:11" ht="26.1" customHeight="1" thickBot="1" x14ac:dyDescent="0.3">
      <c r="A54" s="163">
        <v>27</v>
      </c>
      <c r="B54" s="21" t="s">
        <v>90</v>
      </c>
      <c r="C54" s="22" t="s">
        <v>91</v>
      </c>
      <c r="D54" s="20" t="s">
        <v>82</v>
      </c>
      <c r="E54" s="97">
        <v>200</v>
      </c>
      <c r="F54" s="97"/>
      <c r="G54" s="95"/>
      <c r="H54" s="96">
        <v>0.08</v>
      </c>
      <c r="I54" s="97"/>
      <c r="J54" s="99"/>
      <c r="K54" s="37"/>
    </row>
    <row r="55" spans="1:11" ht="26.1" customHeight="1" thickBot="1" x14ac:dyDescent="0.3">
      <c r="A55" s="26">
        <v>28</v>
      </c>
      <c r="B55" s="29" t="s">
        <v>152</v>
      </c>
      <c r="C55" s="29" t="s">
        <v>153</v>
      </c>
      <c r="D55" s="30" t="s">
        <v>60</v>
      </c>
      <c r="E55" s="128">
        <v>10</v>
      </c>
      <c r="F55" s="128"/>
      <c r="G55" s="129"/>
      <c r="H55" s="130">
        <v>0.08</v>
      </c>
      <c r="I55" s="128"/>
      <c r="J55" s="158"/>
      <c r="K55" s="37"/>
    </row>
    <row r="56" spans="1:11" ht="26.1" customHeight="1" x14ac:dyDescent="0.25">
      <c r="A56" s="451" t="s">
        <v>61</v>
      </c>
      <c r="B56" s="452"/>
      <c r="C56" s="452"/>
      <c r="D56" s="452"/>
      <c r="E56" s="452"/>
      <c r="F56" s="452"/>
      <c r="G56" s="452"/>
      <c r="H56" s="452"/>
      <c r="I56" s="452"/>
      <c r="J56" s="453"/>
    </row>
    <row r="57" spans="1:11" ht="26.1" customHeight="1" x14ac:dyDescent="0.25">
      <c r="A57" s="11">
        <v>29</v>
      </c>
      <c r="B57" s="25" t="s">
        <v>62</v>
      </c>
      <c r="C57" s="25" t="s">
        <v>63</v>
      </c>
      <c r="D57" s="26" t="s">
        <v>56</v>
      </c>
      <c r="E57" s="86">
        <v>25</v>
      </c>
      <c r="F57" s="86"/>
      <c r="G57" s="213"/>
      <c r="H57" s="110">
        <v>0.08</v>
      </c>
      <c r="I57" s="210"/>
      <c r="J57" s="210"/>
    </row>
    <row r="58" spans="1:11" ht="26.1" customHeight="1" x14ac:dyDescent="0.25">
      <c r="A58" s="11">
        <v>30</v>
      </c>
      <c r="B58" s="25" t="s">
        <v>64</v>
      </c>
      <c r="C58" s="25" t="s">
        <v>65</v>
      </c>
      <c r="D58" s="26" t="s">
        <v>56</v>
      </c>
      <c r="E58" s="86">
        <v>3</v>
      </c>
      <c r="F58" s="86"/>
      <c r="G58" s="213"/>
      <c r="H58" s="110">
        <v>0.08</v>
      </c>
      <c r="I58" s="210"/>
      <c r="J58" s="210"/>
    </row>
    <row r="59" spans="1:11" ht="26.1" customHeight="1" thickBot="1" x14ac:dyDescent="0.3">
      <c r="A59" s="243">
        <v>31</v>
      </c>
      <c r="B59" s="244" t="s">
        <v>138</v>
      </c>
      <c r="C59" s="244" t="s">
        <v>139</v>
      </c>
      <c r="D59" s="245" t="s">
        <v>140</v>
      </c>
      <c r="E59" s="246">
        <v>8</v>
      </c>
      <c r="F59" s="246"/>
      <c r="G59" s="145"/>
      <c r="H59" s="247">
        <v>0.23</v>
      </c>
      <c r="I59" s="123"/>
      <c r="J59" s="123"/>
      <c r="K59" s="37"/>
    </row>
    <row r="60" spans="1:11" ht="26.1" customHeight="1" thickBot="1" x14ac:dyDescent="0.3">
      <c r="A60" s="497" t="s">
        <v>96</v>
      </c>
      <c r="B60" s="498"/>
      <c r="C60" s="498"/>
      <c r="D60" s="498"/>
      <c r="E60" s="498"/>
      <c r="F60" s="498"/>
      <c r="G60" s="498"/>
      <c r="H60" s="498"/>
      <c r="I60" s="498"/>
      <c r="J60" s="499"/>
      <c r="K60" s="37"/>
    </row>
    <row r="61" spans="1:11" ht="26.1" customHeight="1" x14ac:dyDescent="0.25">
      <c r="A61" s="58">
        <v>32</v>
      </c>
      <c r="B61" s="235" t="s">
        <v>182</v>
      </c>
      <c r="C61" s="235" t="s">
        <v>183</v>
      </c>
      <c r="D61" s="236" t="s">
        <v>60</v>
      </c>
      <c r="E61" s="237">
        <v>108</v>
      </c>
      <c r="F61" s="237"/>
      <c r="G61" s="238"/>
      <c r="H61" s="239">
        <v>0.08</v>
      </c>
      <c r="I61" s="231"/>
      <c r="J61" s="240"/>
      <c r="K61" s="37"/>
    </row>
    <row r="62" spans="1:11" ht="26.1" customHeight="1" thickBot="1" x14ac:dyDescent="0.3">
      <c r="A62" s="241">
        <v>33</v>
      </c>
      <c r="B62" s="22" t="s">
        <v>184</v>
      </c>
      <c r="C62" s="22" t="s">
        <v>185</v>
      </c>
      <c r="D62" s="20" t="s">
        <v>60</v>
      </c>
      <c r="E62" s="97">
        <v>30</v>
      </c>
      <c r="F62" s="97"/>
      <c r="G62" s="95"/>
      <c r="H62" s="96">
        <v>0.08</v>
      </c>
      <c r="I62" s="233"/>
      <c r="J62" s="242"/>
      <c r="K62" s="37"/>
    </row>
    <row r="63" spans="1:11" ht="26.1" customHeight="1" thickBot="1" x14ac:dyDescent="0.3">
      <c r="A63" s="495" t="s">
        <v>66</v>
      </c>
      <c r="B63" s="496"/>
      <c r="C63" s="496"/>
      <c r="D63" s="496"/>
      <c r="E63" s="496"/>
      <c r="F63" s="214"/>
      <c r="G63" s="215"/>
      <c r="H63" s="216"/>
      <c r="I63" s="214"/>
      <c r="J63" s="217"/>
    </row>
    <row r="64" spans="1:11" ht="26.1" customHeight="1" thickBot="1" x14ac:dyDescent="0.3">
      <c r="A64" s="495" t="s">
        <v>67</v>
      </c>
      <c r="B64" s="496"/>
      <c r="C64" s="496"/>
      <c r="D64" s="496"/>
      <c r="E64" s="496"/>
      <c r="F64" s="141"/>
      <c r="G64" s="141"/>
      <c r="H64" s="31"/>
      <c r="I64" s="141"/>
      <c r="J64" s="121"/>
    </row>
    <row r="65" spans="1:10" ht="20.45" customHeight="1" x14ac:dyDescent="0.25">
      <c r="A65" s="35"/>
    </row>
    <row r="66" spans="1:10" ht="18.600000000000001" customHeight="1" x14ac:dyDescent="0.25">
      <c r="A66" s="39" t="s">
        <v>68</v>
      </c>
    </row>
    <row r="67" spans="1:10" ht="18.600000000000001" customHeight="1" x14ac:dyDescent="0.25">
      <c r="B67" s="39" t="s">
        <v>69</v>
      </c>
    </row>
    <row r="68" spans="1:10" ht="18.600000000000001" customHeight="1" x14ac:dyDescent="0.25">
      <c r="A68" s="35"/>
    </row>
    <row r="69" spans="1:10" ht="18.600000000000001" customHeight="1" x14ac:dyDescent="0.25">
      <c r="A69" s="85"/>
      <c r="B69" s="85"/>
      <c r="C69" s="85"/>
      <c r="D69" s="85"/>
      <c r="E69" s="149"/>
      <c r="F69" s="150"/>
      <c r="G69" s="150"/>
      <c r="H69" s="85"/>
      <c r="I69" s="150"/>
      <c r="J69" s="150"/>
    </row>
    <row r="70" spans="1:10" ht="18.600000000000001" customHeight="1" x14ac:dyDescent="0.25">
      <c r="A70" s="85"/>
      <c r="B70" s="151"/>
      <c r="C70" s="151"/>
      <c r="D70" s="152"/>
      <c r="E70" s="153"/>
      <c r="F70" s="154"/>
      <c r="G70" s="155"/>
      <c r="H70" s="156"/>
      <c r="I70" s="157"/>
      <c r="J70" s="157"/>
    </row>
    <row r="71" spans="1:10" x14ac:dyDescent="0.25">
      <c r="A71" s="85"/>
      <c r="B71" s="85"/>
      <c r="C71" s="85"/>
      <c r="D71" s="85"/>
      <c r="E71" s="149"/>
      <c r="F71" s="150"/>
      <c r="G71" s="150"/>
      <c r="H71" s="85"/>
      <c r="I71" s="150"/>
      <c r="J71" s="150"/>
    </row>
    <row r="72" spans="1:10" x14ac:dyDescent="0.25">
      <c r="A72" s="85"/>
      <c r="B72" s="85"/>
      <c r="C72" s="85"/>
      <c r="D72" s="85"/>
      <c r="E72" s="149"/>
      <c r="F72" s="150"/>
      <c r="G72" s="150"/>
      <c r="H72" s="85"/>
      <c r="I72" s="150"/>
      <c r="J72" s="150"/>
    </row>
  </sheetData>
  <mergeCells count="43">
    <mergeCell ref="A6:C6"/>
    <mergeCell ref="I1:J1"/>
    <mergeCell ref="A2:C2"/>
    <mergeCell ref="G2:J2"/>
    <mergeCell ref="A3:C3"/>
    <mergeCell ref="A4:J4"/>
    <mergeCell ref="G48:G50"/>
    <mergeCell ref="H48:H50"/>
    <mergeCell ref="I48:I50"/>
    <mergeCell ref="J48:J50"/>
    <mergeCell ref="A51:J51"/>
    <mergeCell ref="A64:E64"/>
    <mergeCell ref="A56:J56"/>
    <mergeCell ref="A63:E63"/>
    <mergeCell ref="A34:J34"/>
    <mergeCell ref="A10:J10"/>
    <mergeCell ref="A53:J53"/>
    <mergeCell ref="G11:G21"/>
    <mergeCell ref="H11:H21"/>
    <mergeCell ref="I11:I21"/>
    <mergeCell ref="J11:J21"/>
    <mergeCell ref="A46:J46"/>
    <mergeCell ref="A47:J47"/>
    <mergeCell ref="A11:A21"/>
    <mergeCell ref="C12:C21"/>
    <mergeCell ref="D11:D21"/>
    <mergeCell ref="E11:E21"/>
    <mergeCell ref="A60:J60"/>
    <mergeCell ref="A7:J7"/>
    <mergeCell ref="A8:A9"/>
    <mergeCell ref="B8:C9"/>
    <mergeCell ref="D8:D9"/>
    <mergeCell ref="E8:E9"/>
    <mergeCell ref="F8:F9"/>
    <mergeCell ref="H8:H9"/>
    <mergeCell ref="I8:I9"/>
    <mergeCell ref="J8:J9"/>
    <mergeCell ref="G8:G9"/>
    <mergeCell ref="F11:F21"/>
    <mergeCell ref="A48:A50"/>
    <mergeCell ref="D48:D50"/>
    <mergeCell ref="E48:E50"/>
    <mergeCell ref="F48:F50"/>
  </mergeCells>
  <pageMargins left="0.70866141732283472" right="0" top="0" bottom="0" header="0.31496062992125984" footer="0.31496062992125984"/>
  <pageSetup paperSize="9" scale="60" orientation="portrait" r:id="rId1"/>
  <headerFooter>
    <oddFooter>Strona &amp;P</oddFooter>
  </headerFooter>
  <rowBreaks count="1" manualBreakCount="1">
    <brk id="45"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ET71"/>
  <sheetViews>
    <sheetView topLeftCell="A30" zoomScaleNormal="100" workbookViewId="0">
      <selection activeCell="C50" sqref="B49:C50"/>
    </sheetView>
  </sheetViews>
  <sheetFormatPr defaultRowHeight="15" x14ac:dyDescent="0.25"/>
  <cols>
    <col min="1" max="1" width="5.5703125" style="36" customWidth="1"/>
    <col min="2" max="2" width="14.140625" style="36" customWidth="1"/>
    <col min="3" max="3" width="41.28515625" style="36" customWidth="1"/>
    <col min="4" max="4" width="6.28515625" style="36" customWidth="1"/>
    <col min="5" max="5" width="14.7109375" style="37" customWidth="1"/>
    <col min="6" max="7" width="14.7109375" style="38" customWidth="1"/>
    <col min="8" max="8" width="7.5703125" style="36" customWidth="1"/>
    <col min="9" max="10" width="14.7109375" style="38" customWidth="1"/>
    <col min="11" max="11" width="9.140625" style="36"/>
  </cols>
  <sheetData>
    <row r="1" spans="1:259" x14ac:dyDescent="0.25">
      <c r="F1" s="37"/>
      <c r="I1" s="450" t="s">
        <v>145</v>
      </c>
      <c r="J1" s="450"/>
    </row>
    <row r="2" spans="1:259" ht="50.1" customHeight="1" x14ac:dyDescent="0.25">
      <c r="A2" s="470" t="s">
        <v>147</v>
      </c>
      <c r="B2" s="471"/>
      <c r="C2" s="471"/>
      <c r="F2" s="37"/>
      <c r="G2" s="450" t="s">
        <v>146</v>
      </c>
      <c r="H2" s="450"/>
      <c r="I2" s="450"/>
      <c r="J2" s="450"/>
    </row>
    <row r="3" spans="1:259" x14ac:dyDescent="0.25">
      <c r="A3" s="469"/>
      <c r="B3" s="469"/>
      <c r="C3" s="469"/>
      <c r="F3" s="37"/>
    </row>
    <row r="4" spans="1:259" ht="20.25" customHeight="1" x14ac:dyDescent="0.25">
      <c r="A4" s="472" t="s">
        <v>144</v>
      </c>
      <c r="B4" s="472"/>
      <c r="C4" s="472"/>
      <c r="D4" s="472"/>
      <c r="E4" s="472"/>
      <c r="F4" s="472"/>
      <c r="G4" s="472"/>
      <c r="H4" s="472"/>
      <c r="I4" s="472"/>
      <c r="J4" s="472"/>
    </row>
    <row r="5" spans="1:259" x14ac:dyDescent="0.25">
      <c r="F5" s="37"/>
    </row>
    <row r="6" spans="1:259" ht="67.5" customHeight="1" x14ac:dyDescent="0.25">
      <c r="A6" s="481" t="s">
        <v>154</v>
      </c>
      <c r="B6" s="469"/>
      <c r="C6" s="469"/>
      <c r="F6" s="37"/>
    </row>
    <row r="7" spans="1:259" ht="66" customHeight="1" thickBot="1" x14ac:dyDescent="0.3">
      <c r="A7" s="482" t="s">
        <v>160</v>
      </c>
      <c r="B7" s="482"/>
      <c r="C7" s="482"/>
      <c r="D7" s="482"/>
      <c r="E7" s="482"/>
      <c r="F7" s="482"/>
      <c r="G7" s="482"/>
      <c r="H7" s="482"/>
      <c r="I7" s="482"/>
      <c r="J7" s="48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row>
    <row r="8" spans="1:259" ht="24.6" customHeight="1" x14ac:dyDescent="0.25">
      <c r="A8" s="483" t="s">
        <v>0</v>
      </c>
      <c r="B8" s="485" t="s">
        <v>1</v>
      </c>
      <c r="C8" s="486"/>
      <c r="D8" s="489" t="s">
        <v>2</v>
      </c>
      <c r="E8" s="491" t="s">
        <v>3</v>
      </c>
      <c r="F8" s="493" t="s">
        <v>4</v>
      </c>
      <c r="G8" s="479" t="s">
        <v>143</v>
      </c>
      <c r="H8" s="473" t="s">
        <v>5</v>
      </c>
      <c r="I8" s="475" t="s">
        <v>6</v>
      </c>
      <c r="J8" s="477" t="s">
        <v>7</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row>
    <row r="9" spans="1:259" ht="27.6" customHeight="1" thickBot="1" x14ac:dyDescent="0.3">
      <c r="A9" s="484"/>
      <c r="B9" s="487"/>
      <c r="C9" s="488"/>
      <c r="D9" s="490"/>
      <c r="E9" s="492"/>
      <c r="F9" s="494"/>
      <c r="G9" s="480"/>
      <c r="H9" s="474"/>
      <c r="I9" s="476"/>
      <c r="J9" s="478"/>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row>
    <row r="10" spans="1:259" ht="26.1" customHeight="1" thickBot="1" x14ac:dyDescent="0.3">
      <c r="A10" s="451" t="s">
        <v>8</v>
      </c>
      <c r="B10" s="452"/>
      <c r="C10" s="452"/>
      <c r="D10" s="452"/>
      <c r="E10" s="452"/>
      <c r="F10" s="452"/>
      <c r="G10" s="452"/>
      <c r="H10" s="452"/>
      <c r="I10" s="452"/>
      <c r="J10" s="453"/>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row>
    <row r="11" spans="1:259" ht="40.5" customHeight="1" x14ac:dyDescent="0.25">
      <c r="A11" s="415">
        <v>1</v>
      </c>
      <c r="B11" s="6" t="s">
        <v>70</v>
      </c>
      <c r="C11" s="6" t="s">
        <v>71</v>
      </c>
      <c r="D11" s="418" t="s">
        <v>14</v>
      </c>
      <c r="E11" s="420">
        <f>19.9+0.35</f>
        <v>20.25</v>
      </c>
      <c r="F11" s="420"/>
      <c r="G11" s="454"/>
      <c r="H11" s="460">
        <v>0.08</v>
      </c>
      <c r="I11" s="420"/>
      <c r="J11" s="463"/>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row>
    <row r="12" spans="1:259" ht="20.45" customHeight="1" x14ac:dyDescent="0.25">
      <c r="A12" s="416"/>
      <c r="B12" s="64" t="s">
        <v>151</v>
      </c>
      <c r="C12" s="466" t="s">
        <v>150</v>
      </c>
      <c r="D12" s="419"/>
      <c r="E12" s="421"/>
      <c r="F12" s="421"/>
      <c r="G12" s="455"/>
      <c r="H12" s="461"/>
      <c r="I12" s="421"/>
      <c r="J12" s="464"/>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row>
    <row r="13" spans="1:259" ht="20.45" customHeight="1" x14ac:dyDescent="0.25">
      <c r="A13" s="417"/>
      <c r="B13" s="7" t="s">
        <v>72</v>
      </c>
      <c r="C13" s="467"/>
      <c r="D13" s="412"/>
      <c r="E13" s="404"/>
      <c r="F13" s="404"/>
      <c r="G13" s="456"/>
      <c r="H13" s="462"/>
      <c r="I13" s="404"/>
      <c r="J13" s="465"/>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row>
    <row r="14" spans="1:259" ht="20.45" customHeight="1" x14ac:dyDescent="0.25">
      <c r="A14" s="417"/>
      <c r="B14" s="7" t="s">
        <v>75</v>
      </c>
      <c r="C14" s="467"/>
      <c r="D14" s="412"/>
      <c r="E14" s="404"/>
      <c r="F14" s="404"/>
      <c r="G14" s="456"/>
      <c r="H14" s="462"/>
      <c r="I14" s="404"/>
      <c r="J14" s="465"/>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row>
    <row r="15" spans="1:259" ht="20.45" customHeight="1" x14ac:dyDescent="0.25">
      <c r="A15" s="417"/>
      <c r="B15" s="7" t="s">
        <v>149</v>
      </c>
      <c r="C15" s="467"/>
      <c r="D15" s="412"/>
      <c r="E15" s="404"/>
      <c r="F15" s="404"/>
      <c r="G15" s="456"/>
      <c r="H15" s="462"/>
      <c r="I15" s="404"/>
      <c r="J15" s="465"/>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row>
    <row r="16" spans="1:259" ht="20.45" customHeight="1" x14ac:dyDescent="0.25">
      <c r="A16" s="417"/>
      <c r="B16" s="7" t="s">
        <v>73</v>
      </c>
      <c r="C16" s="467"/>
      <c r="D16" s="412"/>
      <c r="E16" s="404"/>
      <c r="F16" s="404"/>
      <c r="G16" s="456"/>
      <c r="H16" s="462"/>
      <c r="I16" s="404"/>
      <c r="J16" s="465"/>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row>
    <row r="17" spans="1:8938" ht="20.45" customHeight="1" x14ac:dyDescent="0.25">
      <c r="A17" s="417"/>
      <c r="B17" s="7" t="s">
        <v>76</v>
      </c>
      <c r="C17" s="467"/>
      <c r="D17" s="412"/>
      <c r="E17" s="404"/>
      <c r="F17" s="404"/>
      <c r="G17" s="456"/>
      <c r="H17" s="462"/>
      <c r="I17" s="404"/>
      <c r="J17" s="465"/>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row>
    <row r="18" spans="1:8938" ht="20.45" customHeight="1" x14ac:dyDescent="0.25">
      <c r="A18" s="417"/>
      <c r="B18" s="7" t="s">
        <v>74</v>
      </c>
      <c r="C18" s="467"/>
      <c r="D18" s="412"/>
      <c r="E18" s="404"/>
      <c r="F18" s="404"/>
      <c r="G18" s="456"/>
      <c r="H18" s="462"/>
      <c r="I18" s="404"/>
      <c r="J18" s="465"/>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row>
    <row r="19" spans="1:8938" ht="20.45" customHeight="1" x14ac:dyDescent="0.25">
      <c r="A19" s="417"/>
      <c r="B19" s="7" t="s">
        <v>148</v>
      </c>
      <c r="C19" s="467"/>
      <c r="D19" s="412"/>
      <c r="E19" s="404"/>
      <c r="F19" s="404"/>
      <c r="G19" s="456"/>
      <c r="H19" s="462"/>
      <c r="I19" s="404"/>
      <c r="J19" s="465"/>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row>
    <row r="20" spans="1:8938" ht="20.45" customHeight="1" x14ac:dyDescent="0.25">
      <c r="A20" s="417"/>
      <c r="B20" s="7" t="s">
        <v>74</v>
      </c>
      <c r="C20" s="467"/>
      <c r="D20" s="412"/>
      <c r="E20" s="404"/>
      <c r="F20" s="404"/>
      <c r="G20" s="456"/>
      <c r="H20" s="462"/>
      <c r="I20" s="404"/>
      <c r="J20" s="465"/>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row>
    <row r="21" spans="1:8938" ht="20.45" customHeight="1" x14ac:dyDescent="0.25">
      <c r="A21" s="417"/>
      <c r="B21" s="7" t="s">
        <v>77</v>
      </c>
      <c r="C21" s="419"/>
      <c r="D21" s="412"/>
      <c r="E21" s="404"/>
      <c r="F21" s="404"/>
      <c r="G21" s="456"/>
      <c r="H21" s="462"/>
      <c r="I21" s="404"/>
      <c r="J21" s="465"/>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row>
    <row r="22" spans="1:8938" ht="26.1" customHeight="1" x14ac:dyDescent="0.25">
      <c r="A22" s="67">
        <v>2</v>
      </c>
      <c r="B22" s="7" t="s">
        <v>12</v>
      </c>
      <c r="C22" s="7" t="s">
        <v>13</v>
      </c>
      <c r="D22" s="68" t="s">
        <v>14</v>
      </c>
      <c r="E22" s="81">
        <v>18.41</v>
      </c>
      <c r="F22" s="81"/>
      <c r="G22" s="82"/>
      <c r="H22" s="83">
        <v>0.08</v>
      </c>
      <c r="I22" s="81"/>
      <c r="J22" s="84"/>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row>
    <row r="23" spans="1:8938" ht="26.1" customHeight="1" x14ac:dyDescent="0.25">
      <c r="A23" s="67">
        <v>3</v>
      </c>
      <c r="B23" s="7" t="s">
        <v>16</v>
      </c>
      <c r="C23" s="7" t="s">
        <v>17</v>
      </c>
      <c r="D23" s="68" t="s">
        <v>18</v>
      </c>
      <c r="E23" s="81">
        <v>9</v>
      </c>
      <c r="F23" s="219"/>
      <c r="G23" s="82"/>
      <c r="H23" s="83">
        <v>0.08</v>
      </c>
      <c r="I23" s="219"/>
      <c r="J23" s="221"/>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row>
    <row r="24" spans="1:8938" ht="26.1" customHeight="1" x14ac:dyDescent="0.25">
      <c r="A24" s="222">
        <v>4</v>
      </c>
      <c r="B24" s="7" t="s">
        <v>19</v>
      </c>
      <c r="C24" s="7" t="s">
        <v>20</v>
      </c>
      <c r="D24" s="68" t="s">
        <v>18</v>
      </c>
      <c r="E24" s="81">
        <v>9</v>
      </c>
      <c r="F24" s="219"/>
      <c r="G24" s="82"/>
      <c r="H24" s="83">
        <v>0.08</v>
      </c>
      <c r="I24" s="219"/>
      <c r="J24" s="221"/>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row>
    <row r="25" spans="1:8938" ht="26.1" customHeight="1" x14ac:dyDescent="0.25">
      <c r="A25" s="222">
        <v>5</v>
      </c>
      <c r="B25" s="7" t="s">
        <v>21</v>
      </c>
      <c r="C25" s="7" t="s">
        <v>130</v>
      </c>
      <c r="D25" s="68" t="s">
        <v>23</v>
      </c>
      <c r="E25" s="81">
        <v>112.52</v>
      </c>
      <c r="F25" s="219"/>
      <c r="G25" s="82"/>
      <c r="H25" s="83">
        <v>0.08</v>
      </c>
      <c r="I25" s="219"/>
      <c r="J25" s="221"/>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row>
    <row r="26" spans="1:8938" ht="26.1" customHeight="1" x14ac:dyDescent="0.25">
      <c r="A26" s="222">
        <v>6</v>
      </c>
      <c r="B26" s="12" t="s">
        <v>141</v>
      </c>
      <c r="C26" s="12" t="s">
        <v>131</v>
      </c>
      <c r="D26" s="13" t="s">
        <v>23</v>
      </c>
      <c r="E26" s="86">
        <v>0.23</v>
      </c>
      <c r="F26" s="219"/>
      <c r="G26" s="109"/>
      <c r="H26" s="83">
        <v>0.08</v>
      </c>
      <c r="I26" s="219"/>
      <c r="J26" s="221"/>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AGY26" s="2"/>
      <c r="AGZ26" s="2"/>
      <c r="AHA26" s="2"/>
      <c r="AHB26" s="2"/>
      <c r="AHC26" s="2"/>
      <c r="AHD26" s="2"/>
      <c r="AHE26" s="2"/>
      <c r="AHF26" s="2"/>
      <c r="AHG26" s="2"/>
      <c r="AHH26" s="2"/>
      <c r="AHI26" s="2"/>
      <c r="AHJ26" s="2"/>
      <c r="AHK26" s="2"/>
      <c r="AHL26" s="2"/>
      <c r="AHM26" s="2"/>
      <c r="AHN26" s="2"/>
      <c r="AHO26" s="2"/>
      <c r="AHP26" s="2"/>
      <c r="AHQ26" s="2"/>
      <c r="AHR26" s="2"/>
      <c r="AHS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row>
    <row r="27" spans="1:8938" ht="26.1" customHeight="1" x14ac:dyDescent="0.25">
      <c r="A27" s="222">
        <v>7</v>
      </c>
      <c r="B27" s="7" t="s">
        <v>24</v>
      </c>
      <c r="C27" s="7" t="s">
        <v>25</v>
      </c>
      <c r="D27" s="68" t="s">
        <v>18</v>
      </c>
      <c r="E27" s="81">
        <v>4.58</v>
      </c>
      <c r="F27" s="219"/>
      <c r="G27" s="82"/>
      <c r="H27" s="83">
        <v>0.08</v>
      </c>
      <c r="I27" s="219"/>
      <c r="J27" s="221"/>
      <c r="K27" s="85"/>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row>
    <row r="28" spans="1:8938" ht="26.1" customHeight="1" x14ac:dyDescent="0.25">
      <c r="A28" s="222">
        <v>8</v>
      </c>
      <c r="B28" s="7" t="s">
        <v>26</v>
      </c>
      <c r="C28" s="7" t="s">
        <v>27</v>
      </c>
      <c r="D28" s="68" t="s">
        <v>18</v>
      </c>
      <c r="E28" s="82">
        <v>25.53</v>
      </c>
      <c r="F28" s="219"/>
      <c r="G28" s="82"/>
      <c r="H28" s="83">
        <v>0.08</v>
      </c>
      <c r="I28" s="219"/>
      <c r="J28" s="221"/>
      <c r="K28" s="85"/>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row>
    <row r="29" spans="1:8938" ht="26.1" customHeight="1" x14ac:dyDescent="0.25">
      <c r="A29" s="222">
        <v>9</v>
      </c>
      <c r="B29" s="7" t="s">
        <v>28</v>
      </c>
      <c r="C29" s="7" t="s">
        <v>29</v>
      </c>
      <c r="D29" s="68" t="s">
        <v>18</v>
      </c>
      <c r="E29" s="82">
        <v>32.47</v>
      </c>
      <c r="F29" s="219"/>
      <c r="G29" s="82"/>
      <c r="H29" s="83">
        <v>0.08</v>
      </c>
      <c r="I29" s="219"/>
      <c r="J29" s="221"/>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row>
    <row r="30" spans="1:8938" ht="26.1" customHeight="1" x14ac:dyDescent="0.25">
      <c r="A30" s="222">
        <v>10</v>
      </c>
      <c r="B30" s="17" t="s">
        <v>30</v>
      </c>
      <c r="C30" s="17" t="s">
        <v>31</v>
      </c>
      <c r="D30" s="65" t="s">
        <v>14</v>
      </c>
      <c r="E30" s="123">
        <f>61.92+5</f>
        <v>66.92</v>
      </c>
      <c r="F30" s="219"/>
      <c r="G30" s="124"/>
      <c r="H30" s="125">
        <v>0.08</v>
      </c>
      <c r="I30" s="219"/>
      <c r="J30" s="221"/>
      <c r="K30" s="37"/>
      <c r="L30" s="173"/>
      <c r="M30" s="174"/>
    </row>
    <row r="31" spans="1:8938" ht="26.1" customHeight="1" x14ac:dyDescent="0.25">
      <c r="A31" s="222">
        <v>11</v>
      </c>
      <c r="B31" s="7" t="s">
        <v>34</v>
      </c>
      <c r="C31" s="7" t="s">
        <v>35</v>
      </c>
      <c r="D31" s="78" t="s">
        <v>14</v>
      </c>
      <c r="E31" s="81">
        <v>5.65</v>
      </c>
      <c r="F31" s="219"/>
      <c r="G31" s="82"/>
      <c r="H31" s="83">
        <v>0.08</v>
      </c>
      <c r="I31" s="219"/>
      <c r="J31" s="221"/>
      <c r="K31" s="37"/>
      <c r="L31" s="176"/>
      <c r="M31" s="177"/>
    </row>
    <row r="32" spans="1:8938" ht="26.1" customHeight="1" thickBot="1" x14ac:dyDescent="0.3">
      <c r="A32" s="222">
        <v>12</v>
      </c>
      <c r="B32" s="7" t="s">
        <v>36</v>
      </c>
      <c r="C32" s="7" t="s">
        <v>37</v>
      </c>
      <c r="D32" s="78" t="s">
        <v>14</v>
      </c>
      <c r="E32" s="81">
        <v>14.24</v>
      </c>
      <c r="F32" s="219"/>
      <c r="G32" s="82"/>
      <c r="H32" s="83">
        <v>0.08</v>
      </c>
      <c r="I32" s="219"/>
      <c r="J32" s="221"/>
      <c r="K32" s="37"/>
      <c r="L32" s="176"/>
      <c r="M32" s="177"/>
    </row>
    <row r="33" spans="1:11" ht="26.1" customHeight="1" thickBot="1" x14ac:dyDescent="0.3">
      <c r="A33" s="422" t="s">
        <v>38</v>
      </c>
      <c r="B33" s="423"/>
      <c r="C33" s="423"/>
      <c r="D33" s="423"/>
      <c r="E33" s="423"/>
      <c r="F33" s="423"/>
      <c r="G33" s="423"/>
      <c r="H33" s="423"/>
      <c r="I33" s="423"/>
      <c r="J33" s="424"/>
    </row>
    <row r="34" spans="1:11" ht="26.1" customHeight="1" x14ac:dyDescent="0.25">
      <c r="A34" s="332">
        <v>13</v>
      </c>
      <c r="B34" s="6" t="s">
        <v>39</v>
      </c>
      <c r="C34" s="6" t="s">
        <v>40</v>
      </c>
      <c r="D34" s="334" t="s">
        <v>14</v>
      </c>
      <c r="E34" s="336">
        <v>18.23</v>
      </c>
      <c r="F34" s="336"/>
      <c r="G34" s="338"/>
      <c r="H34" s="10" t="s">
        <v>41</v>
      </c>
      <c r="I34" s="338"/>
      <c r="J34" s="340"/>
    </row>
    <row r="35" spans="1:11" ht="26.1" customHeight="1" x14ac:dyDescent="0.25">
      <c r="A35" s="333">
        <v>14</v>
      </c>
      <c r="B35" s="12" t="s">
        <v>42</v>
      </c>
      <c r="C35" s="7" t="s">
        <v>43</v>
      </c>
      <c r="D35" s="331" t="s">
        <v>44</v>
      </c>
      <c r="E35" s="330">
        <v>100</v>
      </c>
      <c r="F35" s="330"/>
      <c r="G35" s="339"/>
      <c r="H35" s="11" t="s">
        <v>41</v>
      </c>
      <c r="I35" s="339"/>
      <c r="J35" s="341"/>
    </row>
    <row r="36" spans="1:11" ht="26.1" customHeight="1" x14ac:dyDescent="0.25">
      <c r="A36" s="333">
        <v>15</v>
      </c>
      <c r="B36" s="7" t="s">
        <v>45</v>
      </c>
      <c r="C36" s="7" t="s">
        <v>46</v>
      </c>
      <c r="D36" s="331" t="s">
        <v>44</v>
      </c>
      <c r="E36" s="330">
        <v>127</v>
      </c>
      <c r="F36" s="330"/>
      <c r="G36" s="339"/>
      <c r="H36" s="11" t="s">
        <v>41</v>
      </c>
      <c r="I36" s="339"/>
      <c r="J36" s="341"/>
    </row>
    <row r="37" spans="1:11" ht="26.1" customHeight="1" x14ac:dyDescent="0.25">
      <c r="A37" s="333">
        <v>16</v>
      </c>
      <c r="B37" s="7" t="s">
        <v>47</v>
      </c>
      <c r="C37" s="7" t="s">
        <v>48</v>
      </c>
      <c r="D37" s="331" t="s">
        <v>44</v>
      </c>
      <c r="E37" s="330">
        <v>13</v>
      </c>
      <c r="F37" s="330"/>
      <c r="G37" s="339"/>
      <c r="H37" s="11" t="s">
        <v>41</v>
      </c>
      <c r="I37" s="339"/>
      <c r="J37" s="341"/>
    </row>
    <row r="38" spans="1:11" ht="26.1" customHeight="1" x14ac:dyDescent="0.25">
      <c r="A38" s="333">
        <v>17</v>
      </c>
      <c r="B38" s="7" t="s">
        <v>51</v>
      </c>
      <c r="C38" s="7" t="s">
        <v>52</v>
      </c>
      <c r="D38" s="331" t="s">
        <v>50</v>
      </c>
      <c r="E38" s="86">
        <v>10.54</v>
      </c>
      <c r="F38" s="330"/>
      <c r="G38" s="339"/>
      <c r="H38" s="11" t="s">
        <v>53</v>
      </c>
      <c r="I38" s="339"/>
      <c r="J38" s="341"/>
    </row>
    <row r="39" spans="1:11" ht="26.1" customHeight="1" x14ac:dyDescent="0.25">
      <c r="A39" s="333">
        <v>18</v>
      </c>
      <c r="B39" s="7" t="s">
        <v>54</v>
      </c>
      <c r="C39" s="349" t="s">
        <v>55</v>
      </c>
      <c r="D39" s="350" t="s">
        <v>56</v>
      </c>
      <c r="E39" s="351">
        <v>50</v>
      </c>
      <c r="F39" s="351"/>
      <c r="G39" s="352"/>
      <c r="H39" s="353" t="s">
        <v>53</v>
      </c>
      <c r="I39" s="352"/>
      <c r="J39" s="356"/>
    </row>
    <row r="40" spans="1:11" ht="26.1" customHeight="1" x14ac:dyDescent="0.25">
      <c r="A40" s="333">
        <v>19</v>
      </c>
      <c r="B40" s="34" t="s">
        <v>136</v>
      </c>
      <c r="C40" s="349" t="s">
        <v>137</v>
      </c>
      <c r="D40" s="354" t="s">
        <v>44</v>
      </c>
      <c r="E40" s="351">
        <v>15</v>
      </c>
      <c r="F40" s="351"/>
      <c r="G40" s="352"/>
      <c r="H40" s="355">
        <v>0.08</v>
      </c>
      <c r="I40" s="352"/>
      <c r="J40" s="356"/>
    </row>
    <row r="41" spans="1:11" ht="26.1" customHeight="1" x14ac:dyDescent="0.25">
      <c r="A41" s="333">
        <v>20</v>
      </c>
      <c r="B41" s="25" t="s">
        <v>167</v>
      </c>
      <c r="C41" s="25" t="s">
        <v>179</v>
      </c>
      <c r="D41" s="13" t="s">
        <v>11</v>
      </c>
      <c r="E41" s="330">
        <v>10</v>
      </c>
      <c r="F41" s="330"/>
      <c r="G41" s="339"/>
      <c r="H41" s="337" t="s">
        <v>41</v>
      </c>
      <c r="I41" s="339"/>
      <c r="J41" s="341"/>
    </row>
    <row r="42" spans="1:11" ht="26.1" customHeight="1" x14ac:dyDescent="0.25">
      <c r="A42" s="333">
        <v>21</v>
      </c>
      <c r="B42" s="12" t="s">
        <v>9</v>
      </c>
      <c r="C42" s="7" t="s">
        <v>10</v>
      </c>
      <c r="D42" s="331" t="s">
        <v>11</v>
      </c>
      <c r="E42" s="330">
        <v>50</v>
      </c>
      <c r="F42" s="330"/>
      <c r="G42" s="339"/>
      <c r="H42" s="337" t="s">
        <v>41</v>
      </c>
      <c r="I42" s="339"/>
      <c r="J42" s="341"/>
    </row>
    <row r="43" spans="1:11" ht="26.1" customHeight="1" x14ac:dyDescent="0.25">
      <c r="A43" s="333">
        <v>22</v>
      </c>
      <c r="B43" s="12" t="s">
        <v>15</v>
      </c>
      <c r="C43" s="12" t="s">
        <v>142</v>
      </c>
      <c r="D43" s="13" t="s">
        <v>11</v>
      </c>
      <c r="E43" s="330">
        <v>50</v>
      </c>
      <c r="F43" s="330"/>
      <c r="G43" s="339"/>
      <c r="H43" s="337" t="s">
        <v>41</v>
      </c>
      <c r="I43" s="339"/>
      <c r="J43" s="341"/>
    </row>
    <row r="44" spans="1:11" ht="26.1" customHeight="1" x14ac:dyDescent="0.25">
      <c r="A44" s="333">
        <v>23</v>
      </c>
      <c r="B44" s="7" t="s">
        <v>58</v>
      </c>
      <c r="C44" s="7" t="s">
        <v>59</v>
      </c>
      <c r="D44" s="331" t="s">
        <v>60</v>
      </c>
      <c r="E44" s="86">
        <v>50</v>
      </c>
      <c r="F44" s="330"/>
      <c r="G44" s="339"/>
      <c r="H44" s="337">
        <v>0.08</v>
      </c>
      <c r="I44" s="339"/>
      <c r="J44" s="341"/>
      <c r="K44" s="37"/>
    </row>
    <row r="45" spans="1:11" ht="26.1" customHeight="1" thickBot="1" x14ac:dyDescent="0.3">
      <c r="A45" s="343">
        <v>24</v>
      </c>
      <c r="B45" s="8" t="s">
        <v>163</v>
      </c>
      <c r="C45" s="8" t="s">
        <v>164</v>
      </c>
      <c r="D45" s="342" t="s">
        <v>60</v>
      </c>
      <c r="E45" s="93">
        <v>10</v>
      </c>
      <c r="F45" s="186"/>
      <c r="G45" s="185"/>
      <c r="H45" s="344">
        <v>0.08</v>
      </c>
      <c r="I45" s="185"/>
      <c r="J45" s="188"/>
      <c r="K45" s="37"/>
    </row>
    <row r="46" spans="1:11" ht="26.1" customHeight="1" thickBot="1" x14ac:dyDescent="0.3">
      <c r="A46" s="422" t="s">
        <v>78</v>
      </c>
      <c r="B46" s="423"/>
      <c r="C46" s="423"/>
      <c r="D46" s="423"/>
      <c r="E46" s="423"/>
      <c r="F46" s="423"/>
      <c r="G46" s="423"/>
      <c r="H46" s="423"/>
      <c r="I46" s="423"/>
      <c r="J46" s="424"/>
      <c r="K46" s="37"/>
    </row>
    <row r="47" spans="1:11" ht="67.5" customHeight="1" thickBot="1" x14ac:dyDescent="0.3">
      <c r="A47" s="422" t="s">
        <v>79</v>
      </c>
      <c r="B47" s="423"/>
      <c r="C47" s="423"/>
      <c r="D47" s="423"/>
      <c r="E47" s="423"/>
      <c r="F47" s="423"/>
      <c r="G47" s="423"/>
      <c r="H47" s="423"/>
      <c r="I47" s="423"/>
      <c r="J47" s="424"/>
      <c r="K47" s="37"/>
    </row>
    <row r="48" spans="1:11" ht="26.1" customHeight="1" x14ac:dyDescent="0.25">
      <c r="A48" s="415">
        <v>25</v>
      </c>
      <c r="B48" s="14" t="s">
        <v>80</v>
      </c>
      <c r="C48" s="6" t="s">
        <v>81</v>
      </c>
      <c r="D48" s="432" t="s">
        <v>82</v>
      </c>
      <c r="E48" s="405">
        <v>7307</v>
      </c>
      <c r="F48" s="405"/>
      <c r="G48" s="434"/>
      <c r="H48" s="436">
        <v>0.08</v>
      </c>
      <c r="I48" s="434"/>
      <c r="J48" s="439"/>
      <c r="K48" s="37"/>
    </row>
    <row r="49" spans="1:11" ht="26.1" customHeight="1" x14ac:dyDescent="0.25">
      <c r="A49" s="417"/>
      <c r="B49" s="15" t="s">
        <v>83</v>
      </c>
      <c r="C49" s="7" t="s">
        <v>84</v>
      </c>
      <c r="D49" s="433"/>
      <c r="E49" s="406"/>
      <c r="F49" s="406"/>
      <c r="G49" s="435"/>
      <c r="H49" s="437"/>
      <c r="I49" s="435"/>
      <c r="J49" s="440"/>
      <c r="K49" s="37"/>
    </row>
    <row r="50" spans="1:11" ht="26.1" customHeight="1" thickBot="1" x14ac:dyDescent="0.3">
      <c r="A50" s="428"/>
      <c r="B50" s="16" t="s">
        <v>85</v>
      </c>
      <c r="C50" s="17" t="s">
        <v>86</v>
      </c>
      <c r="D50" s="433"/>
      <c r="E50" s="406"/>
      <c r="F50" s="406"/>
      <c r="G50" s="435"/>
      <c r="H50" s="438"/>
      <c r="I50" s="435"/>
      <c r="J50" s="440"/>
      <c r="K50" s="37"/>
    </row>
    <row r="51" spans="1:11" ht="26.1" customHeight="1" thickBot="1" x14ac:dyDescent="0.3">
      <c r="A51" s="497" t="s">
        <v>87</v>
      </c>
      <c r="B51" s="498"/>
      <c r="C51" s="498"/>
      <c r="D51" s="498"/>
      <c r="E51" s="498"/>
      <c r="F51" s="498"/>
      <c r="G51" s="498"/>
      <c r="H51" s="498"/>
      <c r="I51" s="498"/>
      <c r="J51" s="499"/>
      <c r="K51" s="37"/>
    </row>
    <row r="52" spans="1:11" ht="26.1" customHeight="1" thickBot="1" x14ac:dyDescent="0.3">
      <c r="A52" s="32">
        <v>26</v>
      </c>
      <c r="B52" s="18" t="s">
        <v>88</v>
      </c>
      <c r="C52" s="19" t="s">
        <v>87</v>
      </c>
      <c r="D52" s="20" t="s">
        <v>82</v>
      </c>
      <c r="E52" s="94">
        <v>7307</v>
      </c>
      <c r="F52" s="94"/>
      <c r="G52" s="95"/>
      <c r="H52" s="96">
        <v>0.08</v>
      </c>
      <c r="I52" s="97"/>
      <c r="J52" s="98"/>
      <c r="K52" s="37"/>
    </row>
    <row r="53" spans="1:11" ht="26.1" customHeight="1" thickBot="1" x14ac:dyDescent="0.3">
      <c r="A53" s="457" t="s">
        <v>89</v>
      </c>
      <c r="B53" s="458"/>
      <c r="C53" s="458"/>
      <c r="D53" s="458"/>
      <c r="E53" s="458"/>
      <c r="F53" s="458"/>
      <c r="G53" s="458"/>
      <c r="H53" s="458"/>
      <c r="I53" s="458"/>
      <c r="J53" s="459"/>
      <c r="K53" s="37"/>
    </row>
    <row r="54" spans="1:11" ht="26.1" customHeight="1" thickBot="1" x14ac:dyDescent="0.3">
      <c r="A54" s="62">
        <v>27</v>
      </c>
      <c r="B54" s="63" t="s">
        <v>90</v>
      </c>
      <c r="C54" s="29" t="s">
        <v>91</v>
      </c>
      <c r="D54" s="30" t="s">
        <v>82</v>
      </c>
      <c r="E54" s="97">
        <v>200</v>
      </c>
      <c r="F54" s="128"/>
      <c r="G54" s="129"/>
      <c r="H54" s="130">
        <v>0.08</v>
      </c>
      <c r="I54" s="128"/>
      <c r="J54" s="158"/>
      <c r="K54" s="37"/>
    </row>
    <row r="55" spans="1:11" ht="26.1" customHeight="1" thickBot="1" x14ac:dyDescent="0.3">
      <c r="A55" s="507" t="s">
        <v>153</v>
      </c>
      <c r="B55" s="508"/>
      <c r="C55" s="508"/>
      <c r="D55" s="508"/>
      <c r="E55" s="508"/>
      <c r="F55" s="508"/>
      <c r="G55" s="508"/>
      <c r="H55" s="508"/>
      <c r="I55" s="508"/>
      <c r="J55" s="509"/>
      <c r="K55" s="37"/>
    </row>
    <row r="56" spans="1:11" ht="26.1" customHeight="1" thickBot="1" x14ac:dyDescent="0.3">
      <c r="A56" s="62">
        <v>28</v>
      </c>
      <c r="B56" s="29" t="s">
        <v>152</v>
      </c>
      <c r="C56" s="29" t="s">
        <v>153</v>
      </c>
      <c r="D56" s="30" t="s">
        <v>60</v>
      </c>
      <c r="E56" s="128">
        <v>10</v>
      </c>
      <c r="F56" s="128"/>
      <c r="G56" s="129"/>
      <c r="H56" s="130">
        <v>0.08</v>
      </c>
      <c r="I56" s="128"/>
      <c r="J56" s="158"/>
      <c r="K56" s="37"/>
    </row>
    <row r="57" spans="1:11" ht="26.1" customHeight="1" thickBot="1" x14ac:dyDescent="0.3">
      <c r="A57" s="409" t="s">
        <v>61</v>
      </c>
      <c r="B57" s="410"/>
      <c r="C57" s="410"/>
      <c r="D57" s="410"/>
      <c r="E57" s="410"/>
      <c r="F57" s="410"/>
      <c r="G57" s="410"/>
      <c r="H57" s="410"/>
      <c r="I57" s="410"/>
      <c r="J57" s="411"/>
    </row>
    <row r="58" spans="1:11" ht="26.1" customHeight="1" thickBot="1" x14ac:dyDescent="0.3">
      <c r="A58" s="66">
        <v>29</v>
      </c>
      <c r="B58" s="23" t="s">
        <v>62</v>
      </c>
      <c r="C58" s="23" t="s">
        <v>63</v>
      </c>
      <c r="D58" s="24" t="s">
        <v>56</v>
      </c>
      <c r="E58" s="104">
        <v>10</v>
      </c>
      <c r="F58" s="104"/>
      <c r="G58" s="105"/>
      <c r="H58" s="106">
        <v>0.08</v>
      </c>
      <c r="I58" s="91"/>
      <c r="J58" s="92"/>
    </row>
    <row r="59" spans="1:11" ht="26.1" customHeight="1" thickBot="1" x14ac:dyDescent="0.3">
      <c r="A59" s="67">
        <v>30</v>
      </c>
      <c r="B59" s="25" t="s">
        <v>64</v>
      </c>
      <c r="C59" s="25" t="s">
        <v>65</v>
      </c>
      <c r="D59" s="26" t="s">
        <v>56</v>
      </c>
      <c r="E59" s="86">
        <v>10</v>
      </c>
      <c r="F59" s="86"/>
      <c r="G59" s="109"/>
      <c r="H59" s="110">
        <v>0.08</v>
      </c>
      <c r="I59" s="218"/>
      <c r="J59" s="220"/>
    </row>
    <row r="60" spans="1:11" ht="26.1" customHeight="1" thickBot="1" x14ac:dyDescent="0.3">
      <c r="A60" s="72">
        <v>31</v>
      </c>
      <c r="B60" s="27" t="s">
        <v>138</v>
      </c>
      <c r="C60" s="27" t="s">
        <v>139</v>
      </c>
      <c r="D60" s="28" t="s">
        <v>140</v>
      </c>
      <c r="E60" s="93">
        <v>8</v>
      </c>
      <c r="F60" s="93"/>
      <c r="G60" s="107"/>
      <c r="H60" s="108">
        <v>0.23</v>
      </c>
      <c r="I60" s="218"/>
      <c r="J60" s="220"/>
      <c r="K60" s="37"/>
    </row>
    <row r="61" spans="1:11" ht="26.1" customHeight="1" thickBot="1" x14ac:dyDescent="0.3">
      <c r="A61" s="497" t="s">
        <v>96</v>
      </c>
      <c r="B61" s="486"/>
      <c r="C61" s="486"/>
      <c r="D61" s="486"/>
      <c r="E61" s="486"/>
      <c r="F61" s="486"/>
      <c r="G61" s="486"/>
      <c r="H61" s="486"/>
      <c r="I61" s="486"/>
      <c r="J61" s="531"/>
      <c r="K61" s="37"/>
    </row>
    <row r="62" spans="1:11" ht="26.1" customHeight="1" thickBot="1" x14ac:dyDescent="0.3">
      <c r="A62" s="248">
        <v>32</v>
      </c>
      <c r="B62" s="249" t="s">
        <v>97</v>
      </c>
      <c r="C62" s="23" t="s">
        <v>99</v>
      </c>
      <c r="D62" s="24" t="s">
        <v>60</v>
      </c>
      <c r="E62" s="104">
        <v>40</v>
      </c>
      <c r="F62" s="104"/>
      <c r="G62" s="105"/>
      <c r="H62" s="106">
        <v>0.08</v>
      </c>
      <c r="I62" s="232"/>
      <c r="J62" s="229"/>
      <c r="K62" s="37"/>
    </row>
    <row r="63" spans="1:11" ht="26.1" customHeight="1" thickBot="1" x14ac:dyDescent="0.3">
      <c r="A63" s="248">
        <v>33</v>
      </c>
      <c r="B63" s="250" t="s">
        <v>98</v>
      </c>
      <c r="C63" s="27" t="s">
        <v>100</v>
      </c>
      <c r="D63" s="28" t="s">
        <v>60</v>
      </c>
      <c r="E63" s="93">
        <v>50</v>
      </c>
      <c r="F63" s="93"/>
      <c r="G63" s="107"/>
      <c r="H63" s="108">
        <v>0.08</v>
      </c>
      <c r="I63" s="185"/>
      <c r="J63" s="188"/>
      <c r="K63" s="37"/>
    </row>
    <row r="64" spans="1:11" ht="26.1" customHeight="1" thickBot="1" x14ac:dyDescent="0.3">
      <c r="A64" s="413" t="s">
        <v>66</v>
      </c>
      <c r="B64" s="496"/>
      <c r="C64" s="496"/>
      <c r="D64" s="496"/>
      <c r="E64" s="496"/>
      <c r="F64" s="234"/>
      <c r="G64" s="215"/>
      <c r="H64" s="216"/>
      <c r="I64" s="234"/>
      <c r="J64" s="217"/>
    </row>
    <row r="65" spans="1:10" ht="26.1" customHeight="1" thickBot="1" x14ac:dyDescent="0.3">
      <c r="A65" s="413" t="s">
        <v>67</v>
      </c>
      <c r="B65" s="414"/>
      <c r="C65" s="414"/>
      <c r="D65" s="414"/>
      <c r="E65" s="414"/>
      <c r="F65" s="116"/>
      <c r="G65" s="116"/>
      <c r="H65" s="120"/>
      <c r="I65" s="116"/>
      <c r="J65" s="121"/>
    </row>
    <row r="66" spans="1:10" ht="20.45" customHeight="1" x14ac:dyDescent="0.25">
      <c r="A66" s="35"/>
    </row>
    <row r="67" spans="1:10" ht="18.600000000000001" customHeight="1" x14ac:dyDescent="0.25">
      <c r="A67" s="39" t="s">
        <v>68</v>
      </c>
    </row>
    <row r="68" spans="1:10" ht="18.600000000000001" customHeight="1" x14ac:dyDescent="0.25">
      <c r="B68" s="39" t="s">
        <v>69</v>
      </c>
    </row>
    <row r="69" spans="1:10" ht="18.600000000000001" customHeight="1" x14ac:dyDescent="0.25">
      <c r="A69" s="35"/>
    </row>
    <row r="70" spans="1:10" ht="18.600000000000001" customHeight="1" x14ac:dyDescent="0.25"/>
    <row r="71" spans="1:10" ht="18.600000000000001" customHeight="1" x14ac:dyDescent="0.25"/>
  </sheetData>
  <mergeCells count="44">
    <mergeCell ref="A6:C6"/>
    <mergeCell ref="I1:J1"/>
    <mergeCell ref="A2:C2"/>
    <mergeCell ref="G2:J2"/>
    <mergeCell ref="A3:C3"/>
    <mergeCell ref="A4:J4"/>
    <mergeCell ref="G11:G21"/>
    <mergeCell ref="A33:J33"/>
    <mergeCell ref="H11:H21"/>
    <mergeCell ref="I11:I21"/>
    <mergeCell ref="J11:J21"/>
    <mergeCell ref="C12:C21"/>
    <mergeCell ref="A47:J47"/>
    <mergeCell ref="A48:A50"/>
    <mergeCell ref="D48:D50"/>
    <mergeCell ref="E48:E50"/>
    <mergeCell ref="F48:F50"/>
    <mergeCell ref="G48:G50"/>
    <mergeCell ref="A64:E64"/>
    <mergeCell ref="A65:E65"/>
    <mergeCell ref="A57:J57"/>
    <mergeCell ref="H48:H50"/>
    <mergeCell ref="I48:I50"/>
    <mergeCell ref="J48:J50"/>
    <mergeCell ref="A51:J51"/>
    <mergeCell ref="A53:J53"/>
    <mergeCell ref="A61:J61"/>
    <mergeCell ref="A55:J55"/>
    <mergeCell ref="A46:J46"/>
    <mergeCell ref="A10:J10"/>
    <mergeCell ref="A7:J7"/>
    <mergeCell ref="A8:A9"/>
    <mergeCell ref="B8:C9"/>
    <mergeCell ref="D8:D9"/>
    <mergeCell ref="E8:E9"/>
    <mergeCell ref="F8:F9"/>
    <mergeCell ref="H8:H9"/>
    <mergeCell ref="I8:I9"/>
    <mergeCell ref="J8:J9"/>
    <mergeCell ref="G8:G9"/>
    <mergeCell ref="A11:A21"/>
    <mergeCell ref="D11:D21"/>
    <mergeCell ref="E11:E21"/>
    <mergeCell ref="F11:F21"/>
  </mergeCells>
  <pageMargins left="0.70866141732283472" right="0" top="0" bottom="0" header="0.31496062992125984" footer="0.31496062992125984"/>
  <pageSetup paperSize="9" scale="60" orientation="portrait" r:id="rId1"/>
  <headerFooter>
    <oddFooter>Strona &amp;P</oddFooter>
  </headerFooter>
  <rowBreaks count="1" manualBreakCount="1">
    <brk id="45"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E67"/>
  <sheetViews>
    <sheetView tabSelected="1" zoomScaleNormal="100" workbookViewId="0">
      <selection activeCell="G49" sqref="G49:G51"/>
    </sheetView>
  </sheetViews>
  <sheetFormatPr defaultRowHeight="15" x14ac:dyDescent="0.25"/>
  <cols>
    <col min="1" max="1" width="5.5703125" style="36" customWidth="1"/>
    <col min="2" max="2" width="14.5703125" style="36" customWidth="1"/>
    <col min="3" max="3" width="41.140625" style="36" customWidth="1"/>
    <col min="4" max="4" width="6.28515625" style="36" customWidth="1"/>
    <col min="5" max="5" width="14.7109375" style="37" customWidth="1"/>
    <col min="6" max="7" width="14.7109375" style="41" customWidth="1"/>
    <col min="8" max="8" width="7.5703125" style="146" customWidth="1"/>
    <col min="9" max="10" width="14.7109375" style="41" customWidth="1"/>
    <col min="11" max="12" width="9.140625" style="36"/>
    <col min="16" max="16" width="13.28515625" customWidth="1"/>
  </cols>
  <sheetData>
    <row r="1" spans="1:259" x14ac:dyDescent="0.25">
      <c r="F1" s="37"/>
      <c r="G1" s="38"/>
      <c r="H1" s="36"/>
      <c r="I1" s="450" t="s">
        <v>145</v>
      </c>
      <c r="J1" s="450"/>
    </row>
    <row r="2" spans="1:259" ht="50.1" customHeight="1" x14ac:dyDescent="0.25">
      <c r="A2" s="470" t="s">
        <v>147</v>
      </c>
      <c r="B2" s="471"/>
      <c r="C2" s="471"/>
      <c r="F2" s="37"/>
      <c r="G2" s="450" t="s">
        <v>146</v>
      </c>
      <c r="H2" s="450"/>
      <c r="I2" s="450"/>
      <c r="J2" s="450"/>
    </row>
    <row r="3" spans="1:259" x14ac:dyDescent="0.25">
      <c r="A3" s="469"/>
      <c r="B3" s="469"/>
      <c r="C3" s="469"/>
      <c r="F3" s="37"/>
      <c r="G3" s="38"/>
      <c r="H3" s="36"/>
      <c r="I3" s="38"/>
      <c r="J3" s="38"/>
    </row>
    <row r="4" spans="1:259" ht="20.25" customHeight="1" x14ac:dyDescent="0.25">
      <c r="A4" s="472" t="s">
        <v>144</v>
      </c>
      <c r="B4" s="472"/>
      <c r="C4" s="472"/>
      <c r="D4" s="472"/>
      <c r="E4" s="472"/>
      <c r="F4" s="472"/>
      <c r="G4" s="472"/>
      <c r="H4" s="472"/>
      <c r="I4" s="472"/>
      <c r="J4" s="472"/>
    </row>
    <row r="5" spans="1:259" x14ac:dyDescent="0.25">
      <c r="F5" s="37"/>
      <c r="G5" s="38"/>
      <c r="H5" s="36"/>
      <c r="I5" s="38"/>
      <c r="J5" s="38"/>
    </row>
    <row r="6" spans="1:259" ht="69.75" customHeight="1" x14ac:dyDescent="0.25">
      <c r="A6" s="481" t="s">
        <v>154</v>
      </c>
      <c r="B6" s="469"/>
      <c r="C6" s="469"/>
      <c r="F6" s="37"/>
      <c r="G6" s="38"/>
      <c r="H6" s="36"/>
      <c r="I6" s="38"/>
      <c r="J6" s="38"/>
    </row>
    <row r="7" spans="1:259" ht="66" customHeight="1" thickBot="1" x14ac:dyDescent="0.3">
      <c r="A7" s="482" t="s">
        <v>155</v>
      </c>
      <c r="B7" s="482"/>
      <c r="C7" s="482"/>
      <c r="D7" s="482"/>
      <c r="E7" s="482"/>
      <c r="F7" s="482"/>
      <c r="G7" s="482"/>
      <c r="H7" s="482"/>
      <c r="I7" s="482"/>
      <c r="J7" s="48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row>
    <row r="8" spans="1:259" ht="24.6" customHeight="1" x14ac:dyDescent="0.25">
      <c r="A8" s="483" t="s">
        <v>0</v>
      </c>
      <c r="B8" s="485" t="s">
        <v>1</v>
      </c>
      <c r="C8" s="486"/>
      <c r="D8" s="489" t="s">
        <v>2</v>
      </c>
      <c r="E8" s="491" t="s">
        <v>3</v>
      </c>
      <c r="F8" s="517" t="s">
        <v>4</v>
      </c>
      <c r="G8" s="519" t="s">
        <v>143</v>
      </c>
      <c r="H8" s="473" t="s">
        <v>5</v>
      </c>
      <c r="I8" s="521" t="s">
        <v>6</v>
      </c>
      <c r="J8" s="523" t="s">
        <v>7</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row>
    <row r="9" spans="1:259" ht="27.6" customHeight="1" thickBot="1" x14ac:dyDescent="0.3">
      <c r="A9" s="484"/>
      <c r="B9" s="487"/>
      <c r="C9" s="488"/>
      <c r="D9" s="490"/>
      <c r="E9" s="492"/>
      <c r="F9" s="518"/>
      <c r="G9" s="520"/>
      <c r="H9" s="474"/>
      <c r="I9" s="522"/>
      <c r="J9" s="524"/>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row>
    <row r="10" spans="1:259" ht="26.1" customHeight="1" thickBot="1" x14ac:dyDescent="0.3">
      <c r="A10" s="451" t="s">
        <v>8</v>
      </c>
      <c r="B10" s="452"/>
      <c r="C10" s="452"/>
      <c r="D10" s="452"/>
      <c r="E10" s="452"/>
      <c r="F10" s="452"/>
      <c r="G10" s="452"/>
      <c r="H10" s="452"/>
      <c r="I10" s="452"/>
      <c r="J10" s="453"/>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row>
    <row r="11" spans="1:259" ht="42.75" customHeight="1" x14ac:dyDescent="0.25">
      <c r="A11" s="415">
        <v>1</v>
      </c>
      <c r="B11" s="6" t="s">
        <v>70</v>
      </c>
      <c r="C11" s="6" t="s">
        <v>71</v>
      </c>
      <c r="D11" s="418" t="s">
        <v>14</v>
      </c>
      <c r="E11" s="420">
        <v>28.19</v>
      </c>
      <c r="F11" s="420"/>
      <c r="G11" s="454"/>
      <c r="H11" s="460">
        <v>0.08</v>
      </c>
      <c r="I11" s="420"/>
      <c r="J11" s="463"/>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row>
    <row r="12" spans="1:259" ht="20.45" customHeight="1" x14ac:dyDescent="0.25">
      <c r="A12" s="416"/>
      <c r="B12" s="64" t="s">
        <v>151</v>
      </c>
      <c r="C12" s="466" t="s">
        <v>150</v>
      </c>
      <c r="D12" s="419"/>
      <c r="E12" s="421"/>
      <c r="F12" s="421"/>
      <c r="G12" s="455"/>
      <c r="H12" s="461"/>
      <c r="I12" s="421"/>
      <c r="J12" s="464"/>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row>
    <row r="13" spans="1:259" ht="20.45" customHeight="1" x14ac:dyDescent="0.25">
      <c r="A13" s="417"/>
      <c r="B13" s="7" t="s">
        <v>72</v>
      </c>
      <c r="C13" s="467"/>
      <c r="D13" s="412"/>
      <c r="E13" s="404"/>
      <c r="F13" s="404"/>
      <c r="G13" s="456"/>
      <c r="H13" s="462"/>
      <c r="I13" s="404"/>
      <c r="J13" s="465"/>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row>
    <row r="14" spans="1:259" ht="20.45" customHeight="1" x14ac:dyDescent="0.25">
      <c r="A14" s="417"/>
      <c r="B14" s="7" t="s">
        <v>75</v>
      </c>
      <c r="C14" s="467"/>
      <c r="D14" s="412"/>
      <c r="E14" s="404"/>
      <c r="F14" s="404"/>
      <c r="G14" s="456"/>
      <c r="H14" s="462"/>
      <c r="I14" s="404"/>
      <c r="J14" s="465"/>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row>
    <row r="15" spans="1:259" ht="20.45" customHeight="1" x14ac:dyDescent="0.25">
      <c r="A15" s="417"/>
      <c r="B15" s="7" t="s">
        <v>149</v>
      </c>
      <c r="C15" s="467"/>
      <c r="D15" s="412"/>
      <c r="E15" s="404"/>
      <c r="F15" s="404"/>
      <c r="G15" s="456"/>
      <c r="H15" s="462"/>
      <c r="I15" s="404"/>
      <c r="J15" s="465"/>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row>
    <row r="16" spans="1:259" ht="20.45" customHeight="1" x14ac:dyDescent="0.25">
      <c r="A16" s="417"/>
      <c r="B16" s="7" t="s">
        <v>73</v>
      </c>
      <c r="C16" s="467"/>
      <c r="D16" s="412"/>
      <c r="E16" s="404"/>
      <c r="F16" s="404"/>
      <c r="G16" s="456"/>
      <c r="H16" s="462"/>
      <c r="I16" s="404"/>
      <c r="J16" s="465"/>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row>
    <row r="17" spans="1:2683" ht="20.45" customHeight="1" x14ac:dyDescent="0.25">
      <c r="A17" s="417"/>
      <c r="B17" s="7" t="s">
        <v>76</v>
      </c>
      <c r="C17" s="467"/>
      <c r="D17" s="412"/>
      <c r="E17" s="404"/>
      <c r="F17" s="404"/>
      <c r="G17" s="456"/>
      <c r="H17" s="462"/>
      <c r="I17" s="404"/>
      <c r="J17" s="465"/>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row>
    <row r="18" spans="1:2683" ht="20.45" customHeight="1" x14ac:dyDescent="0.25">
      <c r="A18" s="417"/>
      <c r="B18" s="7" t="s">
        <v>74</v>
      </c>
      <c r="C18" s="467"/>
      <c r="D18" s="412"/>
      <c r="E18" s="404"/>
      <c r="F18" s="404"/>
      <c r="G18" s="456"/>
      <c r="H18" s="462"/>
      <c r="I18" s="404"/>
      <c r="J18" s="465"/>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row>
    <row r="19" spans="1:2683" ht="20.45" customHeight="1" x14ac:dyDescent="0.25">
      <c r="A19" s="417"/>
      <c r="B19" s="7" t="s">
        <v>148</v>
      </c>
      <c r="C19" s="467"/>
      <c r="D19" s="412"/>
      <c r="E19" s="404"/>
      <c r="F19" s="404"/>
      <c r="G19" s="456"/>
      <c r="H19" s="462"/>
      <c r="I19" s="404"/>
      <c r="J19" s="465"/>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row>
    <row r="20" spans="1:2683" ht="20.45" customHeight="1" x14ac:dyDescent="0.25">
      <c r="A20" s="417"/>
      <c r="B20" s="7" t="s">
        <v>74</v>
      </c>
      <c r="C20" s="467"/>
      <c r="D20" s="412"/>
      <c r="E20" s="404"/>
      <c r="F20" s="404"/>
      <c r="G20" s="456"/>
      <c r="H20" s="462"/>
      <c r="I20" s="404"/>
      <c r="J20" s="465"/>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row>
    <row r="21" spans="1:2683" ht="20.45" customHeight="1" x14ac:dyDescent="0.25">
      <c r="A21" s="417"/>
      <c r="B21" s="7" t="s">
        <v>77</v>
      </c>
      <c r="C21" s="419"/>
      <c r="D21" s="412"/>
      <c r="E21" s="404"/>
      <c r="F21" s="404"/>
      <c r="G21" s="456"/>
      <c r="H21" s="462"/>
      <c r="I21" s="404"/>
      <c r="J21" s="465"/>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row>
    <row r="22" spans="1:2683" ht="26.1" customHeight="1" x14ac:dyDescent="0.25">
      <c r="A22" s="67">
        <v>2</v>
      </c>
      <c r="B22" s="7" t="s">
        <v>12</v>
      </c>
      <c r="C22" s="7" t="s">
        <v>13</v>
      </c>
      <c r="D22" s="68" t="s">
        <v>14</v>
      </c>
      <c r="E22" s="82">
        <v>3.96</v>
      </c>
      <c r="F22" s="81"/>
      <c r="G22" s="82"/>
      <c r="H22" s="83">
        <v>0.08</v>
      </c>
      <c r="I22" s="81"/>
      <c r="J22" s="84"/>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row>
    <row r="23" spans="1:2683" ht="26.1" customHeight="1" x14ac:dyDescent="0.25">
      <c r="A23" s="227">
        <v>3</v>
      </c>
      <c r="B23" s="7" t="s">
        <v>180</v>
      </c>
      <c r="C23" s="7" t="s">
        <v>181</v>
      </c>
      <c r="D23" s="228" t="s">
        <v>14</v>
      </c>
      <c r="E23" s="223">
        <v>18.66</v>
      </c>
      <c r="F23" s="225"/>
      <c r="G23" s="223"/>
      <c r="H23" s="224">
        <v>0.08</v>
      </c>
      <c r="I23" s="225"/>
      <c r="J23" s="226"/>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row>
    <row r="24" spans="1:2683" ht="26.1" customHeight="1" x14ac:dyDescent="0.25">
      <c r="A24" s="227">
        <v>4</v>
      </c>
      <c r="B24" s="7" t="s">
        <v>16</v>
      </c>
      <c r="C24" s="7" t="s">
        <v>169</v>
      </c>
      <c r="D24" s="178" t="s">
        <v>18</v>
      </c>
      <c r="E24" s="179">
        <v>18.600000000000001</v>
      </c>
      <c r="F24" s="225"/>
      <c r="G24" s="179"/>
      <c r="H24" s="224">
        <v>0.08</v>
      </c>
      <c r="I24" s="225"/>
      <c r="J24" s="226"/>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row>
    <row r="25" spans="1:2683" ht="26.1" customHeight="1" x14ac:dyDescent="0.25">
      <c r="A25" s="227">
        <v>5</v>
      </c>
      <c r="B25" s="7" t="s">
        <v>19</v>
      </c>
      <c r="C25" s="7" t="s">
        <v>20</v>
      </c>
      <c r="D25" s="178" t="s">
        <v>18</v>
      </c>
      <c r="E25" s="179">
        <v>18.600000000000001</v>
      </c>
      <c r="F25" s="225"/>
      <c r="G25" s="179"/>
      <c r="H25" s="224">
        <v>0.08</v>
      </c>
      <c r="I25" s="225"/>
      <c r="J25" s="226"/>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row>
    <row r="26" spans="1:2683" ht="26.1" customHeight="1" x14ac:dyDescent="0.25">
      <c r="A26" s="227">
        <v>6</v>
      </c>
      <c r="B26" s="7" t="s">
        <v>21</v>
      </c>
      <c r="C26" s="7" t="s">
        <v>22</v>
      </c>
      <c r="D26" s="68" t="s">
        <v>23</v>
      </c>
      <c r="E26" s="82">
        <v>113.63</v>
      </c>
      <c r="F26" s="225"/>
      <c r="G26" s="82"/>
      <c r="H26" s="83">
        <v>0.08</v>
      </c>
      <c r="I26" s="225"/>
      <c r="J26" s="226"/>
      <c r="K26" s="85"/>
      <c r="L26" s="85"/>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row>
    <row r="27" spans="1:2683" ht="26.1" customHeight="1" x14ac:dyDescent="0.25">
      <c r="A27" s="227">
        <v>7</v>
      </c>
      <c r="B27" s="7" t="s">
        <v>24</v>
      </c>
      <c r="C27" s="7" t="s">
        <v>25</v>
      </c>
      <c r="D27" s="78" t="s">
        <v>18</v>
      </c>
      <c r="E27" s="81">
        <v>3.5</v>
      </c>
      <c r="F27" s="225"/>
      <c r="G27" s="82"/>
      <c r="H27" s="83">
        <v>0.08</v>
      </c>
      <c r="I27" s="225"/>
      <c r="J27" s="226"/>
      <c r="K27" s="85"/>
      <c r="L27" s="85"/>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row>
    <row r="28" spans="1:2683" ht="26.1" customHeight="1" x14ac:dyDescent="0.25">
      <c r="A28" s="227">
        <v>8</v>
      </c>
      <c r="B28" s="7" t="s">
        <v>26</v>
      </c>
      <c r="C28" s="7" t="s">
        <v>27</v>
      </c>
      <c r="D28" s="78" t="s">
        <v>18</v>
      </c>
      <c r="E28" s="82">
        <v>28.68</v>
      </c>
      <c r="F28" s="225"/>
      <c r="G28" s="82"/>
      <c r="H28" s="83">
        <v>0.08</v>
      </c>
      <c r="I28" s="225"/>
      <c r="J28" s="226"/>
      <c r="K28" s="85"/>
      <c r="L28" s="85"/>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row>
    <row r="29" spans="1:2683" ht="26.1" customHeight="1" x14ac:dyDescent="0.25">
      <c r="A29" s="227">
        <v>9</v>
      </c>
      <c r="B29" s="7" t="s">
        <v>28</v>
      </c>
      <c r="C29" s="7" t="s">
        <v>29</v>
      </c>
      <c r="D29" s="78" t="s">
        <v>18</v>
      </c>
      <c r="E29" s="82">
        <v>16.600000000000001</v>
      </c>
      <c r="F29" s="225"/>
      <c r="G29" s="82"/>
      <c r="H29" s="83">
        <v>0.08</v>
      </c>
      <c r="I29" s="225"/>
      <c r="J29" s="226"/>
      <c r="K29" s="85"/>
      <c r="L29" s="85"/>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row>
    <row r="30" spans="1:2683" ht="26.1" customHeight="1" thickBot="1" x14ac:dyDescent="0.3">
      <c r="A30" s="227">
        <v>10</v>
      </c>
      <c r="B30" s="7" t="s">
        <v>161</v>
      </c>
      <c r="C30" s="175" t="s">
        <v>162</v>
      </c>
      <c r="D30" s="78" t="s">
        <v>18</v>
      </c>
      <c r="E30" s="82">
        <v>40.22</v>
      </c>
      <c r="F30" s="225"/>
      <c r="G30" s="82"/>
      <c r="H30" s="83">
        <v>0.08</v>
      </c>
      <c r="I30" s="225"/>
      <c r="J30" s="226"/>
      <c r="K30" s="85"/>
      <c r="L30" s="85"/>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row>
    <row r="31" spans="1:2683" s="3" customFormat="1" ht="26.1" customHeight="1" thickBot="1" x14ac:dyDescent="0.3">
      <c r="A31" s="227">
        <v>11</v>
      </c>
      <c r="B31" s="17" t="s">
        <v>30</v>
      </c>
      <c r="C31" s="17" t="s">
        <v>31</v>
      </c>
      <c r="D31" s="65" t="s">
        <v>14</v>
      </c>
      <c r="E31" s="124">
        <v>50.37</v>
      </c>
      <c r="F31" s="225"/>
      <c r="G31" s="124"/>
      <c r="H31" s="125">
        <v>0.08</v>
      </c>
      <c r="I31" s="225"/>
      <c r="J31" s="226"/>
      <c r="K31" s="85"/>
      <c r="L31" s="85"/>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row>
    <row r="32" spans="1:2683" s="2" customFormat="1" ht="26.1" customHeight="1" x14ac:dyDescent="0.25">
      <c r="A32" s="227">
        <v>12</v>
      </c>
      <c r="B32" s="7" t="s">
        <v>34</v>
      </c>
      <c r="C32" s="7" t="s">
        <v>35</v>
      </c>
      <c r="D32" s="78" t="s">
        <v>14</v>
      </c>
      <c r="E32" s="81">
        <v>3.75</v>
      </c>
      <c r="F32" s="225"/>
      <c r="G32" s="82"/>
      <c r="H32" s="83">
        <v>0.08</v>
      </c>
      <c r="I32" s="225"/>
      <c r="J32" s="226"/>
      <c r="K32" s="85"/>
      <c r="L32" s="85"/>
    </row>
    <row r="33" spans="1:2683" s="2" customFormat="1" ht="26.1" customHeight="1" x14ac:dyDescent="0.25">
      <c r="A33" s="227">
        <v>13</v>
      </c>
      <c r="B33" s="7" t="s">
        <v>36</v>
      </c>
      <c r="C33" s="7" t="s">
        <v>37</v>
      </c>
      <c r="D33" s="78" t="s">
        <v>14</v>
      </c>
      <c r="E33" s="81">
        <v>10.32</v>
      </c>
      <c r="F33" s="225"/>
      <c r="G33" s="82"/>
      <c r="H33" s="83">
        <v>0.08</v>
      </c>
      <c r="I33" s="225"/>
      <c r="J33" s="226"/>
      <c r="K33" s="85"/>
      <c r="L33" s="85"/>
    </row>
    <row r="34" spans="1:2683" s="2" customFormat="1" ht="26.1" customHeight="1" thickBot="1" x14ac:dyDescent="0.3">
      <c r="A34" s="227">
        <v>14</v>
      </c>
      <c r="B34" s="17" t="s">
        <v>190</v>
      </c>
      <c r="C34" s="17" t="s">
        <v>191</v>
      </c>
      <c r="D34" s="79" t="s">
        <v>14</v>
      </c>
      <c r="E34" s="145">
        <v>0.96</v>
      </c>
      <c r="F34" s="225"/>
      <c r="G34" s="124"/>
      <c r="H34" s="125">
        <v>0.08</v>
      </c>
      <c r="I34" s="225"/>
      <c r="J34" s="226"/>
      <c r="K34" s="85"/>
      <c r="L34" s="85"/>
    </row>
    <row r="35" spans="1:2683" ht="26.1" customHeight="1" thickBot="1" x14ac:dyDescent="0.3">
      <c r="A35" s="422" t="s">
        <v>38</v>
      </c>
      <c r="B35" s="423"/>
      <c r="C35" s="423"/>
      <c r="D35" s="423"/>
      <c r="E35" s="423"/>
      <c r="F35" s="423"/>
      <c r="G35" s="423"/>
      <c r="H35" s="423"/>
      <c r="I35" s="423"/>
      <c r="J35" s="424"/>
      <c r="K35" s="159"/>
      <c r="L35" s="85"/>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c r="AJY35" s="2"/>
      <c r="AJZ35" s="2"/>
      <c r="AKA35" s="2"/>
      <c r="AKB35" s="2"/>
      <c r="AKC35" s="2"/>
      <c r="AKD35" s="2"/>
      <c r="AKE35" s="2"/>
      <c r="AKF35" s="2"/>
      <c r="AKG35" s="2"/>
      <c r="AKH35" s="2"/>
      <c r="AKI35" s="2"/>
      <c r="AKJ35" s="2"/>
      <c r="AKK35" s="2"/>
      <c r="AKL35" s="2"/>
      <c r="AKM35" s="2"/>
      <c r="AKN35" s="2"/>
      <c r="AKO35" s="2"/>
      <c r="AKP35" s="2"/>
      <c r="AKQ35" s="2"/>
      <c r="AKR35" s="2"/>
      <c r="AKS35" s="2"/>
      <c r="AKT35" s="2"/>
      <c r="AKU35" s="2"/>
      <c r="AKV35" s="2"/>
      <c r="AKW35" s="2"/>
      <c r="AKX35" s="2"/>
      <c r="AKY35" s="2"/>
      <c r="AKZ35" s="2"/>
      <c r="ALA35" s="2"/>
      <c r="ALB35" s="2"/>
      <c r="ALC35" s="2"/>
      <c r="ALD35" s="2"/>
      <c r="ALE35" s="2"/>
      <c r="ALF35" s="2"/>
      <c r="ALG35" s="2"/>
      <c r="ALH35" s="2"/>
      <c r="ALI35" s="2"/>
      <c r="ALJ35" s="2"/>
      <c r="ALK35" s="2"/>
      <c r="ALL35" s="2"/>
      <c r="ALM35" s="2"/>
      <c r="ALN35" s="2"/>
      <c r="ALO35" s="2"/>
      <c r="ALP35" s="2"/>
      <c r="ALQ35" s="2"/>
      <c r="ALR35" s="2"/>
      <c r="ALS35" s="2"/>
      <c r="ALT35" s="2"/>
      <c r="ALU35" s="2"/>
      <c r="ALV35" s="2"/>
      <c r="ALW35" s="2"/>
      <c r="ALX35" s="2"/>
      <c r="ALY35" s="2"/>
      <c r="ALZ35" s="2"/>
      <c r="AMA35" s="2"/>
      <c r="AMB35" s="2"/>
      <c r="AMC35" s="2"/>
      <c r="AMD35" s="2"/>
      <c r="AME35" s="2"/>
      <c r="AMF35" s="2"/>
      <c r="AMG35" s="2"/>
      <c r="AMH35" s="2"/>
      <c r="AMI35" s="2"/>
      <c r="AMJ35" s="2"/>
      <c r="AMK35" s="2"/>
      <c r="AML35" s="2"/>
      <c r="AMM35" s="2"/>
      <c r="AMN35" s="2"/>
      <c r="AMO35" s="2"/>
      <c r="AMP35" s="2"/>
      <c r="AMQ35" s="2"/>
      <c r="AMR35" s="2"/>
      <c r="AMS35" s="2"/>
      <c r="AMT35" s="2"/>
      <c r="AMU35" s="2"/>
      <c r="AMV35" s="2"/>
      <c r="AMW35" s="2"/>
      <c r="AMX35" s="2"/>
      <c r="AMY35" s="2"/>
      <c r="AMZ35" s="2"/>
      <c r="ANA35" s="2"/>
      <c r="ANB35" s="2"/>
      <c r="ANC35" s="2"/>
      <c r="AND35" s="2"/>
      <c r="ANE35" s="2"/>
      <c r="ANF35" s="2"/>
      <c r="ANG35" s="2"/>
      <c r="ANH35" s="2"/>
      <c r="ANI35" s="2"/>
      <c r="ANJ35" s="2"/>
      <c r="ANK35" s="2"/>
      <c r="ANL35" s="2"/>
      <c r="ANM35" s="2"/>
      <c r="ANN35" s="2"/>
      <c r="ANO35" s="2"/>
      <c r="ANP35" s="2"/>
      <c r="ANQ35" s="2"/>
      <c r="ANR35" s="2"/>
      <c r="ANS35" s="2"/>
      <c r="ANT35" s="2"/>
      <c r="ANU35" s="2"/>
      <c r="ANV35" s="2"/>
      <c r="ANW35" s="2"/>
      <c r="ANX35" s="2"/>
      <c r="ANY35" s="2"/>
      <c r="ANZ35" s="2"/>
      <c r="AOA35" s="2"/>
      <c r="AOB35" s="2"/>
      <c r="AOC35" s="2"/>
      <c r="AOD35" s="2"/>
      <c r="AOE35" s="2"/>
      <c r="AOF35" s="2"/>
      <c r="AOG35" s="2"/>
      <c r="AOH35" s="2"/>
      <c r="AOI35" s="2"/>
      <c r="AOJ35" s="2"/>
      <c r="AOK35" s="2"/>
      <c r="AOL35" s="2"/>
      <c r="AOM35" s="2"/>
      <c r="AON35" s="2"/>
      <c r="AOO35" s="2"/>
      <c r="AOP35" s="2"/>
      <c r="AOQ35" s="2"/>
      <c r="AOR35" s="2"/>
      <c r="AOS35" s="2"/>
      <c r="AOT35" s="2"/>
      <c r="AOU35" s="2"/>
      <c r="AOV35" s="2"/>
      <c r="AOW35" s="2"/>
      <c r="AOX35" s="2"/>
      <c r="AOY35" s="2"/>
      <c r="AOZ35" s="2"/>
      <c r="APA35" s="2"/>
      <c r="APB35" s="2"/>
      <c r="APC35" s="2"/>
      <c r="APD35" s="2"/>
      <c r="APE35" s="2"/>
      <c r="APF35" s="2"/>
      <c r="APG35" s="2"/>
      <c r="APH35" s="2"/>
      <c r="API35" s="2"/>
      <c r="APJ35" s="2"/>
      <c r="APK35" s="2"/>
      <c r="APL35" s="2"/>
      <c r="APM35" s="2"/>
      <c r="APN35" s="2"/>
      <c r="APO35" s="2"/>
      <c r="APP35" s="2"/>
      <c r="APQ35" s="2"/>
      <c r="APR35" s="2"/>
      <c r="APS35" s="2"/>
      <c r="APT35" s="2"/>
      <c r="APU35" s="2"/>
      <c r="APV35" s="2"/>
      <c r="APW35" s="2"/>
      <c r="APX35" s="2"/>
      <c r="APY35" s="2"/>
      <c r="APZ35" s="2"/>
      <c r="AQA35" s="2"/>
      <c r="AQB35" s="2"/>
      <c r="AQC35" s="2"/>
      <c r="AQD35" s="2"/>
      <c r="AQE35" s="2"/>
      <c r="AQF35" s="2"/>
      <c r="AQG35" s="2"/>
      <c r="AQH35" s="2"/>
      <c r="AQI35" s="2"/>
      <c r="AQJ35" s="2"/>
      <c r="AQK35" s="2"/>
      <c r="AQL35" s="2"/>
      <c r="AQM35" s="2"/>
      <c r="AQN35" s="2"/>
      <c r="AQO35" s="2"/>
      <c r="AQP35" s="2"/>
      <c r="AQQ35" s="2"/>
      <c r="AQR35" s="2"/>
      <c r="AQS35" s="2"/>
      <c r="AQT35" s="2"/>
      <c r="AQU35" s="2"/>
      <c r="AQV35" s="2"/>
      <c r="AQW35" s="2"/>
      <c r="AQX35" s="2"/>
      <c r="AQY35" s="2"/>
      <c r="AQZ35" s="2"/>
      <c r="ARA35" s="2"/>
      <c r="ARB35" s="2"/>
      <c r="ARC35" s="2"/>
      <c r="ARD35" s="2"/>
      <c r="ARE35" s="2"/>
      <c r="ARF35" s="2"/>
      <c r="ARG35" s="2"/>
      <c r="ARH35" s="2"/>
      <c r="ARI35" s="2"/>
      <c r="ARJ35" s="2"/>
      <c r="ARK35" s="2"/>
      <c r="ARL35" s="2"/>
      <c r="ARM35" s="2"/>
      <c r="ARN35" s="2"/>
      <c r="ARO35" s="2"/>
      <c r="ARP35" s="2"/>
      <c r="ARQ35" s="2"/>
      <c r="ARR35" s="2"/>
      <c r="ARS35" s="2"/>
      <c r="ART35" s="2"/>
      <c r="ARU35" s="2"/>
      <c r="ARV35" s="2"/>
      <c r="ARW35" s="2"/>
      <c r="ARX35" s="2"/>
      <c r="ARY35" s="2"/>
      <c r="ARZ35" s="2"/>
      <c r="ASA35" s="2"/>
      <c r="ASB35" s="2"/>
      <c r="ASC35" s="2"/>
      <c r="ASD35" s="2"/>
      <c r="ASE35" s="2"/>
      <c r="ASF35" s="2"/>
      <c r="ASG35" s="2"/>
      <c r="ASH35" s="2"/>
      <c r="ASI35" s="2"/>
      <c r="ASJ35" s="2"/>
      <c r="ASK35" s="2"/>
      <c r="ASL35" s="2"/>
      <c r="ASM35" s="2"/>
      <c r="ASN35" s="2"/>
      <c r="ASO35" s="2"/>
      <c r="ASP35" s="2"/>
      <c r="ASQ35" s="2"/>
      <c r="ASR35" s="2"/>
      <c r="ASS35" s="2"/>
      <c r="AST35" s="2"/>
      <c r="ASU35" s="2"/>
      <c r="ASV35" s="2"/>
      <c r="ASW35" s="2"/>
      <c r="ASX35" s="2"/>
      <c r="ASY35" s="2"/>
      <c r="ASZ35" s="2"/>
      <c r="ATA35" s="2"/>
      <c r="ATB35" s="2"/>
      <c r="ATC35" s="2"/>
      <c r="ATD35" s="2"/>
      <c r="ATE35" s="2"/>
      <c r="ATF35" s="2"/>
      <c r="ATG35" s="2"/>
      <c r="ATH35" s="2"/>
      <c r="ATI35" s="2"/>
      <c r="ATJ35" s="2"/>
      <c r="ATK35" s="2"/>
      <c r="ATL35" s="2"/>
      <c r="ATM35" s="2"/>
      <c r="ATN35" s="2"/>
      <c r="ATO35" s="2"/>
      <c r="ATP35" s="2"/>
      <c r="ATQ35" s="2"/>
      <c r="ATR35" s="2"/>
      <c r="ATS35" s="2"/>
      <c r="ATT35" s="2"/>
      <c r="ATU35" s="2"/>
      <c r="ATV35" s="2"/>
      <c r="ATW35" s="2"/>
      <c r="ATX35" s="2"/>
      <c r="ATY35" s="2"/>
      <c r="ATZ35" s="2"/>
      <c r="AUA35" s="2"/>
      <c r="AUB35" s="2"/>
      <c r="AUC35" s="2"/>
      <c r="AUD35" s="2"/>
      <c r="AUE35" s="2"/>
      <c r="AUF35" s="2"/>
      <c r="AUG35" s="2"/>
      <c r="AUH35" s="2"/>
      <c r="AUI35" s="2"/>
      <c r="AUJ35" s="2"/>
      <c r="AUK35" s="2"/>
      <c r="AUL35" s="2"/>
      <c r="AUM35" s="2"/>
      <c r="AUN35" s="2"/>
      <c r="AUO35" s="2"/>
      <c r="AUP35" s="2"/>
      <c r="AUQ35" s="2"/>
      <c r="AUR35" s="2"/>
      <c r="AUS35" s="2"/>
      <c r="AUT35" s="2"/>
      <c r="AUU35" s="2"/>
      <c r="AUV35" s="2"/>
      <c r="AUW35" s="2"/>
      <c r="AUX35" s="2"/>
      <c r="AUY35" s="2"/>
      <c r="AUZ35" s="2"/>
      <c r="AVA35" s="2"/>
      <c r="AVB35" s="2"/>
      <c r="AVC35" s="2"/>
      <c r="AVD35" s="2"/>
      <c r="AVE35" s="2"/>
      <c r="AVF35" s="2"/>
      <c r="AVG35" s="2"/>
      <c r="AVH35" s="2"/>
      <c r="AVI35" s="2"/>
      <c r="AVJ35" s="2"/>
      <c r="AVK35" s="2"/>
      <c r="AVL35" s="2"/>
      <c r="AVM35" s="2"/>
      <c r="AVN35" s="2"/>
      <c r="AVO35" s="2"/>
      <c r="AVP35" s="2"/>
      <c r="AVQ35" s="2"/>
      <c r="AVR35" s="2"/>
      <c r="AVS35" s="2"/>
      <c r="AVT35" s="2"/>
      <c r="AVU35" s="2"/>
      <c r="AVV35" s="2"/>
      <c r="AVW35" s="2"/>
      <c r="AVX35" s="2"/>
      <c r="AVY35" s="2"/>
      <c r="AVZ35" s="2"/>
      <c r="AWA35" s="2"/>
      <c r="AWB35" s="2"/>
      <c r="AWC35" s="2"/>
      <c r="AWD35" s="2"/>
      <c r="AWE35" s="2"/>
      <c r="AWF35" s="2"/>
      <c r="AWG35" s="2"/>
      <c r="AWH35" s="2"/>
      <c r="AWI35" s="2"/>
      <c r="AWJ35" s="2"/>
      <c r="AWK35" s="2"/>
      <c r="AWL35" s="2"/>
      <c r="AWM35" s="2"/>
      <c r="AWN35" s="2"/>
      <c r="AWO35" s="2"/>
      <c r="AWP35" s="2"/>
      <c r="AWQ35" s="2"/>
      <c r="AWR35" s="2"/>
      <c r="AWS35" s="2"/>
      <c r="AWT35" s="2"/>
      <c r="AWU35" s="2"/>
      <c r="AWV35" s="2"/>
      <c r="AWW35" s="2"/>
      <c r="AWX35" s="2"/>
      <c r="AWY35" s="2"/>
      <c r="AWZ35" s="2"/>
      <c r="AXA35" s="2"/>
      <c r="AXB35" s="2"/>
      <c r="AXC35" s="2"/>
      <c r="AXD35" s="2"/>
      <c r="AXE35" s="2"/>
      <c r="AXF35" s="2"/>
      <c r="AXG35" s="2"/>
      <c r="AXH35" s="2"/>
      <c r="AXI35" s="2"/>
      <c r="AXJ35" s="2"/>
      <c r="AXK35" s="2"/>
      <c r="AXL35" s="2"/>
      <c r="AXM35" s="2"/>
      <c r="AXN35" s="2"/>
      <c r="AXO35" s="2"/>
      <c r="AXP35" s="2"/>
      <c r="AXQ35" s="2"/>
      <c r="AXR35" s="2"/>
      <c r="AXS35" s="2"/>
      <c r="AXT35" s="2"/>
      <c r="AXU35" s="2"/>
      <c r="AXV35" s="2"/>
      <c r="AXW35" s="2"/>
      <c r="AXX35" s="2"/>
      <c r="AXY35" s="2"/>
      <c r="AXZ35" s="2"/>
      <c r="AYA35" s="2"/>
      <c r="AYB35" s="2"/>
      <c r="AYC35" s="2"/>
      <c r="AYD35" s="2"/>
      <c r="AYE35" s="2"/>
      <c r="AYF35" s="2"/>
      <c r="AYG35" s="2"/>
      <c r="AYH35" s="2"/>
      <c r="AYI35" s="2"/>
      <c r="AYJ35" s="2"/>
      <c r="AYK35" s="2"/>
      <c r="AYL35" s="2"/>
      <c r="AYM35" s="2"/>
      <c r="AYN35" s="2"/>
      <c r="AYO35" s="2"/>
      <c r="AYP35" s="2"/>
      <c r="AYQ35" s="2"/>
      <c r="AYR35" s="2"/>
      <c r="AYS35" s="2"/>
      <c r="AYT35" s="2"/>
      <c r="AYU35" s="2"/>
      <c r="AYV35" s="2"/>
      <c r="AYW35" s="2"/>
      <c r="AYX35" s="2"/>
      <c r="AYY35" s="2"/>
      <c r="AYZ35" s="2"/>
      <c r="AZA35" s="2"/>
      <c r="AZB35" s="2"/>
      <c r="AZC35" s="2"/>
      <c r="AZD35" s="2"/>
      <c r="AZE35" s="2"/>
      <c r="AZF35" s="2"/>
      <c r="AZG35" s="2"/>
      <c r="AZH35" s="2"/>
      <c r="AZI35" s="2"/>
      <c r="AZJ35" s="2"/>
      <c r="AZK35" s="2"/>
      <c r="AZL35" s="2"/>
      <c r="AZM35" s="2"/>
      <c r="AZN35" s="2"/>
      <c r="AZO35" s="2"/>
      <c r="AZP35" s="2"/>
      <c r="AZQ35" s="2"/>
      <c r="AZR35" s="2"/>
      <c r="AZS35" s="2"/>
      <c r="AZT35" s="2"/>
      <c r="AZU35" s="2"/>
      <c r="AZV35" s="2"/>
      <c r="AZW35" s="2"/>
      <c r="AZX35" s="2"/>
      <c r="AZY35" s="2"/>
      <c r="AZZ35" s="2"/>
      <c r="BAA35" s="2"/>
      <c r="BAB35" s="2"/>
      <c r="BAC35" s="2"/>
      <c r="BAD35" s="2"/>
      <c r="BAE35" s="2"/>
      <c r="BAF35" s="2"/>
      <c r="BAG35" s="2"/>
      <c r="BAH35" s="2"/>
      <c r="BAI35" s="2"/>
      <c r="BAJ35" s="2"/>
      <c r="BAK35" s="2"/>
      <c r="BAL35" s="2"/>
      <c r="BAM35" s="2"/>
      <c r="BAN35" s="2"/>
      <c r="BAO35" s="2"/>
      <c r="BAP35" s="2"/>
      <c r="BAQ35" s="2"/>
      <c r="BAR35" s="2"/>
      <c r="BAS35" s="2"/>
      <c r="BAT35" s="2"/>
      <c r="BAU35" s="2"/>
      <c r="BAV35" s="2"/>
      <c r="BAW35" s="2"/>
      <c r="BAX35" s="2"/>
      <c r="BAY35" s="2"/>
      <c r="BAZ35" s="2"/>
      <c r="BBA35" s="2"/>
      <c r="BBB35" s="2"/>
      <c r="BBC35" s="2"/>
      <c r="BBD35" s="2"/>
      <c r="BBE35" s="2"/>
      <c r="BBF35" s="2"/>
      <c r="BBG35" s="2"/>
      <c r="BBH35" s="2"/>
      <c r="BBI35" s="2"/>
      <c r="BBJ35" s="2"/>
      <c r="BBK35" s="2"/>
      <c r="BBL35" s="2"/>
      <c r="BBM35" s="2"/>
      <c r="BBN35" s="2"/>
      <c r="BBO35" s="2"/>
      <c r="BBP35" s="2"/>
      <c r="BBQ35" s="2"/>
      <c r="BBR35" s="2"/>
      <c r="BBS35" s="2"/>
      <c r="BBT35" s="2"/>
      <c r="BBU35" s="2"/>
      <c r="BBV35" s="2"/>
      <c r="BBW35" s="2"/>
      <c r="BBX35" s="2"/>
      <c r="BBY35" s="2"/>
      <c r="BBZ35" s="2"/>
      <c r="BCA35" s="2"/>
      <c r="BCB35" s="2"/>
      <c r="BCC35" s="2"/>
      <c r="BCD35" s="2"/>
      <c r="BCE35" s="2"/>
      <c r="BCF35" s="2"/>
      <c r="BCG35" s="2"/>
      <c r="BCH35" s="2"/>
      <c r="BCI35" s="2"/>
      <c r="BCJ35" s="2"/>
      <c r="BCK35" s="2"/>
      <c r="BCL35" s="2"/>
      <c r="BCM35" s="2"/>
      <c r="BCN35" s="2"/>
      <c r="BCO35" s="2"/>
      <c r="BCP35" s="2"/>
      <c r="BCQ35" s="2"/>
      <c r="BCR35" s="2"/>
      <c r="BCS35" s="2"/>
      <c r="BCT35" s="2"/>
      <c r="BCU35" s="2"/>
      <c r="BCV35" s="2"/>
      <c r="BCW35" s="2"/>
      <c r="BCX35" s="2"/>
      <c r="BCY35" s="2"/>
      <c r="BCZ35" s="2"/>
      <c r="BDA35" s="2"/>
      <c r="BDB35" s="2"/>
      <c r="BDC35" s="2"/>
      <c r="BDD35" s="2"/>
      <c r="BDE35" s="2"/>
      <c r="BDF35" s="2"/>
      <c r="BDG35" s="2"/>
      <c r="BDH35" s="2"/>
      <c r="BDI35" s="2"/>
      <c r="BDJ35" s="2"/>
      <c r="BDK35" s="2"/>
      <c r="BDL35" s="2"/>
      <c r="BDM35" s="2"/>
      <c r="BDN35" s="2"/>
      <c r="BDO35" s="2"/>
      <c r="BDP35" s="2"/>
      <c r="BDQ35" s="2"/>
      <c r="BDR35" s="2"/>
      <c r="BDS35" s="2"/>
      <c r="BDT35" s="2"/>
      <c r="BDU35" s="2"/>
      <c r="BDV35" s="2"/>
      <c r="BDW35" s="2"/>
      <c r="BDX35" s="2"/>
      <c r="BDY35" s="2"/>
      <c r="BDZ35" s="2"/>
      <c r="BEA35" s="2"/>
      <c r="BEB35" s="2"/>
      <c r="BEC35" s="2"/>
      <c r="BED35" s="2"/>
      <c r="BEE35" s="2"/>
      <c r="BEF35" s="2"/>
      <c r="BEG35" s="2"/>
      <c r="BEH35" s="2"/>
      <c r="BEI35" s="2"/>
      <c r="BEJ35" s="2"/>
      <c r="BEK35" s="2"/>
      <c r="BEL35" s="2"/>
      <c r="BEM35" s="2"/>
      <c r="BEN35" s="2"/>
      <c r="BEO35" s="2"/>
      <c r="BEP35" s="2"/>
      <c r="BEQ35" s="2"/>
      <c r="BER35" s="2"/>
      <c r="BES35" s="2"/>
      <c r="BET35" s="2"/>
      <c r="BEU35" s="2"/>
      <c r="BEV35" s="2"/>
      <c r="BEW35" s="2"/>
      <c r="BEX35" s="2"/>
      <c r="BEY35" s="2"/>
      <c r="BEZ35" s="2"/>
      <c r="BFA35" s="2"/>
      <c r="BFB35" s="2"/>
      <c r="BFC35" s="2"/>
      <c r="BFD35" s="2"/>
      <c r="BFE35" s="2"/>
      <c r="BFF35" s="2"/>
      <c r="BFG35" s="2"/>
      <c r="BFH35" s="2"/>
      <c r="BFI35" s="2"/>
      <c r="BFJ35" s="2"/>
      <c r="BFK35" s="2"/>
      <c r="BFL35" s="2"/>
      <c r="BFM35" s="2"/>
      <c r="BFN35" s="2"/>
      <c r="BFO35" s="2"/>
      <c r="BFP35" s="2"/>
      <c r="BFQ35" s="2"/>
      <c r="BFR35" s="2"/>
      <c r="BFS35" s="2"/>
      <c r="BFT35" s="2"/>
      <c r="BFU35" s="2"/>
      <c r="BFV35" s="2"/>
      <c r="BFW35" s="2"/>
      <c r="BFX35" s="2"/>
      <c r="BFY35" s="2"/>
      <c r="BFZ35" s="2"/>
      <c r="BGA35" s="2"/>
      <c r="BGB35" s="2"/>
      <c r="BGC35" s="2"/>
      <c r="BGD35" s="2"/>
      <c r="BGE35" s="2"/>
      <c r="BGF35" s="2"/>
      <c r="BGG35" s="2"/>
      <c r="BGH35" s="2"/>
      <c r="BGI35" s="2"/>
      <c r="BGJ35" s="2"/>
      <c r="BGK35" s="2"/>
      <c r="BGL35" s="2"/>
      <c r="BGM35" s="2"/>
      <c r="BGN35" s="2"/>
      <c r="BGO35" s="2"/>
      <c r="BGP35" s="2"/>
      <c r="BGQ35" s="2"/>
      <c r="BGR35" s="2"/>
      <c r="BGS35" s="2"/>
      <c r="BGT35" s="2"/>
      <c r="BGU35" s="2"/>
      <c r="BGV35" s="2"/>
      <c r="BGW35" s="2"/>
      <c r="BGX35" s="2"/>
      <c r="BGY35" s="2"/>
      <c r="BGZ35" s="2"/>
      <c r="BHA35" s="2"/>
      <c r="BHB35" s="2"/>
      <c r="BHC35" s="2"/>
      <c r="BHD35" s="2"/>
      <c r="BHE35" s="2"/>
      <c r="BHF35" s="2"/>
      <c r="BHG35" s="2"/>
      <c r="BHH35" s="2"/>
      <c r="BHI35" s="2"/>
      <c r="BHJ35" s="2"/>
      <c r="BHK35" s="2"/>
      <c r="BHL35" s="2"/>
      <c r="BHM35" s="2"/>
      <c r="BHN35" s="2"/>
      <c r="BHO35" s="2"/>
      <c r="BHP35" s="2"/>
      <c r="BHQ35" s="2"/>
      <c r="BHR35" s="2"/>
      <c r="BHS35" s="2"/>
      <c r="BHT35" s="2"/>
      <c r="BHU35" s="2"/>
      <c r="BHV35" s="2"/>
      <c r="BHW35" s="2"/>
      <c r="BHX35" s="2"/>
      <c r="BHY35" s="2"/>
      <c r="BHZ35" s="2"/>
      <c r="BIA35" s="2"/>
      <c r="BIB35" s="2"/>
      <c r="BIC35" s="2"/>
      <c r="BID35" s="2"/>
      <c r="BIE35" s="2"/>
      <c r="BIF35" s="2"/>
      <c r="BIG35" s="2"/>
      <c r="BIH35" s="2"/>
      <c r="BII35" s="2"/>
      <c r="BIJ35" s="2"/>
      <c r="BIK35" s="2"/>
      <c r="BIL35" s="2"/>
      <c r="BIM35" s="2"/>
      <c r="BIN35" s="2"/>
      <c r="BIO35" s="2"/>
      <c r="BIP35" s="2"/>
      <c r="BIQ35" s="2"/>
      <c r="BIR35" s="2"/>
      <c r="BIS35" s="2"/>
      <c r="BIT35" s="2"/>
      <c r="BIU35" s="2"/>
      <c r="BIV35" s="2"/>
      <c r="BIW35" s="2"/>
      <c r="BIX35" s="2"/>
      <c r="BIY35" s="2"/>
      <c r="BIZ35" s="2"/>
      <c r="BJA35" s="2"/>
      <c r="BJB35" s="2"/>
      <c r="BJC35" s="2"/>
      <c r="BJD35" s="2"/>
      <c r="BJE35" s="2"/>
      <c r="BJF35" s="2"/>
      <c r="BJG35" s="2"/>
      <c r="BJH35" s="2"/>
      <c r="BJI35" s="2"/>
      <c r="BJJ35" s="2"/>
      <c r="BJK35" s="2"/>
      <c r="BJL35" s="2"/>
      <c r="BJM35" s="2"/>
      <c r="BJN35" s="2"/>
      <c r="BJO35" s="2"/>
      <c r="BJP35" s="2"/>
      <c r="BJQ35" s="2"/>
      <c r="BJR35" s="2"/>
      <c r="BJS35" s="2"/>
      <c r="BJT35" s="2"/>
      <c r="BJU35" s="2"/>
      <c r="BJV35" s="2"/>
      <c r="BJW35" s="2"/>
      <c r="BJX35" s="2"/>
      <c r="BJY35" s="2"/>
      <c r="BJZ35" s="2"/>
      <c r="BKA35" s="2"/>
      <c r="BKB35" s="2"/>
      <c r="BKC35" s="2"/>
      <c r="BKD35" s="2"/>
      <c r="BKE35" s="2"/>
      <c r="BKF35" s="2"/>
      <c r="BKG35" s="2"/>
      <c r="BKH35" s="2"/>
      <c r="BKI35" s="2"/>
      <c r="BKJ35" s="2"/>
      <c r="BKK35" s="2"/>
      <c r="BKL35" s="2"/>
      <c r="BKM35" s="2"/>
      <c r="BKN35" s="2"/>
      <c r="BKO35" s="2"/>
      <c r="BKP35" s="2"/>
      <c r="BKQ35" s="2"/>
      <c r="BKR35" s="2"/>
      <c r="BKS35" s="2"/>
      <c r="BKT35" s="2"/>
      <c r="BKU35" s="2"/>
      <c r="BKV35" s="2"/>
      <c r="BKW35" s="2"/>
      <c r="BKX35" s="2"/>
      <c r="BKY35" s="2"/>
      <c r="BKZ35" s="2"/>
      <c r="BLA35" s="2"/>
      <c r="BLB35" s="2"/>
      <c r="BLC35" s="2"/>
      <c r="BLD35" s="2"/>
      <c r="BLE35" s="2"/>
      <c r="BLF35" s="2"/>
      <c r="BLG35" s="2"/>
      <c r="BLH35" s="2"/>
      <c r="BLI35" s="2"/>
      <c r="BLJ35" s="2"/>
      <c r="BLK35" s="2"/>
      <c r="BLL35" s="2"/>
      <c r="BLM35" s="2"/>
      <c r="BLN35" s="2"/>
      <c r="BLO35" s="2"/>
      <c r="BLP35" s="2"/>
      <c r="BLQ35" s="2"/>
      <c r="BLR35" s="2"/>
      <c r="BLS35" s="2"/>
      <c r="BLT35" s="2"/>
      <c r="BLU35" s="2"/>
      <c r="BLV35" s="2"/>
      <c r="BLW35" s="2"/>
      <c r="BLX35" s="2"/>
      <c r="BLY35" s="2"/>
      <c r="BLZ35" s="2"/>
      <c r="BMA35" s="2"/>
      <c r="BMB35" s="2"/>
      <c r="BMC35" s="2"/>
      <c r="BMD35" s="2"/>
      <c r="BME35" s="2"/>
      <c r="BMF35" s="2"/>
      <c r="BMG35" s="2"/>
      <c r="BMH35" s="2"/>
      <c r="BMI35" s="2"/>
      <c r="BMJ35" s="2"/>
      <c r="BMK35" s="2"/>
      <c r="BML35" s="2"/>
      <c r="BMM35" s="2"/>
      <c r="BMN35" s="2"/>
      <c r="BMO35" s="2"/>
      <c r="BMP35" s="2"/>
      <c r="BMQ35" s="2"/>
      <c r="BMR35" s="2"/>
      <c r="BMS35" s="2"/>
      <c r="BMT35" s="2"/>
      <c r="BMU35" s="2"/>
      <c r="BMV35" s="2"/>
      <c r="BMW35" s="2"/>
      <c r="BMX35" s="2"/>
      <c r="BMY35" s="2"/>
      <c r="BMZ35" s="2"/>
      <c r="BNA35" s="2"/>
      <c r="BNB35" s="2"/>
      <c r="BNC35" s="2"/>
      <c r="BND35" s="2"/>
      <c r="BNE35" s="2"/>
      <c r="BNF35" s="2"/>
      <c r="BNG35" s="2"/>
      <c r="BNH35" s="2"/>
      <c r="BNI35" s="2"/>
      <c r="BNJ35" s="2"/>
      <c r="BNK35" s="2"/>
      <c r="BNL35" s="2"/>
      <c r="BNM35" s="2"/>
      <c r="BNN35" s="2"/>
      <c r="BNO35" s="2"/>
      <c r="BNP35" s="2"/>
      <c r="BNQ35" s="2"/>
      <c r="BNR35" s="2"/>
      <c r="BNS35" s="2"/>
      <c r="BNT35" s="2"/>
      <c r="BNU35" s="2"/>
      <c r="BNV35" s="2"/>
      <c r="BNW35" s="2"/>
      <c r="BNX35" s="2"/>
      <c r="BNY35" s="2"/>
      <c r="BNZ35" s="2"/>
      <c r="BOA35" s="2"/>
      <c r="BOB35" s="2"/>
      <c r="BOC35" s="2"/>
      <c r="BOD35" s="2"/>
      <c r="BOE35" s="2"/>
      <c r="BOF35" s="2"/>
      <c r="BOG35" s="2"/>
      <c r="BOH35" s="2"/>
      <c r="BOI35" s="2"/>
      <c r="BOJ35" s="2"/>
      <c r="BOK35" s="2"/>
      <c r="BOL35" s="2"/>
      <c r="BOM35" s="2"/>
      <c r="BON35" s="2"/>
      <c r="BOO35" s="2"/>
      <c r="BOP35" s="2"/>
      <c r="BOQ35" s="2"/>
      <c r="BOR35" s="2"/>
      <c r="BOS35" s="2"/>
      <c r="BOT35" s="2"/>
      <c r="BOU35" s="2"/>
      <c r="BOV35" s="2"/>
      <c r="BOW35" s="2"/>
      <c r="BOX35" s="2"/>
      <c r="BOY35" s="2"/>
      <c r="BOZ35" s="2"/>
      <c r="BPA35" s="2"/>
      <c r="BPB35" s="2"/>
      <c r="BPC35" s="2"/>
      <c r="BPD35" s="2"/>
      <c r="BPE35" s="2"/>
      <c r="BPF35" s="2"/>
      <c r="BPG35" s="2"/>
      <c r="BPH35" s="2"/>
      <c r="BPI35" s="2"/>
      <c r="BPJ35" s="2"/>
      <c r="BPK35" s="2"/>
      <c r="BPL35" s="2"/>
      <c r="BPM35" s="2"/>
      <c r="BPN35" s="2"/>
      <c r="BPO35" s="2"/>
      <c r="BPP35" s="2"/>
      <c r="BPQ35" s="2"/>
      <c r="BPR35" s="2"/>
      <c r="BPS35" s="2"/>
      <c r="BPT35" s="2"/>
      <c r="BPU35" s="2"/>
      <c r="BPV35" s="2"/>
      <c r="BPW35" s="2"/>
      <c r="BPX35" s="2"/>
      <c r="BPY35" s="2"/>
      <c r="BPZ35" s="2"/>
      <c r="BQA35" s="2"/>
      <c r="BQB35" s="2"/>
      <c r="BQC35" s="2"/>
      <c r="BQD35" s="2"/>
      <c r="BQE35" s="2"/>
      <c r="BQF35" s="2"/>
      <c r="BQG35" s="2"/>
      <c r="BQH35" s="2"/>
      <c r="BQI35" s="2"/>
      <c r="BQJ35" s="2"/>
      <c r="BQK35" s="2"/>
      <c r="BQL35" s="2"/>
      <c r="BQM35" s="2"/>
      <c r="BQN35" s="2"/>
      <c r="BQO35" s="2"/>
      <c r="BQP35" s="2"/>
      <c r="BQQ35" s="2"/>
      <c r="BQR35" s="2"/>
      <c r="BQS35" s="2"/>
      <c r="BQT35" s="2"/>
      <c r="BQU35" s="2"/>
      <c r="BQV35" s="2"/>
      <c r="BQW35" s="2"/>
      <c r="BQX35" s="2"/>
      <c r="BQY35" s="2"/>
      <c r="BQZ35" s="2"/>
      <c r="BRA35" s="2"/>
      <c r="BRB35" s="2"/>
      <c r="BRC35" s="2"/>
      <c r="BRD35" s="2"/>
      <c r="BRE35" s="2"/>
      <c r="BRF35" s="2"/>
      <c r="BRG35" s="2"/>
      <c r="BRH35" s="2"/>
      <c r="BRI35" s="2"/>
      <c r="BRJ35" s="2"/>
      <c r="BRK35" s="2"/>
      <c r="BRL35" s="2"/>
      <c r="BRM35" s="2"/>
      <c r="BRN35" s="2"/>
      <c r="BRO35" s="2"/>
      <c r="BRP35" s="2"/>
      <c r="BRQ35" s="2"/>
      <c r="BRR35" s="2"/>
      <c r="BRS35" s="2"/>
      <c r="BRT35" s="2"/>
      <c r="BRU35" s="2"/>
      <c r="BRV35" s="2"/>
      <c r="BRW35" s="2"/>
      <c r="BRX35" s="2"/>
      <c r="BRY35" s="2"/>
      <c r="BRZ35" s="2"/>
      <c r="BSA35" s="2"/>
      <c r="BSB35" s="2"/>
      <c r="BSC35" s="2"/>
      <c r="BSD35" s="2"/>
      <c r="BSE35" s="2"/>
      <c r="BSF35" s="2"/>
      <c r="BSG35" s="2"/>
      <c r="BSH35" s="2"/>
      <c r="BSI35" s="2"/>
      <c r="BSJ35" s="2"/>
      <c r="BSK35" s="2"/>
      <c r="BSL35" s="2"/>
      <c r="BSM35" s="2"/>
      <c r="BSN35" s="2"/>
      <c r="BSO35" s="2"/>
      <c r="BSP35" s="2"/>
      <c r="BSQ35" s="2"/>
      <c r="BSR35" s="2"/>
      <c r="BSS35" s="2"/>
      <c r="BST35" s="2"/>
      <c r="BSU35" s="2"/>
      <c r="BSV35" s="2"/>
      <c r="BSW35" s="2"/>
      <c r="BSX35" s="2"/>
      <c r="BSY35" s="2"/>
      <c r="BSZ35" s="2"/>
      <c r="BTA35" s="2"/>
      <c r="BTB35" s="2"/>
      <c r="BTC35" s="2"/>
      <c r="BTD35" s="2"/>
      <c r="BTE35" s="2"/>
      <c r="BTF35" s="2"/>
      <c r="BTG35" s="2"/>
      <c r="BTH35" s="2"/>
      <c r="BTI35" s="2"/>
      <c r="BTJ35" s="2"/>
      <c r="BTK35" s="2"/>
      <c r="BTL35" s="2"/>
      <c r="BTM35" s="2"/>
      <c r="BTN35" s="2"/>
      <c r="BTO35" s="2"/>
      <c r="BTP35" s="2"/>
      <c r="BTQ35" s="2"/>
      <c r="BTR35" s="2"/>
      <c r="BTS35" s="2"/>
      <c r="BTT35" s="2"/>
      <c r="BTU35" s="2"/>
      <c r="BTV35" s="2"/>
      <c r="BTW35" s="2"/>
      <c r="BTX35" s="2"/>
      <c r="BTY35" s="2"/>
      <c r="BTZ35" s="2"/>
      <c r="BUA35" s="2"/>
      <c r="BUB35" s="2"/>
      <c r="BUC35" s="2"/>
      <c r="BUD35" s="2"/>
      <c r="BUE35" s="2"/>
      <c r="BUF35" s="2"/>
      <c r="BUG35" s="2"/>
      <c r="BUH35" s="2"/>
      <c r="BUI35" s="2"/>
      <c r="BUJ35" s="2"/>
      <c r="BUK35" s="2"/>
      <c r="BUL35" s="2"/>
      <c r="BUM35" s="2"/>
      <c r="BUN35" s="2"/>
      <c r="BUO35" s="2"/>
      <c r="BUP35" s="2"/>
      <c r="BUQ35" s="2"/>
      <c r="BUR35" s="2"/>
      <c r="BUS35" s="2"/>
      <c r="BUT35" s="2"/>
      <c r="BUU35" s="2"/>
      <c r="BUV35" s="2"/>
      <c r="BUW35" s="2"/>
      <c r="BUX35" s="2"/>
      <c r="BUY35" s="2"/>
      <c r="BUZ35" s="2"/>
      <c r="BVA35" s="2"/>
      <c r="BVB35" s="2"/>
      <c r="BVC35" s="2"/>
      <c r="BVD35" s="2"/>
      <c r="BVE35" s="2"/>
      <c r="BVF35" s="2"/>
      <c r="BVG35" s="2"/>
      <c r="BVH35" s="2"/>
      <c r="BVI35" s="2"/>
      <c r="BVJ35" s="2"/>
      <c r="BVK35" s="2"/>
      <c r="BVL35" s="2"/>
      <c r="BVM35" s="2"/>
      <c r="BVN35" s="2"/>
      <c r="BVO35" s="2"/>
      <c r="BVP35" s="2"/>
      <c r="BVQ35" s="2"/>
      <c r="BVR35" s="2"/>
      <c r="BVS35" s="2"/>
      <c r="BVT35" s="2"/>
      <c r="BVU35" s="2"/>
      <c r="BVV35" s="2"/>
      <c r="BVW35" s="2"/>
      <c r="BVX35" s="2"/>
      <c r="BVY35" s="2"/>
      <c r="BVZ35" s="2"/>
      <c r="BWA35" s="2"/>
      <c r="BWB35" s="2"/>
      <c r="BWC35" s="2"/>
      <c r="BWD35" s="2"/>
      <c r="BWE35" s="2"/>
      <c r="BWF35" s="2"/>
      <c r="BWG35" s="2"/>
      <c r="BWH35" s="2"/>
      <c r="BWI35" s="2"/>
      <c r="BWJ35" s="2"/>
      <c r="BWK35" s="2"/>
      <c r="BWL35" s="2"/>
      <c r="BWM35" s="2"/>
      <c r="BWN35" s="2"/>
      <c r="BWO35" s="2"/>
      <c r="BWP35" s="2"/>
      <c r="BWQ35" s="2"/>
      <c r="BWR35" s="2"/>
      <c r="BWS35" s="2"/>
      <c r="BWT35" s="2"/>
      <c r="BWU35" s="2"/>
      <c r="BWV35" s="2"/>
      <c r="BWW35" s="2"/>
      <c r="BWX35" s="2"/>
      <c r="BWY35" s="2"/>
      <c r="BWZ35" s="2"/>
      <c r="BXA35" s="2"/>
      <c r="BXB35" s="2"/>
      <c r="BXC35" s="2"/>
      <c r="BXD35" s="2"/>
      <c r="BXE35" s="2"/>
      <c r="BXF35" s="2"/>
      <c r="BXG35" s="2"/>
      <c r="BXH35" s="2"/>
      <c r="BXI35" s="2"/>
      <c r="BXJ35" s="2"/>
      <c r="BXK35" s="2"/>
      <c r="BXL35" s="2"/>
      <c r="BXM35" s="2"/>
      <c r="BXN35" s="2"/>
      <c r="BXO35" s="2"/>
      <c r="BXP35" s="2"/>
      <c r="BXQ35" s="2"/>
      <c r="BXR35" s="2"/>
      <c r="BXS35" s="2"/>
      <c r="BXT35" s="2"/>
      <c r="BXU35" s="2"/>
      <c r="BXV35" s="2"/>
      <c r="BXW35" s="2"/>
      <c r="BXX35" s="2"/>
      <c r="BXY35" s="2"/>
      <c r="BXZ35" s="2"/>
      <c r="BYA35" s="2"/>
      <c r="BYB35" s="2"/>
      <c r="BYC35" s="2"/>
      <c r="BYD35" s="2"/>
      <c r="BYE35" s="2"/>
      <c r="BYF35" s="2"/>
      <c r="BYG35" s="2"/>
      <c r="BYH35" s="2"/>
      <c r="BYI35" s="2"/>
      <c r="BYJ35" s="2"/>
      <c r="BYK35" s="2"/>
      <c r="BYL35" s="2"/>
      <c r="BYM35" s="2"/>
      <c r="BYN35" s="2"/>
      <c r="BYO35" s="2"/>
      <c r="BYP35" s="2"/>
      <c r="BYQ35" s="2"/>
      <c r="BYR35" s="2"/>
      <c r="BYS35" s="2"/>
      <c r="BYT35" s="2"/>
      <c r="BYU35" s="2"/>
      <c r="BYV35" s="2"/>
      <c r="BYW35" s="2"/>
      <c r="BYX35" s="2"/>
      <c r="BYY35" s="2"/>
      <c r="BYZ35" s="2"/>
      <c r="BZA35" s="2"/>
      <c r="BZB35" s="2"/>
      <c r="BZC35" s="2"/>
      <c r="BZD35" s="2"/>
      <c r="BZE35" s="2"/>
      <c r="BZF35" s="2"/>
      <c r="BZG35" s="2"/>
      <c r="BZH35" s="2"/>
      <c r="BZI35" s="2"/>
      <c r="BZJ35" s="2"/>
      <c r="BZK35" s="2"/>
      <c r="BZL35" s="2"/>
      <c r="BZM35" s="2"/>
      <c r="BZN35" s="2"/>
      <c r="BZO35" s="2"/>
      <c r="BZP35" s="2"/>
      <c r="BZQ35" s="2"/>
      <c r="BZR35" s="2"/>
      <c r="BZS35" s="2"/>
      <c r="BZT35" s="2"/>
      <c r="BZU35" s="2"/>
      <c r="BZV35" s="2"/>
      <c r="BZW35" s="2"/>
      <c r="BZX35" s="2"/>
      <c r="BZY35" s="2"/>
      <c r="BZZ35" s="2"/>
      <c r="CAA35" s="2"/>
      <c r="CAB35" s="2"/>
      <c r="CAC35" s="2"/>
      <c r="CAD35" s="2"/>
      <c r="CAE35" s="2"/>
      <c r="CAF35" s="2"/>
      <c r="CAG35" s="2"/>
      <c r="CAH35" s="2"/>
      <c r="CAI35" s="2"/>
      <c r="CAJ35" s="2"/>
      <c r="CAK35" s="2"/>
      <c r="CAL35" s="2"/>
      <c r="CAM35" s="2"/>
      <c r="CAN35" s="2"/>
      <c r="CAO35" s="2"/>
      <c r="CAP35" s="2"/>
      <c r="CAQ35" s="2"/>
      <c r="CAR35" s="2"/>
      <c r="CAS35" s="2"/>
      <c r="CAT35" s="2"/>
      <c r="CAU35" s="2"/>
      <c r="CAV35" s="2"/>
      <c r="CAW35" s="2"/>
      <c r="CAX35" s="2"/>
      <c r="CAY35" s="2"/>
      <c r="CAZ35" s="2"/>
      <c r="CBA35" s="2"/>
      <c r="CBB35" s="2"/>
      <c r="CBC35" s="2"/>
      <c r="CBD35" s="2"/>
      <c r="CBE35" s="2"/>
      <c r="CBF35" s="2"/>
      <c r="CBG35" s="2"/>
      <c r="CBH35" s="2"/>
      <c r="CBI35" s="2"/>
      <c r="CBJ35" s="2"/>
      <c r="CBK35" s="2"/>
      <c r="CBL35" s="2"/>
      <c r="CBM35" s="2"/>
      <c r="CBN35" s="2"/>
      <c r="CBO35" s="2"/>
      <c r="CBP35" s="2"/>
      <c r="CBQ35" s="2"/>
      <c r="CBR35" s="2"/>
      <c r="CBS35" s="2"/>
      <c r="CBT35" s="2"/>
      <c r="CBU35" s="2"/>
      <c r="CBV35" s="2"/>
      <c r="CBW35" s="2"/>
      <c r="CBX35" s="2"/>
      <c r="CBY35" s="2"/>
      <c r="CBZ35" s="2"/>
      <c r="CCA35" s="2"/>
      <c r="CCB35" s="2"/>
      <c r="CCC35" s="2"/>
      <c r="CCD35" s="2"/>
      <c r="CCE35" s="2"/>
      <c r="CCF35" s="2"/>
      <c r="CCG35" s="2"/>
      <c r="CCH35" s="2"/>
      <c r="CCI35" s="2"/>
      <c r="CCJ35" s="2"/>
      <c r="CCK35" s="2"/>
      <c r="CCL35" s="2"/>
      <c r="CCM35" s="2"/>
      <c r="CCN35" s="2"/>
      <c r="CCO35" s="2"/>
      <c r="CCP35" s="2"/>
      <c r="CCQ35" s="2"/>
      <c r="CCR35" s="2"/>
      <c r="CCS35" s="2"/>
      <c r="CCT35" s="2"/>
      <c r="CCU35" s="2"/>
      <c r="CCV35" s="2"/>
      <c r="CCW35" s="2"/>
      <c r="CCX35" s="2"/>
      <c r="CCY35" s="2"/>
      <c r="CCZ35" s="2"/>
      <c r="CDA35" s="2"/>
      <c r="CDB35" s="2"/>
      <c r="CDC35" s="2"/>
      <c r="CDD35" s="2"/>
      <c r="CDE35" s="2"/>
      <c r="CDF35" s="2"/>
      <c r="CDG35" s="2"/>
      <c r="CDH35" s="2"/>
      <c r="CDI35" s="2"/>
      <c r="CDJ35" s="2"/>
      <c r="CDK35" s="2"/>
      <c r="CDL35" s="2"/>
      <c r="CDM35" s="2"/>
      <c r="CDN35" s="2"/>
      <c r="CDO35" s="2"/>
      <c r="CDP35" s="2"/>
      <c r="CDQ35" s="2"/>
      <c r="CDR35" s="2"/>
      <c r="CDS35" s="2"/>
      <c r="CDT35" s="2"/>
      <c r="CDU35" s="2"/>
      <c r="CDV35" s="2"/>
      <c r="CDW35" s="2"/>
      <c r="CDX35" s="2"/>
      <c r="CDY35" s="2"/>
      <c r="CDZ35" s="2"/>
      <c r="CEA35" s="2"/>
      <c r="CEB35" s="2"/>
      <c r="CEC35" s="2"/>
      <c r="CED35" s="2"/>
      <c r="CEE35" s="2"/>
      <c r="CEF35" s="2"/>
      <c r="CEG35" s="2"/>
      <c r="CEH35" s="2"/>
      <c r="CEI35" s="2"/>
      <c r="CEJ35" s="2"/>
      <c r="CEK35" s="2"/>
      <c r="CEL35" s="2"/>
      <c r="CEM35" s="2"/>
      <c r="CEN35" s="2"/>
      <c r="CEO35" s="2"/>
      <c r="CEP35" s="2"/>
      <c r="CEQ35" s="2"/>
      <c r="CER35" s="2"/>
      <c r="CES35" s="2"/>
      <c r="CET35" s="2"/>
      <c r="CEU35" s="2"/>
      <c r="CEV35" s="2"/>
      <c r="CEW35" s="2"/>
      <c r="CEX35" s="2"/>
      <c r="CEY35" s="2"/>
      <c r="CEZ35" s="2"/>
      <c r="CFA35" s="2"/>
      <c r="CFB35" s="2"/>
      <c r="CFC35" s="2"/>
      <c r="CFD35" s="2"/>
      <c r="CFE35" s="2"/>
      <c r="CFF35" s="2"/>
      <c r="CFG35" s="2"/>
      <c r="CFH35" s="2"/>
      <c r="CFI35" s="2"/>
      <c r="CFJ35" s="2"/>
      <c r="CFK35" s="2"/>
      <c r="CFL35" s="2"/>
      <c r="CFM35" s="2"/>
      <c r="CFN35" s="2"/>
      <c r="CFO35" s="2"/>
      <c r="CFP35" s="2"/>
      <c r="CFQ35" s="2"/>
      <c r="CFR35" s="2"/>
      <c r="CFS35" s="2"/>
      <c r="CFT35" s="2"/>
      <c r="CFU35" s="2"/>
      <c r="CFV35" s="2"/>
      <c r="CFW35" s="2"/>
      <c r="CFX35" s="2"/>
      <c r="CFY35" s="2"/>
      <c r="CFZ35" s="2"/>
      <c r="CGA35" s="2"/>
      <c r="CGB35" s="2"/>
      <c r="CGC35" s="2"/>
      <c r="CGD35" s="2"/>
      <c r="CGE35" s="2"/>
      <c r="CGF35" s="2"/>
      <c r="CGG35" s="2"/>
      <c r="CGH35" s="2"/>
      <c r="CGI35" s="2"/>
      <c r="CGJ35" s="2"/>
      <c r="CGK35" s="2"/>
      <c r="CGL35" s="2"/>
      <c r="CGM35" s="2"/>
      <c r="CGN35" s="2"/>
      <c r="CGO35" s="2"/>
      <c r="CGP35" s="2"/>
      <c r="CGQ35" s="2"/>
      <c r="CGR35" s="2"/>
      <c r="CGS35" s="2"/>
      <c r="CGT35" s="2"/>
      <c r="CGU35" s="2"/>
      <c r="CGV35" s="2"/>
      <c r="CGW35" s="2"/>
      <c r="CGX35" s="2"/>
      <c r="CGY35" s="2"/>
      <c r="CGZ35" s="2"/>
      <c r="CHA35" s="2"/>
      <c r="CHB35" s="2"/>
      <c r="CHC35" s="2"/>
      <c r="CHD35" s="2"/>
      <c r="CHE35" s="2"/>
      <c r="CHF35" s="2"/>
      <c r="CHG35" s="2"/>
      <c r="CHH35" s="2"/>
      <c r="CHI35" s="2"/>
      <c r="CHJ35" s="2"/>
      <c r="CHK35" s="2"/>
      <c r="CHL35" s="2"/>
      <c r="CHM35" s="2"/>
      <c r="CHN35" s="2"/>
      <c r="CHO35" s="2"/>
      <c r="CHP35" s="2"/>
      <c r="CHQ35" s="2"/>
      <c r="CHR35" s="2"/>
      <c r="CHS35" s="2"/>
      <c r="CHT35" s="2"/>
      <c r="CHU35" s="2"/>
      <c r="CHV35" s="2"/>
      <c r="CHW35" s="2"/>
      <c r="CHX35" s="2"/>
      <c r="CHY35" s="2"/>
      <c r="CHZ35" s="2"/>
      <c r="CIA35" s="2"/>
      <c r="CIB35" s="2"/>
      <c r="CIC35" s="2"/>
      <c r="CID35" s="2"/>
      <c r="CIE35" s="2"/>
      <c r="CIF35" s="2"/>
      <c r="CIG35" s="2"/>
      <c r="CIH35" s="2"/>
      <c r="CII35" s="2"/>
      <c r="CIJ35" s="2"/>
      <c r="CIK35" s="2"/>
      <c r="CIL35" s="2"/>
      <c r="CIM35" s="2"/>
      <c r="CIN35" s="2"/>
      <c r="CIO35" s="2"/>
      <c r="CIP35" s="2"/>
      <c r="CIQ35" s="2"/>
      <c r="CIR35" s="2"/>
      <c r="CIS35" s="2"/>
      <c r="CIT35" s="2"/>
      <c r="CIU35" s="2"/>
      <c r="CIV35" s="2"/>
      <c r="CIW35" s="2"/>
      <c r="CIX35" s="2"/>
      <c r="CIY35" s="2"/>
      <c r="CIZ35" s="2"/>
      <c r="CJA35" s="2"/>
      <c r="CJB35" s="2"/>
      <c r="CJC35" s="2"/>
      <c r="CJD35" s="2"/>
      <c r="CJE35" s="2"/>
      <c r="CJF35" s="2"/>
      <c r="CJG35" s="2"/>
      <c r="CJH35" s="2"/>
      <c r="CJI35" s="2"/>
      <c r="CJJ35" s="2"/>
      <c r="CJK35" s="2"/>
      <c r="CJL35" s="2"/>
      <c r="CJM35" s="2"/>
      <c r="CJN35" s="2"/>
      <c r="CJO35" s="2"/>
      <c r="CJP35" s="2"/>
      <c r="CJQ35" s="2"/>
      <c r="CJR35" s="2"/>
      <c r="CJS35" s="2"/>
      <c r="CJT35" s="2"/>
      <c r="CJU35" s="2"/>
      <c r="CJV35" s="2"/>
      <c r="CJW35" s="2"/>
      <c r="CJX35" s="2"/>
      <c r="CJY35" s="2"/>
      <c r="CJZ35" s="2"/>
      <c r="CKA35" s="2"/>
      <c r="CKB35" s="2"/>
      <c r="CKC35" s="2"/>
      <c r="CKD35" s="2"/>
      <c r="CKE35" s="2"/>
      <c r="CKF35" s="2"/>
      <c r="CKG35" s="2"/>
      <c r="CKH35" s="2"/>
      <c r="CKI35" s="2"/>
      <c r="CKJ35" s="2"/>
      <c r="CKK35" s="2"/>
      <c r="CKL35" s="2"/>
      <c r="CKM35" s="2"/>
      <c r="CKN35" s="2"/>
      <c r="CKO35" s="2"/>
      <c r="CKP35" s="2"/>
      <c r="CKQ35" s="2"/>
      <c r="CKR35" s="2"/>
      <c r="CKS35" s="2"/>
      <c r="CKT35" s="2"/>
      <c r="CKU35" s="2"/>
      <c r="CKV35" s="2"/>
      <c r="CKW35" s="2"/>
      <c r="CKX35" s="2"/>
      <c r="CKY35" s="2"/>
      <c r="CKZ35" s="2"/>
      <c r="CLA35" s="2"/>
      <c r="CLB35" s="2"/>
      <c r="CLC35" s="2"/>
      <c r="CLD35" s="2"/>
      <c r="CLE35" s="2"/>
      <c r="CLF35" s="2"/>
      <c r="CLG35" s="2"/>
      <c r="CLH35" s="2"/>
      <c r="CLI35" s="2"/>
      <c r="CLJ35" s="2"/>
      <c r="CLK35" s="2"/>
      <c r="CLL35" s="2"/>
      <c r="CLM35" s="2"/>
      <c r="CLN35" s="2"/>
      <c r="CLO35" s="2"/>
      <c r="CLP35" s="2"/>
      <c r="CLQ35" s="2"/>
      <c r="CLR35" s="2"/>
      <c r="CLS35" s="2"/>
      <c r="CLT35" s="2"/>
      <c r="CLU35" s="2"/>
      <c r="CLV35" s="2"/>
      <c r="CLW35" s="2"/>
      <c r="CLX35" s="2"/>
      <c r="CLY35" s="2"/>
      <c r="CLZ35" s="2"/>
      <c r="CMA35" s="2"/>
      <c r="CMB35" s="2"/>
      <c r="CMC35" s="2"/>
      <c r="CMD35" s="2"/>
      <c r="CME35" s="2"/>
      <c r="CMF35" s="2"/>
      <c r="CMG35" s="2"/>
      <c r="CMH35" s="2"/>
      <c r="CMI35" s="2"/>
      <c r="CMJ35" s="2"/>
      <c r="CMK35" s="2"/>
      <c r="CML35" s="2"/>
      <c r="CMM35" s="2"/>
      <c r="CMN35" s="2"/>
      <c r="CMO35" s="2"/>
      <c r="CMP35" s="2"/>
      <c r="CMQ35" s="2"/>
      <c r="CMR35" s="2"/>
      <c r="CMS35" s="2"/>
      <c r="CMT35" s="2"/>
      <c r="CMU35" s="2"/>
      <c r="CMV35" s="2"/>
      <c r="CMW35" s="2"/>
      <c r="CMX35" s="2"/>
      <c r="CMY35" s="2"/>
      <c r="CMZ35" s="2"/>
      <c r="CNA35" s="2"/>
      <c r="CNB35" s="2"/>
      <c r="CNC35" s="2"/>
      <c r="CND35" s="2"/>
      <c r="CNE35" s="2"/>
      <c r="CNF35" s="2"/>
      <c r="CNG35" s="2"/>
      <c r="CNH35" s="2"/>
      <c r="CNI35" s="2"/>
      <c r="CNJ35" s="2"/>
      <c r="CNK35" s="2"/>
      <c r="CNL35" s="2"/>
      <c r="CNM35" s="2"/>
      <c r="CNN35" s="2"/>
      <c r="CNO35" s="2"/>
      <c r="CNP35" s="2"/>
      <c r="CNQ35" s="2"/>
      <c r="CNR35" s="2"/>
      <c r="CNS35" s="2"/>
      <c r="CNT35" s="2"/>
      <c r="CNU35" s="2"/>
      <c r="CNV35" s="2"/>
      <c r="CNW35" s="2"/>
      <c r="CNX35" s="2"/>
      <c r="CNY35" s="2"/>
      <c r="CNZ35" s="2"/>
      <c r="COA35" s="2"/>
      <c r="COB35" s="2"/>
      <c r="COC35" s="2"/>
      <c r="COD35" s="2"/>
      <c r="COE35" s="2"/>
      <c r="COF35" s="2"/>
      <c r="COG35" s="2"/>
      <c r="COH35" s="2"/>
      <c r="COI35" s="2"/>
      <c r="COJ35" s="2"/>
      <c r="COK35" s="2"/>
      <c r="COL35" s="2"/>
      <c r="COM35" s="2"/>
      <c r="CON35" s="2"/>
      <c r="COO35" s="2"/>
      <c r="COP35" s="2"/>
      <c r="COQ35" s="2"/>
      <c r="COR35" s="2"/>
      <c r="COS35" s="2"/>
      <c r="COT35" s="2"/>
      <c r="COU35" s="2"/>
      <c r="COV35" s="2"/>
      <c r="COW35" s="2"/>
      <c r="COX35" s="2"/>
      <c r="COY35" s="2"/>
      <c r="COZ35" s="2"/>
      <c r="CPA35" s="2"/>
      <c r="CPB35" s="2"/>
      <c r="CPC35" s="2"/>
      <c r="CPD35" s="2"/>
      <c r="CPE35" s="2"/>
      <c r="CPF35" s="2"/>
      <c r="CPG35" s="2"/>
      <c r="CPH35" s="2"/>
      <c r="CPI35" s="2"/>
      <c r="CPJ35" s="2"/>
      <c r="CPK35" s="2"/>
      <c r="CPL35" s="2"/>
      <c r="CPM35" s="2"/>
      <c r="CPN35" s="2"/>
      <c r="CPO35" s="2"/>
      <c r="CPP35" s="2"/>
      <c r="CPQ35" s="2"/>
      <c r="CPR35" s="2"/>
      <c r="CPS35" s="2"/>
      <c r="CPT35" s="2"/>
      <c r="CPU35" s="2"/>
      <c r="CPV35" s="2"/>
      <c r="CPW35" s="2"/>
      <c r="CPX35" s="2"/>
      <c r="CPY35" s="2"/>
      <c r="CPZ35" s="2"/>
      <c r="CQA35" s="2"/>
      <c r="CQB35" s="2"/>
      <c r="CQC35" s="2"/>
      <c r="CQD35" s="2"/>
      <c r="CQE35" s="2"/>
      <c r="CQF35" s="2"/>
      <c r="CQG35" s="2"/>
      <c r="CQH35" s="2"/>
      <c r="CQI35" s="2"/>
      <c r="CQJ35" s="2"/>
      <c r="CQK35" s="2"/>
      <c r="CQL35" s="2"/>
      <c r="CQM35" s="2"/>
      <c r="CQN35" s="2"/>
      <c r="CQO35" s="2"/>
      <c r="CQP35" s="2"/>
      <c r="CQQ35" s="2"/>
      <c r="CQR35" s="2"/>
      <c r="CQS35" s="2"/>
      <c r="CQT35" s="2"/>
      <c r="CQU35" s="2"/>
      <c r="CQV35" s="2"/>
      <c r="CQW35" s="2"/>
      <c r="CQX35" s="2"/>
      <c r="CQY35" s="2"/>
      <c r="CQZ35" s="2"/>
      <c r="CRA35" s="2"/>
      <c r="CRB35" s="2"/>
      <c r="CRC35" s="2"/>
      <c r="CRD35" s="2"/>
      <c r="CRE35" s="2"/>
      <c r="CRF35" s="2"/>
      <c r="CRG35" s="2"/>
      <c r="CRH35" s="2"/>
      <c r="CRI35" s="2"/>
      <c r="CRJ35" s="2"/>
      <c r="CRK35" s="2"/>
      <c r="CRL35" s="2"/>
      <c r="CRM35" s="2"/>
      <c r="CRN35" s="2"/>
      <c r="CRO35" s="2"/>
      <c r="CRP35" s="2"/>
      <c r="CRQ35" s="2"/>
      <c r="CRR35" s="2"/>
      <c r="CRS35" s="2"/>
      <c r="CRT35" s="2"/>
      <c r="CRU35" s="2"/>
      <c r="CRV35" s="2"/>
      <c r="CRW35" s="2"/>
      <c r="CRX35" s="2"/>
      <c r="CRY35" s="2"/>
      <c r="CRZ35" s="2"/>
      <c r="CSA35" s="2"/>
      <c r="CSB35" s="2"/>
      <c r="CSC35" s="2"/>
      <c r="CSD35" s="2"/>
      <c r="CSE35" s="2"/>
      <c r="CSF35" s="2"/>
      <c r="CSG35" s="2"/>
      <c r="CSH35" s="2"/>
      <c r="CSI35" s="2"/>
      <c r="CSJ35" s="2"/>
      <c r="CSK35" s="2"/>
      <c r="CSL35" s="2"/>
      <c r="CSM35" s="2"/>
      <c r="CSN35" s="2"/>
      <c r="CSO35" s="2"/>
      <c r="CSP35" s="2"/>
      <c r="CSQ35" s="2"/>
      <c r="CSR35" s="2"/>
      <c r="CSS35" s="2"/>
      <c r="CST35" s="2"/>
      <c r="CSU35" s="2"/>
      <c r="CSV35" s="2"/>
      <c r="CSW35" s="2"/>
      <c r="CSX35" s="2"/>
      <c r="CSY35" s="2"/>
      <c r="CSZ35" s="2"/>
      <c r="CTA35" s="2"/>
      <c r="CTB35" s="2"/>
      <c r="CTC35" s="2"/>
      <c r="CTD35" s="2"/>
      <c r="CTE35" s="2"/>
      <c r="CTF35" s="2"/>
      <c r="CTG35" s="2"/>
      <c r="CTH35" s="2"/>
      <c r="CTI35" s="2"/>
      <c r="CTJ35" s="2"/>
      <c r="CTK35" s="2"/>
      <c r="CTL35" s="2"/>
      <c r="CTM35" s="2"/>
      <c r="CTN35" s="2"/>
      <c r="CTO35" s="2"/>
      <c r="CTP35" s="2"/>
      <c r="CTQ35" s="2"/>
      <c r="CTR35" s="2"/>
      <c r="CTS35" s="2"/>
      <c r="CTT35" s="2"/>
      <c r="CTU35" s="2"/>
      <c r="CTV35" s="2"/>
      <c r="CTW35" s="2"/>
      <c r="CTX35" s="2"/>
      <c r="CTY35" s="2"/>
      <c r="CTZ35" s="2"/>
      <c r="CUA35" s="2"/>
      <c r="CUB35" s="2"/>
      <c r="CUC35" s="2"/>
      <c r="CUD35" s="2"/>
      <c r="CUE35" s="2"/>
      <c r="CUF35" s="2"/>
      <c r="CUG35" s="2"/>
      <c r="CUH35" s="2"/>
      <c r="CUI35" s="2"/>
      <c r="CUJ35" s="2"/>
      <c r="CUK35" s="2"/>
      <c r="CUL35" s="2"/>
      <c r="CUM35" s="2"/>
      <c r="CUN35" s="2"/>
      <c r="CUO35" s="2"/>
      <c r="CUP35" s="2"/>
      <c r="CUQ35" s="2"/>
      <c r="CUR35" s="2"/>
      <c r="CUS35" s="2"/>
      <c r="CUT35" s="2"/>
      <c r="CUU35" s="2"/>
      <c r="CUV35" s="2"/>
      <c r="CUW35" s="2"/>
      <c r="CUX35" s="2"/>
      <c r="CUY35" s="2"/>
      <c r="CUZ35" s="2"/>
      <c r="CVA35" s="2"/>
      <c r="CVB35" s="2"/>
      <c r="CVC35" s="2"/>
      <c r="CVD35" s="2"/>
      <c r="CVE35" s="2"/>
      <c r="CVF35" s="2"/>
      <c r="CVG35" s="2"/>
      <c r="CVH35" s="2"/>
      <c r="CVI35" s="2"/>
      <c r="CVJ35" s="2"/>
      <c r="CVK35" s="2"/>
      <c r="CVL35" s="2"/>
      <c r="CVM35" s="2"/>
      <c r="CVN35" s="2"/>
      <c r="CVO35" s="2"/>
      <c r="CVP35" s="2"/>
      <c r="CVQ35" s="2"/>
      <c r="CVR35" s="2"/>
      <c r="CVS35" s="2"/>
      <c r="CVT35" s="2"/>
      <c r="CVU35" s="2"/>
      <c r="CVV35" s="2"/>
      <c r="CVW35" s="2"/>
      <c r="CVX35" s="2"/>
      <c r="CVY35" s="2"/>
      <c r="CVZ35" s="2"/>
      <c r="CWA35" s="2"/>
      <c r="CWB35" s="2"/>
      <c r="CWC35" s="2"/>
      <c r="CWD35" s="2"/>
      <c r="CWE35" s="2"/>
      <c r="CWF35" s="2"/>
      <c r="CWG35" s="2"/>
      <c r="CWH35" s="2"/>
      <c r="CWI35" s="2"/>
      <c r="CWJ35" s="2"/>
      <c r="CWK35" s="2"/>
      <c r="CWL35" s="2"/>
      <c r="CWM35" s="2"/>
      <c r="CWN35" s="2"/>
      <c r="CWO35" s="2"/>
      <c r="CWP35" s="2"/>
      <c r="CWQ35" s="2"/>
      <c r="CWR35" s="2"/>
      <c r="CWS35" s="2"/>
      <c r="CWT35" s="2"/>
      <c r="CWU35" s="2"/>
      <c r="CWV35" s="2"/>
      <c r="CWW35" s="2"/>
      <c r="CWX35" s="2"/>
      <c r="CWY35" s="2"/>
      <c r="CWZ35" s="2"/>
      <c r="CXA35" s="2"/>
      <c r="CXB35" s="2"/>
      <c r="CXC35" s="2"/>
      <c r="CXD35" s="2"/>
      <c r="CXE35" s="2"/>
      <c r="CXF35" s="2"/>
      <c r="CXG35" s="2"/>
      <c r="CXH35" s="2"/>
      <c r="CXI35" s="2"/>
      <c r="CXJ35" s="2"/>
      <c r="CXK35" s="2"/>
      <c r="CXL35" s="2"/>
      <c r="CXM35" s="2"/>
      <c r="CXN35" s="2"/>
      <c r="CXO35" s="2"/>
      <c r="CXP35" s="2"/>
      <c r="CXQ35" s="2"/>
      <c r="CXR35" s="2"/>
      <c r="CXS35" s="2"/>
      <c r="CXT35" s="2"/>
      <c r="CXU35" s="2"/>
      <c r="CXV35" s="2"/>
      <c r="CXW35" s="2"/>
      <c r="CXX35" s="2"/>
      <c r="CXY35" s="2"/>
      <c r="CXZ35" s="2"/>
      <c r="CYA35" s="2"/>
      <c r="CYB35" s="2"/>
      <c r="CYC35" s="2"/>
      <c r="CYD35" s="2"/>
      <c r="CYE35" s="2"/>
    </row>
    <row r="36" spans="1:2683" ht="26.1" customHeight="1" x14ac:dyDescent="0.25">
      <c r="A36" s="335">
        <v>15</v>
      </c>
      <c r="B36" s="64" t="s">
        <v>39</v>
      </c>
      <c r="C36" s="64" t="s">
        <v>40</v>
      </c>
      <c r="D36" s="335" t="s">
        <v>14</v>
      </c>
      <c r="E36" s="357">
        <v>5.1100000000000003</v>
      </c>
      <c r="F36" s="358"/>
      <c r="G36" s="359"/>
      <c r="H36" s="360" t="s">
        <v>41</v>
      </c>
      <c r="I36" s="358"/>
      <c r="J36" s="358"/>
      <c r="K36" s="159"/>
      <c r="L36" s="85"/>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c r="AJY36" s="2"/>
      <c r="AJZ36" s="2"/>
      <c r="AKA36" s="2"/>
      <c r="AKB36" s="2"/>
      <c r="AKC36" s="2"/>
      <c r="AKD36" s="2"/>
      <c r="AKE36" s="2"/>
      <c r="AKF36" s="2"/>
      <c r="AKG36" s="2"/>
      <c r="AKH36" s="2"/>
      <c r="AKI36" s="2"/>
      <c r="AKJ36" s="2"/>
      <c r="AKK36" s="2"/>
      <c r="AKL36" s="2"/>
      <c r="AKM36" s="2"/>
      <c r="AKN36" s="2"/>
      <c r="AKO36" s="2"/>
      <c r="AKP36" s="2"/>
      <c r="AKQ36" s="2"/>
      <c r="AKR36" s="2"/>
      <c r="AKS36" s="2"/>
      <c r="AKT36" s="2"/>
      <c r="AKU36" s="2"/>
      <c r="AKV36" s="2"/>
      <c r="AKW36" s="2"/>
      <c r="AKX36" s="2"/>
      <c r="AKY36" s="2"/>
      <c r="AKZ36" s="2"/>
      <c r="ALA36" s="2"/>
      <c r="ALB36" s="2"/>
      <c r="ALC36" s="2"/>
      <c r="ALD36" s="2"/>
      <c r="ALE36" s="2"/>
      <c r="ALF36" s="2"/>
      <c r="ALG36" s="2"/>
      <c r="ALH36" s="2"/>
      <c r="ALI36" s="2"/>
      <c r="ALJ36" s="2"/>
      <c r="ALK36" s="2"/>
      <c r="ALL36" s="2"/>
      <c r="ALM36" s="2"/>
      <c r="ALN36" s="2"/>
      <c r="ALO36" s="2"/>
      <c r="ALP36" s="2"/>
      <c r="ALQ36" s="2"/>
      <c r="ALR36" s="2"/>
      <c r="ALS36" s="2"/>
      <c r="ALT36" s="2"/>
      <c r="ALU36" s="2"/>
      <c r="ALV36" s="2"/>
      <c r="ALW36" s="2"/>
      <c r="ALX36" s="2"/>
      <c r="ALY36" s="2"/>
      <c r="ALZ36" s="2"/>
      <c r="AMA36" s="2"/>
      <c r="AMB36" s="2"/>
      <c r="AMC36" s="2"/>
      <c r="AMD36" s="2"/>
      <c r="AME36" s="2"/>
      <c r="AMF36" s="2"/>
      <c r="AMG36" s="2"/>
      <c r="AMH36" s="2"/>
      <c r="AMI36" s="2"/>
      <c r="AMJ36" s="2"/>
      <c r="AMK36" s="2"/>
      <c r="AML36" s="2"/>
      <c r="AMM36" s="2"/>
      <c r="AMN36" s="2"/>
      <c r="AMO36" s="2"/>
      <c r="AMP36" s="2"/>
      <c r="AMQ36" s="2"/>
      <c r="AMR36" s="2"/>
      <c r="AMS36" s="2"/>
      <c r="AMT36" s="2"/>
      <c r="AMU36" s="2"/>
      <c r="AMV36" s="2"/>
      <c r="AMW36" s="2"/>
      <c r="AMX36" s="2"/>
      <c r="AMY36" s="2"/>
      <c r="AMZ36" s="2"/>
      <c r="ANA36" s="2"/>
      <c r="ANB36" s="2"/>
      <c r="ANC36" s="2"/>
      <c r="AND36" s="2"/>
      <c r="ANE36" s="2"/>
      <c r="ANF36" s="2"/>
      <c r="ANG36" s="2"/>
      <c r="ANH36" s="2"/>
      <c r="ANI36" s="2"/>
      <c r="ANJ36" s="2"/>
      <c r="ANK36" s="2"/>
      <c r="ANL36" s="2"/>
      <c r="ANM36" s="2"/>
      <c r="ANN36" s="2"/>
      <c r="ANO36" s="2"/>
      <c r="ANP36" s="2"/>
      <c r="ANQ36" s="2"/>
      <c r="ANR36" s="2"/>
      <c r="ANS36" s="2"/>
      <c r="ANT36" s="2"/>
      <c r="ANU36" s="2"/>
      <c r="ANV36" s="2"/>
      <c r="ANW36" s="2"/>
      <c r="ANX36" s="2"/>
      <c r="ANY36" s="2"/>
      <c r="ANZ36" s="2"/>
      <c r="AOA36" s="2"/>
      <c r="AOB36" s="2"/>
      <c r="AOC36" s="2"/>
      <c r="AOD36" s="2"/>
      <c r="AOE36" s="2"/>
      <c r="AOF36" s="2"/>
      <c r="AOG36" s="2"/>
      <c r="AOH36" s="2"/>
      <c r="AOI36" s="2"/>
      <c r="AOJ36" s="2"/>
      <c r="AOK36" s="2"/>
      <c r="AOL36" s="2"/>
      <c r="AOM36" s="2"/>
      <c r="AON36" s="2"/>
      <c r="AOO36" s="2"/>
      <c r="AOP36" s="2"/>
      <c r="AOQ36" s="2"/>
      <c r="AOR36" s="2"/>
      <c r="AOS36" s="2"/>
      <c r="AOT36" s="2"/>
      <c r="AOU36" s="2"/>
      <c r="AOV36" s="2"/>
      <c r="AOW36" s="2"/>
      <c r="AOX36" s="2"/>
      <c r="AOY36" s="2"/>
      <c r="AOZ36" s="2"/>
      <c r="APA36" s="2"/>
      <c r="APB36" s="2"/>
      <c r="APC36" s="2"/>
      <c r="APD36" s="2"/>
      <c r="APE36" s="2"/>
      <c r="APF36" s="2"/>
      <c r="APG36" s="2"/>
      <c r="APH36" s="2"/>
      <c r="API36" s="2"/>
      <c r="APJ36" s="2"/>
      <c r="APK36" s="2"/>
      <c r="APL36" s="2"/>
      <c r="APM36" s="2"/>
      <c r="APN36" s="2"/>
      <c r="APO36" s="2"/>
      <c r="APP36" s="2"/>
      <c r="APQ36" s="2"/>
      <c r="APR36" s="2"/>
      <c r="APS36" s="2"/>
      <c r="APT36" s="2"/>
      <c r="APU36" s="2"/>
      <c r="APV36" s="2"/>
      <c r="APW36" s="2"/>
      <c r="APX36" s="2"/>
      <c r="APY36" s="2"/>
      <c r="APZ36" s="2"/>
      <c r="AQA36" s="2"/>
      <c r="AQB36" s="2"/>
      <c r="AQC36" s="2"/>
      <c r="AQD36" s="2"/>
      <c r="AQE36" s="2"/>
      <c r="AQF36" s="2"/>
      <c r="AQG36" s="2"/>
      <c r="AQH36" s="2"/>
      <c r="AQI36" s="2"/>
      <c r="AQJ36" s="2"/>
      <c r="AQK36" s="2"/>
      <c r="AQL36" s="2"/>
      <c r="AQM36" s="2"/>
      <c r="AQN36" s="2"/>
      <c r="AQO36" s="2"/>
      <c r="AQP36" s="2"/>
      <c r="AQQ36" s="2"/>
      <c r="AQR36" s="2"/>
      <c r="AQS36" s="2"/>
      <c r="AQT36" s="2"/>
      <c r="AQU36" s="2"/>
      <c r="AQV36" s="2"/>
      <c r="AQW36" s="2"/>
      <c r="AQX36" s="2"/>
      <c r="AQY36" s="2"/>
      <c r="AQZ36" s="2"/>
      <c r="ARA36" s="2"/>
      <c r="ARB36" s="2"/>
      <c r="ARC36" s="2"/>
      <c r="ARD36" s="2"/>
      <c r="ARE36" s="2"/>
      <c r="ARF36" s="2"/>
      <c r="ARG36" s="2"/>
      <c r="ARH36" s="2"/>
      <c r="ARI36" s="2"/>
      <c r="ARJ36" s="2"/>
      <c r="ARK36" s="2"/>
      <c r="ARL36" s="2"/>
      <c r="ARM36" s="2"/>
      <c r="ARN36" s="2"/>
      <c r="ARO36" s="2"/>
      <c r="ARP36" s="2"/>
      <c r="ARQ36" s="2"/>
      <c r="ARR36" s="2"/>
      <c r="ARS36" s="2"/>
      <c r="ART36" s="2"/>
      <c r="ARU36" s="2"/>
      <c r="ARV36" s="2"/>
      <c r="ARW36" s="2"/>
      <c r="ARX36" s="2"/>
      <c r="ARY36" s="2"/>
      <c r="ARZ36" s="2"/>
      <c r="ASA36" s="2"/>
      <c r="ASB36" s="2"/>
      <c r="ASC36" s="2"/>
      <c r="ASD36" s="2"/>
      <c r="ASE36" s="2"/>
      <c r="ASF36" s="2"/>
      <c r="ASG36" s="2"/>
      <c r="ASH36" s="2"/>
      <c r="ASI36" s="2"/>
      <c r="ASJ36" s="2"/>
      <c r="ASK36" s="2"/>
      <c r="ASL36" s="2"/>
      <c r="ASM36" s="2"/>
      <c r="ASN36" s="2"/>
      <c r="ASO36" s="2"/>
      <c r="ASP36" s="2"/>
      <c r="ASQ36" s="2"/>
      <c r="ASR36" s="2"/>
      <c r="ASS36" s="2"/>
      <c r="AST36" s="2"/>
      <c r="ASU36" s="2"/>
      <c r="ASV36" s="2"/>
      <c r="ASW36" s="2"/>
      <c r="ASX36" s="2"/>
      <c r="ASY36" s="2"/>
      <c r="ASZ36" s="2"/>
      <c r="ATA36" s="2"/>
      <c r="ATB36" s="2"/>
      <c r="ATC36" s="2"/>
      <c r="ATD36" s="2"/>
      <c r="ATE36" s="2"/>
      <c r="ATF36" s="2"/>
      <c r="ATG36" s="2"/>
      <c r="ATH36" s="2"/>
      <c r="ATI36" s="2"/>
      <c r="ATJ36" s="2"/>
      <c r="ATK36" s="2"/>
      <c r="ATL36" s="2"/>
      <c r="ATM36" s="2"/>
      <c r="ATN36" s="2"/>
      <c r="ATO36" s="2"/>
      <c r="ATP36" s="2"/>
      <c r="ATQ36" s="2"/>
      <c r="ATR36" s="2"/>
      <c r="ATS36" s="2"/>
      <c r="ATT36" s="2"/>
      <c r="ATU36" s="2"/>
      <c r="ATV36" s="2"/>
      <c r="ATW36" s="2"/>
      <c r="ATX36" s="2"/>
      <c r="ATY36" s="2"/>
      <c r="ATZ36" s="2"/>
      <c r="AUA36" s="2"/>
      <c r="AUB36" s="2"/>
      <c r="AUC36" s="2"/>
      <c r="AUD36" s="2"/>
      <c r="AUE36" s="2"/>
      <c r="AUF36" s="2"/>
      <c r="AUG36" s="2"/>
      <c r="AUH36" s="2"/>
      <c r="AUI36" s="2"/>
      <c r="AUJ36" s="2"/>
      <c r="AUK36" s="2"/>
      <c r="AUL36" s="2"/>
      <c r="AUM36" s="2"/>
      <c r="AUN36" s="2"/>
      <c r="AUO36" s="2"/>
      <c r="AUP36" s="2"/>
      <c r="AUQ36" s="2"/>
      <c r="AUR36" s="2"/>
      <c r="AUS36" s="2"/>
      <c r="AUT36" s="2"/>
      <c r="AUU36" s="2"/>
      <c r="AUV36" s="2"/>
      <c r="AUW36" s="2"/>
      <c r="AUX36" s="2"/>
      <c r="AUY36" s="2"/>
      <c r="AUZ36" s="2"/>
      <c r="AVA36" s="2"/>
      <c r="AVB36" s="2"/>
      <c r="AVC36" s="2"/>
      <c r="AVD36" s="2"/>
      <c r="AVE36" s="2"/>
      <c r="AVF36" s="2"/>
      <c r="AVG36" s="2"/>
      <c r="AVH36" s="2"/>
      <c r="AVI36" s="2"/>
      <c r="AVJ36" s="2"/>
      <c r="AVK36" s="2"/>
      <c r="AVL36" s="2"/>
      <c r="AVM36" s="2"/>
      <c r="AVN36" s="2"/>
      <c r="AVO36" s="2"/>
      <c r="AVP36" s="2"/>
      <c r="AVQ36" s="2"/>
      <c r="AVR36" s="2"/>
      <c r="AVS36" s="2"/>
      <c r="AVT36" s="2"/>
      <c r="AVU36" s="2"/>
      <c r="AVV36" s="2"/>
      <c r="AVW36" s="2"/>
      <c r="AVX36" s="2"/>
      <c r="AVY36" s="2"/>
      <c r="AVZ36" s="2"/>
      <c r="AWA36" s="2"/>
      <c r="AWB36" s="2"/>
      <c r="AWC36" s="2"/>
      <c r="AWD36" s="2"/>
      <c r="AWE36" s="2"/>
      <c r="AWF36" s="2"/>
      <c r="AWG36" s="2"/>
      <c r="AWH36" s="2"/>
      <c r="AWI36" s="2"/>
      <c r="AWJ36" s="2"/>
      <c r="AWK36" s="2"/>
      <c r="AWL36" s="2"/>
      <c r="AWM36" s="2"/>
      <c r="AWN36" s="2"/>
      <c r="AWO36" s="2"/>
      <c r="AWP36" s="2"/>
      <c r="AWQ36" s="2"/>
      <c r="AWR36" s="2"/>
      <c r="AWS36" s="2"/>
      <c r="AWT36" s="2"/>
      <c r="AWU36" s="2"/>
      <c r="AWV36" s="2"/>
      <c r="AWW36" s="2"/>
      <c r="AWX36" s="2"/>
      <c r="AWY36" s="2"/>
      <c r="AWZ36" s="2"/>
      <c r="AXA36" s="2"/>
      <c r="AXB36" s="2"/>
      <c r="AXC36" s="2"/>
      <c r="AXD36" s="2"/>
      <c r="AXE36" s="2"/>
      <c r="AXF36" s="2"/>
      <c r="AXG36" s="2"/>
      <c r="AXH36" s="2"/>
      <c r="AXI36" s="2"/>
      <c r="AXJ36" s="2"/>
      <c r="AXK36" s="2"/>
      <c r="AXL36" s="2"/>
      <c r="AXM36" s="2"/>
      <c r="AXN36" s="2"/>
      <c r="AXO36" s="2"/>
      <c r="AXP36" s="2"/>
      <c r="AXQ36" s="2"/>
      <c r="AXR36" s="2"/>
      <c r="AXS36" s="2"/>
      <c r="AXT36" s="2"/>
      <c r="AXU36" s="2"/>
      <c r="AXV36" s="2"/>
      <c r="AXW36" s="2"/>
      <c r="AXX36" s="2"/>
      <c r="AXY36" s="2"/>
      <c r="AXZ36" s="2"/>
      <c r="AYA36" s="2"/>
      <c r="AYB36" s="2"/>
      <c r="AYC36" s="2"/>
      <c r="AYD36" s="2"/>
      <c r="AYE36" s="2"/>
      <c r="AYF36" s="2"/>
      <c r="AYG36" s="2"/>
      <c r="AYH36" s="2"/>
      <c r="AYI36" s="2"/>
      <c r="AYJ36" s="2"/>
      <c r="AYK36" s="2"/>
      <c r="AYL36" s="2"/>
      <c r="AYM36" s="2"/>
      <c r="AYN36" s="2"/>
      <c r="AYO36" s="2"/>
      <c r="AYP36" s="2"/>
      <c r="AYQ36" s="2"/>
      <c r="AYR36" s="2"/>
      <c r="AYS36" s="2"/>
      <c r="AYT36" s="2"/>
      <c r="AYU36" s="2"/>
      <c r="AYV36" s="2"/>
      <c r="AYW36" s="2"/>
      <c r="AYX36" s="2"/>
      <c r="AYY36" s="2"/>
      <c r="AYZ36" s="2"/>
      <c r="AZA36" s="2"/>
      <c r="AZB36" s="2"/>
      <c r="AZC36" s="2"/>
      <c r="AZD36" s="2"/>
      <c r="AZE36" s="2"/>
      <c r="AZF36" s="2"/>
      <c r="AZG36" s="2"/>
      <c r="AZH36" s="2"/>
      <c r="AZI36" s="2"/>
      <c r="AZJ36" s="2"/>
      <c r="AZK36" s="2"/>
      <c r="AZL36" s="2"/>
      <c r="AZM36" s="2"/>
      <c r="AZN36" s="2"/>
      <c r="AZO36" s="2"/>
      <c r="AZP36" s="2"/>
      <c r="AZQ36" s="2"/>
      <c r="AZR36" s="2"/>
      <c r="AZS36" s="2"/>
      <c r="AZT36" s="2"/>
      <c r="AZU36" s="2"/>
      <c r="AZV36" s="2"/>
      <c r="AZW36" s="2"/>
      <c r="AZX36" s="2"/>
      <c r="AZY36" s="2"/>
      <c r="AZZ36" s="2"/>
      <c r="BAA36" s="2"/>
      <c r="BAB36" s="2"/>
      <c r="BAC36" s="2"/>
      <c r="BAD36" s="2"/>
      <c r="BAE36" s="2"/>
      <c r="BAF36" s="2"/>
      <c r="BAG36" s="2"/>
      <c r="BAH36" s="2"/>
      <c r="BAI36" s="2"/>
      <c r="BAJ36" s="2"/>
      <c r="BAK36" s="2"/>
      <c r="BAL36" s="2"/>
      <c r="BAM36" s="2"/>
      <c r="BAN36" s="2"/>
      <c r="BAO36" s="2"/>
      <c r="BAP36" s="2"/>
      <c r="BAQ36" s="2"/>
      <c r="BAR36" s="2"/>
      <c r="BAS36" s="2"/>
      <c r="BAT36" s="2"/>
      <c r="BAU36" s="2"/>
      <c r="BAV36" s="2"/>
      <c r="BAW36" s="2"/>
      <c r="BAX36" s="2"/>
      <c r="BAY36" s="2"/>
      <c r="BAZ36" s="2"/>
      <c r="BBA36" s="2"/>
      <c r="BBB36" s="2"/>
      <c r="BBC36" s="2"/>
      <c r="BBD36" s="2"/>
      <c r="BBE36" s="2"/>
      <c r="BBF36" s="2"/>
      <c r="BBG36" s="2"/>
      <c r="BBH36" s="2"/>
      <c r="BBI36" s="2"/>
      <c r="BBJ36" s="2"/>
      <c r="BBK36" s="2"/>
      <c r="BBL36" s="2"/>
      <c r="BBM36" s="2"/>
      <c r="BBN36" s="2"/>
      <c r="BBO36" s="2"/>
      <c r="BBP36" s="2"/>
      <c r="BBQ36" s="2"/>
      <c r="BBR36" s="2"/>
      <c r="BBS36" s="2"/>
      <c r="BBT36" s="2"/>
      <c r="BBU36" s="2"/>
      <c r="BBV36" s="2"/>
      <c r="BBW36" s="2"/>
      <c r="BBX36" s="2"/>
      <c r="BBY36" s="2"/>
      <c r="BBZ36" s="2"/>
      <c r="BCA36" s="2"/>
      <c r="BCB36" s="2"/>
      <c r="BCC36" s="2"/>
      <c r="BCD36" s="2"/>
      <c r="BCE36" s="2"/>
      <c r="BCF36" s="2"/>
      <c r="BCG36" s="2"/>
      <c r="BCH36" s="2"/>
      <c r="BCI36" s="2"/>
      <c r="BCJ36" s="2"/>
      <c r="BCK36" s="2"/>
      <c r="BCL36" s="2"/>
      <c r="BCM36" s="2"/>
      <c r="BCN36" s="2"/>
      <c r="BCO36" s="2"/>
      <c r="BCP36" s="2"/>
      <c r="BCQ36" s="2"/>
      <c r="BCR36" s="2"/>
      <c r="BCS36" s="2"/>
      <c r="BCT36" s="2"/>
      <c r="BCU36" s="2"/>
      <c r="BCV36" s="2"/>
      <c r="BCW36" s="2"/>
      <c r="BCX36" s="2"/>
      <c r="BCY36" s="2"/>
      <c r="BCZ36" s="2"/>
      <c r="BDA36" s="2"/>
      <c r="BDB36" s="2"/>
      <c r="BDC36" s="2"/>
      <c r="BDD36" s="2"/>
      <c r="BDE36" s="2"/>
      <c r="BDF36" s="2"/>
      <c r="BDG36" s="2"/>
      <c r="BDH36" s="2"/>
      <c r="BDI36" s="2"/>
      <c r="BDJ36" s="2"/>
      <c r="BDK36" s="2"/>
      <c r="BDL36" s="2"/>
      <c r="BDM36" s="2"/>
      <c r="BDN36" s="2"/>
      <c r="BDO36" s="2"/>
      <c r="BDP36" s="2"/>
      <c r="BDQ36" s="2"/>
      <c r="BDR36" s="2"/>
      <c r="BDS36" s="2"/>
      <c r="BDT36" s="2"/>
      <c r="BDU36" s="2"/>
      <c r="BDV36" s="2"/>
      <c r="BDW36" s="2"/>
      <c r="BDX36" s="2"/>
      <c r="BDY36" s="2"/>
      <c r="BDZ36" s="2"/>
      <c r="BEA36" s="2"/>
      <c r="BEB36" s="2"/>
      <c r="BEC36" s="2"/>
      <c r="BED36" s="2"/>
      <c r="BEE36" s="2"/>
      <c r="BEF36" s="2"/>
      <c r="BEG36" s="2"/>
      <c r="BEH36" s="2"/>
      <c r="BEI36" s="2"/>
      <c r="BEJ36" s="2"/>
      <c r="BEK36" s="2"/>
      <c r="BEL36" s="2"/>
      <c r="BEM36" s="2"/>
      <c r="BEN36" s="2"/>
      <c r="BEO36" s="2"/>
      <c r="BEP36" s="2"/>
      <c r="BEQ36" s="2"/>
      <c r="BER36" s="2"/>
      <c r="BES36" s="2"/>
      <c r="BET36" s="2"/>
      <c r="BEU36" s="2"/>
      <c r="BEV36" s="2"/>
      <c r="BEW36" s="2"/>
      <c r="BEX36" s="2"/>
      <c r="BEY36" s="2"/>
      <c r="BEZ36" s="2"/>
      <c r="BFA36" s="2"/>
      <c r="BFB36" s="2"/>
      <c r="BFC36" s="2"/>
      <c r="BFD36" s="2"/>
      <c r="BFE36" s="2"/>
      <c r="BFF36" s="2"/>
      <c r="BFG36" s="2"/>
      <c r="BFH36" s="2"/>
      <c r="BFI36" s="2"/>
      <c r="BFJ36" s="2"/>
      <c r="BFK36" s="2"/>
      <c r="BFL36" s="2"/>
      <c r="BFM36" s="2"/>
      <c r="BFN36" s="2"/>
      <c r="BFO36" s="2"/>
      <c r="BFP36" s="2"/>
      <c r="BFQ36" s="2"/>
      <c r="BFR36" s="2"/>
      <c r="BFS36" s="2"/>
      <c r="BFT36" s="2"/>
      <c r="BFU36" s="2"/>
      <c r="BFV36" s="2"/>
      <c r="BFW36" s="2"/>
      <c r="BFX36" s="2"/>
      <c r="BFY36" s="2"/>
      <c r="BFZ36" s="2"/>
      <c r="BGA36" s="2"/>
      <c r="BGB36" s="2"/>
      <c r="BGC36" s="2"/>
      <c r="BGD36" s="2"/>
      <c r="BGE36" s="2"/>
      <c r="BGF36" s="2"/>
      <c r="BGG36" s="2"/>
      <c r="BGH36" s="2"/>
      <c r="BGI36" s="2"/>
      <c r="BGJ36" s="2"/>
      <c r="BGK36" s="2"/>
      <c r="BGL36" s="2"/>
      <c r="BGM36" s="2"/>
      <c r="BGN36" s="2"/>
      <c r="BGO36" s="2"/>
      <c r="BGP36" s="2"/>
      <c r="BGQ36" s="2"/>
      <c r="BGR36" s="2"/>
      <c r="BGS36" s="2"/>
      <c r="BGT36" s="2"/>
      <c r="BGU36" s="2"/>
      <c r="BGV36" s="2"/>
      <c r="BGW36" s="2"/>
      <c r="BGX36" s="2"/>
      <c r="BGY36" s="2"/>
      <c r="BGZ36" s="2"/>
      <c r="BHA36" s="2"/>
      <c r="BHB36" s="2"/>
      <c r="BHC36" s="2"/>
      <c r="BHD36" s="2"/>
      <c r="BHE36" s="2"/>
      <c r="BHF36" s="2"/>
      <c r="BHG36" s="2"/>
      <c r="BHH36" s="2"/>
      <c r="BHI36" s="2"/>
      <c r="BHJ36" s="2"/>
      <c r="BHK36" s="2"/>
      <c r="BHL36" s="2"/>
      <c r="BHM36" s="2"/>
      <c r="BHN36" s="2"/>
      <c r="BHO36" s="2"/>
      <c r="BHP36" s="2"/>
      <c r="BHQ36" s="2"/>
      <c r="BHR36" s="2"/>
      <c r="BHS36" s="2"/>
      <c r="BHT36" s="2"/>
      <c r="BHU36" s="2"/>
      <c r="BHV36" s="2"/>
      <c r="BHW36" s="2"/>
      <c r="BHX36" s="2"/>
      <c r="BHY36" s="2"/>
      <c r="BHZ36" s="2"/>
      <c r="BIA36" s="2"/>
      <c r="BIB36" s="2"/>
      <c r="BIC36" s="2"/>
      <c r="BID36" s="2"/>
      <c r="BIE36" s="2"/>
      <c r="BIF36" s="2"/>
      <c r="BIG36" s="2"/>
      <c r="BIH36" s="2"/>
      <c r="BII36" s="2"/>
      <c r="BIJ36" s="2"/>
      <c r="BIK36" s="2"/>
      <c r="BIL36" s="2"/>
      <c r="BIM36" s="2"/>
      <c r="BIN36" s="2"/>
      <c r="BIO36" s="2"/>
      <c r="BIP36" s="2"/>
      <c r="BIQ36" s="2"/>
      <c r="BIR36" s="2"/>
      <c r="BIS36" s="2"/>
      <c r="BIT36" s="2"/>
      <c r="BIU36" s="2"/>
      <c r="BIV36" s="2"/>
      <c r="BIW36" s="2"/>
      <c r="BIX36" s="2"/>
      <c r="BIY36" s="2"/>
      <c r="BIZ36" s="2"/>
      <c r="BJA36" s="2"/>
      <c r="BJB36" s="2"/>
      <c r="BJC36" s="2"/>
      <c r="BJD36" s="2"/>
      <c r="BJE36" s="2"/>
      <c r="BJF36" s="2"/>
      <c r="BJG36" s="2"/>
      <c r="BJH36" s="2"/>
      <c r="BJI36" s="2"/>
      <c r="BJJ36" s="2"/>
      <c r="BJK36" s="2"/>
      <c r="BJL36" s="2"/>
      <c r="BJM36" s="2"/>
      <c r="BJN36" s="2"/>
      <c r="BJO36" s="2"/>
      <c r="BJP36" s="2"/>
      <c r="BJQ36" s="2"/>
      <c r="BJR36" s="2"/>
      <c r="BJS36" s="2"/>
      <c r="BJT36" s="2"/>
      <c r="BJU36" s="2"/>
      <c r="BJV36" s="2"/>
      <c r="BJW36" s="2"/>
      <c r="BJX36" s="2"/>
      <c r="BJY36" s="2"/>
      <c r="BJZ36" s="2"/>
      <c r="BKA36" s="2"/>
      <c r="BKB36" s="2"/>
      <c r="BKC36" s="2"/>
      <c r="BKD36" s="2"/>
      <c r="BKE36" s="2"/>
      <c r="BKF36" s="2"/>
      <c r="BKG36" s="2"/>
      <c r="BKH36" s="2"/>
      <c r="BKI36" s="2"/>
      <c r="BKJ36" s="2"/>
      <c r="BKK36" s="2"/>
      <c r="BKL36" s="2"/>
      <c r="BKM36" s="2"/>
      <c r="BKN36" s="2"/>
      <c r="BKO36" s="2"/>
      <c r="BKP36" s="2"/>
      <c r="BKQ36" s="2"/>
      <c r="BKR36" s="2"/>
      <c r="BKS36" s="2"/>
      <c r="BKT36" s="2"/>
      <c r="BKU36" s="2"/>
      <c r="BKV36" s="2"/>
      <c r="BKW36" s="2"/>
      <c r="BKX36" s="2"/>
      <c r="BKY36" s="2"/>
      <c r="BKZ36" s="2"/>
      <c r="BLA36" s="2"/>
      <c r="BLB36" s="2"/>
      <c r="BLC36" s="2"/>
      <c r="BLD36" s="2"/>
      <c r="BLE36" s="2"/>
      <c r="BLF36" s="2"/>
      <c r="BLG36" s="2"/>
      <c r="BLH36" s="2"/>
      <c r="BLI36" s="2"/>
      <c r="BLJ36" s="2"/>
      <c r="BLK36" s="2"/>
      <c r="BLL36" s="2"/>
      <c r="BLM36" s="2"/>
      <c r="BLN36" s="2"/>
      <c r="BLO36" s="2"/>
      <c r="BLP36" s="2"/>
      <c r="BLQ36" s="2"/>
      <c r="BLR36" s="2"/>
      <c r="BLS36" s="2"/>
      <c r="BLT36" s="2"/>
      <c r="BLU36" s="2"/>
      <c r="BLV36" s="2"/>
      <c r="BLW36" s="2"/>
      <c r="BLX36" s="2"/>
      <c r="BLY36" s="2"/>
      <c r="BLZ36" s="2"/>
      <c r="BMA36" s="2"/>
      <c r="BMB36" s="2"/>
      <c r="BMC36" s="2"/>
      <c r="BMD36" s="2"/>
      <c r="BME36" s="2"/>
      <c r="BMF36" s="2"/>
      <c r="BMG36" s="2"/>
      <c r="BMH36" s="2"/>
      <c r="BMI36" s="2"/>
      <c r="BMJ36" s="2"/>
      <c r="BMK36" s="2"/>
      <c r="BML36" s="2"/>
      <c r="BMM36" s="2"/>
      <c r="BMN36" s="2"/>
      <c r="BMO36" s="2"/>
      <c r="BMP36" s="2"/>
      <c r="BMQ36" s="2"/>
      <c r="BMR36" s="2"/>
      <c r="BMS36" s="2"/>
      <c r="BMT36" s="2"/>
      <c r="BMU36" s="2"/>
      <c r="BMV36" s="2"/>
      <c r="BMW36" s="2"/>
      <c r="BMX36" s="2"/>
      <c r="BMY36" s="2"/>
      <c r="BMZ36" s="2"/>
      <c r="BNA36" s="2"/>
      <c r="BNB36" s="2"/>
      <c r="BNC36" s="2"/>
      <c r="BND36" s="2"/>
      <c r="BNE36" s="2"/>
      <c r="BNF36" s="2"/>
      <c r="BNG36" s="2"/>
      <c r="BNH36" s="2"/>
      <c r="BNI36" s="2"/>
      <c r="BNJ36" s="2"/>
      <c r="BNK36" s="2"/>
      <c r="BNL36" s="2"/>
      <c r="BNM36" s="2"/>
      <c r="BNN36" s="2"/>
      <c r="BNO36" s="2"/>
      <c r="BNP36" s="2"/>
      <c r="BNQ36" s="2"/>
      <c r="BNR36" s="2"/>
      <c r="BNS36" s="2"/>
      <c r="BNT36" s="2"/>
      <c r="BNU36" s="2"/>
      <c r="BNV36" s="2"/>
      <c r="BNW36" s="2"/>
      <c r="BNX36" s="2"/>
      <c r="BNY36" s="2"/>
      <c r="BNZ36" s="2"/>
      <c r="BOA36" s="2"/>
      <c r="BOB36" s="2"/>
      <c r="BOC36" s="2"/>
      <c r="BOD36" s="2"/>
      <c r="BOE36" s="2"/>
      <c r="BOF36" s="2"/>
      <c r="BOG36" s="2"/>
      <c r="BOH36" s="2"/>
      <c r="BOI36" s="2"/>
      <c r="BOJ36" s="2"/>
      <c r="BOK36" s="2"/>
      <c r="BOL36" s="2"/>
      <c r="BOM36" s="2"/>
      <c r="BON36" s="2"/>
      <c r="BOO36" s="2"/>
      <c r="BOP36" s="2"/>
      <c r="BOQ36" s="2"/>
      <c r="BOR36" s="2"/>
      <c r="BOS36" s="2"/>
      <c r="BOT36" s="2"/>
      <c r="BOU36" s="2"/>
      <c r="BOV36" s="2"/>
      <c r="BOW36" s="2"/>
      <c r="BOX36" s="2"/>
      <c r="BOY36" s="2"/>
      <c r="BOZ36" s="2"/>
      <c r="BPA36" s="2"/>
      <c r="BPB36" s="2"/>
      <c r="BPC36" s="2"/>
      <c r="BPD36" s="2"/>
      <c r="BPE36" s="2"/>
      <c r="BPF36" s="2"/>
      <c r="BPG36" s="2"/>
      <c r="BPH36" s="2"/>
      <c r="BPI36" s="2"/>
      <c r="BPJ36" s="2"/>
      <c r="BPK36" s="2"/>
      <c r="BPL36" s="2"/>
      <c r="BPM36" s="2"/>
      <c r="BPN36" s="2"/>
      <c r="BPO36" s="2"/>
      <c r="BPP36" s="2"/>
      <c r="BPQ36" s="2"/>
      <c r="BPR36" s="2"/>
      <c r="BPS36" s="2"/>
      <c r="BPT36" s="2"/>
      <c r="BPU36" s="2"/>
      <c r="BPV36" s="2"/>
      <c r="BPW36" s="2"/>
      <c r="BPX36" s="2"/>
      <c r="BPY36" s="2"/>
      <c r="BPZ36" s="2"/>
      <c r="BQA36" s="2"/>
      <c r="BQB36" s="2"/>
      <c r="BQC36" s="2"/>
      <c r="BQD36" s="2"/>
      <c r="BQE36" s="2"/>
      <c r="BQF36" s="2"/>
      <c r="BQG36" s="2"/>
      <c r="BQH36" s="2"/>
      <c r="BQI36" s="2"/>
      <c r="BQJ36" s="2"/>
      <c r="BQK36" s="2"/>
      <c r="BQL36" s="2"/>
      <c r="BQM36" s="2"/>
      <c r="BQN36" s="2"/>
      <c r="BQO36" s="2"/>
      <c r="BQP36" s="2"/>
      <c r="BQQ36" s="2"/>
      <c r="BQR36" s="2"/>
      <c r="BQS36" s="2"/>
      <c r="BQT36" s="2"/>
      <c r="BQU36" s="2"/>
      <c r="BQV36" s="2"/>
      <c r="BQW36" s="2"/>
      <c r="BQX36" s="2"/>
      <c r="BQY36" s="2"/>
      <c r="BQZ36" s="2"/>
      <c r="BRA36" s="2"/>
      <c r="BRB36" s="2"/>
      <c r="BRC36" s="2"/>
      <c r="BRD36" s="2"/>
      <c r="BRE36" s="2"/>
      <c r="BRF36" s="2"/>
      <c r="BRG36" s="2"/>
      <c r="BRH36" s="2"/>
      <c r="BRI36" s="2"/>
      <c r="BRJ36" s="2"/>
      <c r="BRK36" s="2"/>
      <c r="BRL36" s="2"/>
      <c r="BRM36" s="2"/>
      <c r="BRN36" s="2"/>
      <c r="BRO36" s="2"/>
      <c r="BRP36" s="2"/>
      <c r="BRQ36" s="2"/>
      <c r="BRR36" s="2"/>
      <c r="BRS36" s="2"/>
      <c r="BRT36" s="2"/>
      <c r="BRU36" s="2"/>
      <c r="BRV36" s="2"/>
      <c r="BRW36" s="2"/>
      <c r="BRX36" s="2"/>
      <c r="BRY36" s="2"/>
      <c r="BRZ36" s="2"/>
      <c r="BSA36" s="2"/>
      <c r="BSB36" s="2"/>
      <c r="BSC36" s="2"/>
      <c r="BSD36" s="2"/>
      <c r="BSE36" s="2"/>
      <c r="BSF36" s="2"/>
      <c r="BSG36" s="2"/>
      <c r="BSH36" s="2"/>
      <c r="BSI36" s="2"/>
      <c r="BSJ36" s="2"/>
      <c r="BSK36" s="2"/>
      <c r="BSL36" s="2"/>
      <c r="BSM36" s="2"/>
      <c r="BSN36" s="2"/>
      <c r="BSO36" s="2"/>
      <c r="BSP36" s="2"/>
      <c r="BSQ36" s="2"/>
      <c r="BSR36" s="2"/>
      <c r="BSS36" s="2"/>
      <c r="BST36" s="2"/>
      <c r="BSU36" s="2"/>
      <c r="BSV36" s="2"/>
      <c r="BSW36" s="2"/>
      <c r="BSX36" s="2"/>
      <c r="BSY36" s="2"/>
      <c r="BSZ36" s="2"/>
      <c r="BTA36" s="2"/>
      <c r="BTB36" s="2"/>
      <c r="BTC36" s="2"/>
      <c r="BTD36" s="2"/>
      <c r="BTE36" s="2"/>
      <c r="BTF36" s="2"/>
      <c r="BTG36" s="2"/>
      <c r="BTH36" s="2"/>
      <c r="BTI36" s="2"/>
      <c r="BTJ36" s="2"/>
      <c r="BTK36" s="2"/>
      <c r="BTL36" s="2"/>
      <c r="BTM36" s="2"/>
      <c r="BTN36" s="2"/>
      <c r="BTO36" s="2"/>
      <c r="BTP36" s="2"/>
      <c r="BTQ36" s="2"/>
      <c r="BTR36" s="2"/>
      <c r="BTS36" s="2"/>
      <c r="BTT36" s="2"/>
      <c r="BTU36" s="2"/>
      <c r="BTV36" s="2"/>
      <c r="BTW36" s="2"/>
      <c r="BTX36" s="2"/>
      <c r="BTY36" s="2"/>
      <c r="BTZ36" s="2"/>
      <c r="BUA36" s="2"/>
      <c r="BUB36" s="2"/>
      <c r="BUC36" s="2"/>
      <c r="BUD36" s="2"/>
      <c r="BUE36" s="2"/>
      <c r="BUF36" s="2"/>
      <c r="BUG36" s="2"/>
      <c r="BUH36" s="2"/>
      <c r="BUI36" s="2"/>
      <c r="BUJ36" s="2"/>
      <c r="BUK36" s="2"/>
      <c r="BUL36" s="2"/>
      <c r="BUM36" s="2"/>
      <c r="BUN36" s="2"/>
      <c r="BUO36" s="2"/>
      <c r="BUP36" s="2"/>
      <c r="BUQ36" s="2"/>
      <c r="BUR36" s="2"/>
      <c r="BUS36" s="2"/>
      <c r="BUT36" s="2"/>
      <c r="BUU36" s="2"/>
      <c r="BUV36" s="2"/>
      <c r="BUW36" s="2"/>
      <c r="BUX36" s="2"/>
      <c r="BUY36" s="2"/>
      <c r="BUZ36" s="2"/>
      <c r="BVA36" s="2"/>
      <c r="BVB36" s="2"/>
      <c r="BVC36" s="2"/>
      <c r="BVD36" s="2"/>
      <c r="BVE36" s="2"/>
      <c r="BVF36" s="2"/>
      <c r="BVG36" s="2"/>
      <c r="BVH36" s="2"/>
      <c r="BVI36" s="2"/>
      <c r="BVJ36" s="2"/>
      <c r="BVK36" s="2"/>
      <c r="BVL36" s="2"/>
      <c r="BVM36" s="2"/>
      <c r="BVN36" s="2"/>
      <c r="BVO36" s="2"/>
      <c r="BVP36" s="2"/>
      <c r="BVQ36" s="2"/>
      <c r="BVR36" s="2"/>
      <c r="BVS36" s="2"/>
      <c r="BVT36" s="2"/>
      <c r="BVU36" s="2"/>
      <c r="BVV36" s="2"/>
      <c r="BVW36" s="2"/>
      <c r="BVX36" s="2"/>
      <c r="BVY36" s="2"/>
      <c r="BVZ36" s="2"/>
      <c r="BWA36" s="2"/>
      <c r="BWB36" s="2"/>
      <c r="BWC36" s="2"/>
      <c r="BWD36" s="2"/>
      <c r="BWE36" s="2"/>
      <c r="BWF36" s="2"/>
      <c r="BWG36" s="2"/>
      <c r="BWH36" s="2"/>
      <c r="BWI36" s="2"/>
      <c r="BWJ36" s="2"/>
      <c r="BWK36" s="2"/>
      <c r="BWL36" s="2"/>
      <c r="BWM36" s="2"/>
      <c r="BWN36" s="2"/>
      <c r="BWO36" s="2"/>
      <c r="BWP36" s="2"/>
      <c r="BWQ36" s="2"/>
      <c r="BWR36" s="2"/>
      <c r="BWS36" s="2"/>
      <c r="BWT36" s="2"/>
      <c r="BWU36" s="2"/>
      <c r="BWV36" s="2"/>
      <c r="BWW36" s="2"/>
      <c r="BWX36" s="2"/>
      <c r="BWY36" s="2"/>
      <c r="BWZ36" s="2"/>
      <c r="BXA36" s="2"/>
      <c r="BXB36" s="2"/>
      <c r="BXC36" s="2"/>
      <c r="BXD36" s="2"/>
      <c r="BXE36" s="2"/>
      <c r="BXF36" s="2"/>
      <c r="BXG36" s="2"/>
      <c r="BXH36" s="2"/>
      <c r="BXI36" s="2"/>
      <c r="BXJ36" s="2"/>
      <c r="BXK36" s="2"/>
      <c r="BXL36" s="2"/>
      <c r="BXM36" s="2"/>
      <c r="BXN36" s="2"/>
      <c r="BXO36" s="2"/>
      <c r="BXP36" s="2"/>
      <c r="BXQ36" s="2"/>
      <c r="BXR36" s="2"/>
      <c r="BXS36" s="2"/>
      <c r="BXT36" s="2"/>
      <c r="BXU36" s="2"/>
      <c r="BXV36" s="2"/>
      <c r="BXW36" s="2"/>
      <c r="BXX36" s="2"/>
      <c r="BXY36" s="2"/>
      <c r="BXZ36" s="2"/>
      <c r="BYA36" s="2"/>
      <c r="BYB36" s="2"/>
      <c r="BYC36" s="2"/>
      <c r="BYD36" s="2"/>
      <c r="BYE36" s="2"/>
      <c r="BYF36" s="2"/>
      <c r="BYG36" s="2"/>
      <c r="BYH36" s="2"/>
      <c r="BYI36" s="2"/>
      <c r="BYJ36" s="2"/>
      <c r="BYK36" s="2"/>
      <c r="BYL36" s="2"/>
      <c r="BYM36" s="2"/>
      <c r="BYN36" s="2"/>
      <c r="BYO36" s="2"/>
      <c r="BYP36" s="2"/>
      <c r="BYQ36" s="2"/>
      <c r="BYR36" s="2"/>
      <c r="BYS36" s="2"/>
      <c r="BYT36" s="2"/>
      <c r="BYU36" s="2"/>
      <c r="BYV36" s="2"/>
      <c r="BYW36" s="2"/>
      <c r="BYX36" s="2"/>
      <c r="BYY36" s="2"/>
      <c r="BYZ36" s="2"/>
      <c r="BZA36" s="2"/>
      <c r="BZB36" s="2"/>
      <c r="BZC36" s="2"/>
      <c r="BZD36" s="2"/>
      <c r="BZE36" s="2"/>
      <c r="BZF36" s="2"/>
      <c r="BZG36" s="2"/>
      <c r="BZH36" s="2"/>
      <c r="BZI36" s="2"/>
      <c r="BZJ36" s="2"/>
      <c r="BZK36" s="2"/>
      <c r="BZL36" s="2"/>
      <c r="BZM36" s="2"/>
      <c r="BZN36" s="2"/>
      <c r="BZO36" s="2"/>
      <c r="BZP36" s="2"/>
      <c r="BZQ36" s="2"/>
      <c r="BZR36" s="2"/>
      <c r="BZS36" s="2"/>
      <c r="BZT36" s="2"/>
      <c r="BZU36" s="2"/>
      <c r="BZV36" s="2"/>
      <c r="BZW36" s="2"/>
      <c r="BZX36" s="2"/>
      <c r="BZY36" s="2"/>
      <c r="BZZ36" s="2"/>
      <c r="CAA36" s="2"/>
      <c r="CAB36" s="2"/>
      <c r="CAC36" s="2"/>
      <c r="CAD36" s="2"/>
      <c r="CAE36" s="2"/>
      <c r="CAF36" s="2"/>
      <c r="CAG36" s="2"/>
      <c r="CAH36" s="2"/>
      <c r="CAI36" s="2"/>
      <c r="CAJ36" s="2"/>
      <c r="CAK36" s="2"/>
      <c r="CAL36" s="2"/>
      <c r="CAM36" s="2"/>
      <c r="CAN36" s="2"/>
      <c r="CAO36" s="2"/>
      <c r="CAP36" s="2"/>
      <c r="CAQ36" s="2"/>
      <c r="CAR36" s="2"/>
      <c r="CAS36" s="2"/>
      <c r="CAT36" s="2"/>
      <c r="CAU36" s="2"/>
      <c r="CAV36" s="2"/>
      <c r="CAW36" s="2"/>
      <c r="CAX36" s="2"/>
      <c r="CAY36" s="2"/>
      <c r="CAZ36" s="2"/>
      <c r="CBA36" s="2"/>
      <c r="CBB36" s="2"/>
      <c r="CBC36" s="2"/>
      <c r="CBD36" s="2"/>
      <c r="CBE36" s="2"/>
      <c r="CBF36" s="2"/>
      <c r="CBG36" s="2"/>
      <c r="CBH36" s="2"/>
      <c r="CBI36" s="2"/>
      <c r="CBJ36" s="2"/>
      <c r="CBK36" s="2"/>
      <c r="CBL36" s="2"/>
      <c r="CBM36" s="2"/>
      <c r="CBN36" s="2"/>
      <c r="CBO36" s="2"/>
      <c r="CBP36" s="2"/>
      <c r="CBQ36" s="2"/>
      <c r="CBR36" s="2"/>
      <c r="CBS36" s="2"/>
      <c r="CBT36" s="2"/>
      <c r="CBU36" s="2"/>
      <c r="CBV36" s="2"/>
      <c r="CBW36" s="2"/>
      <c r="CBX36" s="2"/>
      <c r="CBY36" s="2"/>
      <c r="CBZ36" s="2"/>
      <c r="CCA36" s="2"/>
      <c r="CCB36" s="2"/>
      <c r="CCC36" s="2"/>
      <c r="CCD36" s="2"/>
      <c r="CCE36" s="2"/>
      <c r="CCF36" s="2"/>
      <c r="CCG36" s="2"/>
      <c r="CCH36" s="2"/>
      <c r="CCI36" s="2"/>
      <c r="CCJ36" s="2"/>
      <c r="CCK36" s="2"/>
      <c r="CCL36" s="2"/>
      <c r="CCM36" s="2"/>
      <c r="CCN36" s="2"/>
      <c r="CCO36" s="2"/>
      <c r="CCP36" s="2"/>
      <c r="CCQ36" s="2"/>
      <c r="CCR36" s="2"/>
      <c r="CCS36" s="2"/>
      <c r="CCT36" s="2"/>
      <c r="CCU36" s="2"/>
      <c r="CCV36" s="2"/>
      <c r="CCW36" s="2"/>
      <c r="CCX36" s="2"/>
      <c r="CCY36" s="2"/>
      <c r="CCZ36" s="2"/>
      <c r="CDA36" s="2"/>
      <c r="CDB36" s="2"/>
      <c r="CDC36" s="2"/>
      <c r="CDD36" s="2"/>
      <c r="CDE36" s="2"/>
      <c r="CDF36" s="2"/>
      <c r="CDG36" s="2"/>
      <c r="CDH36" s="2"/>
      <c r="CDI36" s="2"/>
      <c r="CDJ36" s="2"/>
      <c r="CDK36" s="2"/>
      <c r="CDL36" s="2"/>
      <c r="CDM36" s="2"/>
      <c r="CDN36" s="2"/>
      <c r="CDO36" s="2"/>
      <c r="CDP36" s="2"/>
      <c r="CDQ36" s="2"/>
      <c r="CDR36" s="2"/>
      <c r="CDS36" s="2"/>
      <c r="CDT36" s="2"/>
      <c r="CDU36" s="2"/>
      <c r="CDV36" s="2"/>
      <c r="CDW36" s="2"/>
      <c r="CDX36" s="2"/>
      <c r="CDY36" s="2"/>
      <c r="CDZ36" s="2"/>
      <c r="CEA36" s="2"/>
      <c r="CEB36" s="2"/>
      <c r="CEC36" s="2"/>
      <c r="CED36" s="2"/>
      <c r="CEE36" s="2"/>
      <c r="CEF36" s="2"/>
      <c r="CEG36" s="2"/>
      <c r="CEH36" s="2"/>
      <c r="CEI36" s="2"/>
      <c r="CEJ36" s="2"/>
      <c r="CEK36" s="2"/>
      <c r="CEL36" s="2"/>
      <c r="CEM36" s="2"/>
      <c r="CEN36" s="2"/>
      <c r="CEO36" s="2"/>
      <c r="CEP36" s="2"/>
      <c r="CEQ36" s="2"/>
      <c r="CER36" s="2"/>
      <c r="CES36" s="2"/>
      <c r="CET36" s="2"/>
      <c r="CEU36" s="2"/>
      <c r="CEV36" s="2"/>
      <c r="CEW36" s="2"/>
      <c r="CEX36" s="2"/>
      <c r="CEY36" s="2"/>
      <c r="CEZ36" s="2"/>
      <c r="CFA36" s="2"/>
      <c r="CFB36" s="2"/>
      <c r="CFC36" s="2"/>
      <c r="CFD36" s="2"/>
      <c r="CFE36" s="2"/>
      <c r="CFF36" s="2"/>
      <c r="CFG36" s="2"/>
      <c r="CFH36" s="2"/>
      <c r="CFI36" s="2"/>
      <c r="CFJ36" s="2"/>
      <c r="CFK36" s="2"/>
      <c r="CFL36" s="2"/>
      <c r="CFM36" s="2"/>
      <c r="CFN36" s="2"/>
      <c r="CFO36" s="2"/>
      <c r="CFP36" s="2"/>
      <c r="CFQ36" s="2"/>
      <c r="CFR36" s="2"/>
      <c r="CFS36" s="2"/>
      <c r="CFT36" s="2"/>
      <c r="CFU36" s="2"/>
      <c r="CFV36" s="2"/>
      <c r="CFW36" s="2"/>
      <c r="CFX36" s="2"/>
      <c r="CFY36" s="2"/>
      <c r="CFZ36" s="2"/>
      <c r="CGA36" s="2"/>
      <c r="CGB36" s="2"/>
      <c r="CGC36" s="2"/>
      <c r="CGD36" s="2"/>
      <c r="CGE36" s="2"/>
      <c r="CGF36" s="2"/>
      <c r="CGG36" s="2"/>
      <c r="CGH36" s="2"/>
      <c r="CGI36" s="2"/>
      <c r="CGJ36" s="2"/>
      <c r="CGK36" s="2"/>
      <c r="CGL36" s="2"/>
      <c r="CGM36" s="2"/>
      <c r="CGN36" s="2"/>
      <c r="CGO36" s="2"/>
      <c r="CGP36" s="2"/>
      <c r="CGQ36" s="2"/>
      <c r="CGR36" s="2"/>
      <c r="CGS36" s="2"/>
      <c r="CGT36" s="2"/>
      <c r="CGU36" s="2"/>
      <c r="CGV36" s="2"/>
      <c r="CGW36" s="2"/>
      <c r="CGX36" s="2"/>
      <c r="CGY36" s="2"/>
      <c r="CGZ36" s="2"/>
      <c r="CHA36" s="2"/>
      <c r="CHB36" s="2"/>
      <c r="CHC36" s="2"/>
      <c r="CHD36" s="2"/>
      <c r="CHE36" s="2"/>
      <c r="CHF36" s="2"/>
      <c r="CHG36" s="2"/>
      <c r="CHH36" s="2"/>
      <c r="CHI36" s="2"/>
      <c r="CHJ36" s="2"/>
      <c r="CHK36" s="2"/>
      <c r="CHL36" s="2"/>
      <c r="CHM36" s="2"/>
      <c r="CHN36" s="2"/>
      <c r="CHO36" s="2"/>
      <c r="CHP36" s="2"/>
      <c r="CHQ36" s="2"/>
      <c r="CHR36" s="2"/>
      <c r="CHS36" s="2"/>
      <c r="CHT36" s="2"/>
      <c r="CHU36" s="2"/>
      <c r="CHV36" s="2"/>
      <c r="CHW36" s="2"/>
      <c r="CHX36" s="2"/>
      <c r="CHY36" s="2"/>
      <c r="CHZ36" s="2"/>
      <c r="CIA36" s="2"/>
      <c r="CIB36" s="2"/>
      <c r="CIC36" s="2"/>
      <c r="CID36" s="2"/>
      <c r="CIE36" s="2"/>
      <c r="CIF36" s="2"/>
      <c r="CIG36" s="2"/>
      <c r="CIH36" s="2"/>
      <c r="CII36" s="2"/>
      <c r="CIJ36" s="2"/>
      <c r="CIK36" s="2"/>
      <c r="CIL36" s="2"/>
      <c r="CIM36" s="2"/>
      <c r="CIN36" s="2"/>
      <c r="CIO36" s="2"/>
      <c r="CIP36" s="2"/>
      <c r="CIQ36" s="2"/>
      <c r="CIR36" s="2"/>
      <c r="CIS36" s="2"/>
      <c r="CIT36" s="2"/>
      <c r="CIU36" s="2"/>
      <c r="CIV36" s="2"/>
      <c r="CIW36" s="2"/>
      <c r="CIX36" s="2"/>
      <c r="CIY36" s="2"/>
      <c r="CIZ36" s="2"/>
      <c r="CJA36" s="2"/>
      <c r="CJB36" s="2"/>
      <c r="CJC36" s="2"/>
      <c r="CJD36" s="2"/>
      <c r="CJE36" s="2"/>
      <c r="CJF36" s="2"/>
      <c r="CJG36" s="2"/>
      <c r="CJH36" s="2"/>
      <c r="CJI36" s="2"/>
      <c r="CJJ36" s="2"/>
      <c r="CJK36" s="2"/>
      <c r="CJL36" s="2"/>
      <c r="CJM36" s="2"/>
      <c r="CJN36" s="2"/>
      <c r="CJO36" s="2"/>
      <c r="CJP36" s="2"/>
      <c r="CJQ36" s="2"/>
      <c r="CJR36" s="2"/>
      <c r="CJS36" s="2"/>
      <c r="CJT36" s="2"/>
      <c r="CJU36" s="2"/>
      <c r="CJV36" s="2"/>
      <c r="CJW36" s="2"/>
      <c r="CJX36" s="2"/>
      <c r="CJY36" s="2"/>
      <c r="CJZ36" s="2"/>
      <c r="CKA36" s="2"/>
      <c r="CKB36" s="2"/>
      <c r="CKC36" s="2"/>
      <c r="CKD36" s="2"/>
      <c r="CKE36" s="2"/>
      <c r="CKF36" s="2"/>
      <c r="CKG36" s="2"/>
      <c r="CKH36" s="2"/>
      <c r="CKI36" s="2"/>
      <c r="CKJ36" s="2"/>
      <c r="CKK36" s="2"/>
      <c r="CKL36" s="2"/>
      <c r="CKM36" s="2"/>
      <c r="CKN36" s="2"/>
      <c r="CKO36" s="2"/>
      <c r="CKP36" s="2"/>
      <c r="CKQ36" s="2"/>
      <c r="CKR36" s="2"/>
      <c r="CKS36" s="2"/>
      <c r="CKT36" s="2"/>
      <c r="CKU36" s="2"/>
      <c r="CKV36" s="2"/>
      <c r="CKW36" s="2"/>
      <c r="CKX36" s="2"/>
      <c r="CKY36" s="2"/>
      <c r="CKZ36" s="2"/>
      <c r="CLA36" s="2"/>
      <c r="CLB36" s="2"/>
      <c r="CLC36" s="2"/>
      <c r="CLD36" s="2"/>
      <c r="CLE36" s="2"/>
      <c r="CLF36" s="2"/>
      <c r="CLG36" s="2"/>
      <c r="CLH36" s="2"/>
      <c r="CLI36" s="2"/>
      <c r="CLJ36" s="2"/>
      <c r="CLK36" s="2"/>
      <c r="CLL36" s="2"/>
      <c r="CLM36" s="2"/>
      <c r="CLN36" s="2"/>
      <c r="CLO36" s="2"/>
      <c r="CLP36" s="2"/>
      <c r="CLQ36" s="2"/>
      <c r="CLR36" s="2"/>
      <c r="CLS36" s="2"/>
      <c r="CLT36" s="2"/>
      <c r="CLU36" s="2"/>
      <c r="CLV36" s="2"/>
      <c r="CLW36" s="2"/>
      <c r="CLX36" s="2"/>
      <c r="CLY36" s="2"/>
      <c r="CLZ36" s="2"/>
      <c r="CMA36" s="2"/>
      <c r="CMB36" s="2"/>
      <c r="CMC36" s="2"/>
      <c r="CMD36" s="2"/>
      <c r="CME36" s="2"/>
      <c r="CMF36" s="2"/>
      <c r="CMG36" s="2"/>
      <c r="CMH36" s="2"/>
      <c r="CMI36" s="2"/>
      <c r="CMJ36" s="2"/>
      <c r="CMK36" s="2"/>
      <c r="CML36" s="2"/>
      <c r="CMM36" s="2"/>
      <c r="CMN36" s="2"/>
      <c r="CMO36" s="2"/>
      <c r="CMP36" s="2"/>
      <c r="CMQ36" s="2"/>
      <c r="CMR36" s="2"/>
      <c r="CMS36" s="2"/>
      <c r="CMT36" s="2"/>
      <c r="CMU36" s="2"/>
      <c r="CMV36" s="2"/>
      <c r="CMW36" s="2"/>
      <c r="CMX36" s="2"/>
      <c r="CMY36" s="2"/>
      <c r="CMZ36" s="2"/>
      <c r="CNA36" s="2"/>
      <c r="CNB36" s="2"/>
      <c r="CNC36" s="2"/>
      <c r="CND36" s="2"/>
      <c r="CNE36" s="2"/>
      <c r="CNF36" s="2"/>
      <c r="CNG36" s="2"/>
      <c r="CNH36" s="2"/>
      <c r="CNI36" s="2"/>
      <c r="CNJ36" s="2"/>
      <c r="CNK36" s="2"/>
      <c r="CNL36" s="2"/>
      <c r="CNM36" s="2"/>
      <c r="CNN36" s="2"/>
      <c r="CNO36" s="2"/>
      <c r="CNP36" s="2"/>
      <c r="CNQ36" s="2"/>
      <c r="CNR36" s="2"/>
      <c r="CNS36" s="2"/>
      <c r="CNT36" s="2"/>
      <c r="CNU36" s="2"/>
      <c r="CNV36" s="2"/>
      <c r="CNW36" s="2"/>
      <c r="CNX36" s="2"/>
      <c r="CNY36" s="2"/>
      <c r="CNZ36" s="2"/>
      <c r="COA36" s="2"/>
      <c r="COB36" s="2"/>
      <c r="COC36" s="2"/>
      <c r="COD36" s="2"/>
      <c r="COE36" s="2"/>
      <c r="COF36" s="2"/>
      <c r="COG36" s="2"/>
      <c r="COH36" s="2"/>
      <c r="COI36" s="2"/>
      <c r="COJ36" s="2"/>
      <c r="COK36" s="2"/>
      <c r="COL36" s="2"/>
      <c r="COM36" s="2"/>
      <c r="CON36" s="2"/>
      <c r="COO36" s="2"/>
      <c r="COP36" s="2"/>
      <c r="COQ36" s="2"/>
      <c r="COR36" s="2"/>
      <c r="COS36" s="2"/>
      <c r="COT36" s="2"/>
      <c r="COU36" s="2"/>
      <c r="COV36" s="2"/>
      <c r="COW36" s="2"/>
      <c r="COX36" s="2"/>
      <c r="COY36" s="2"/>
      <c r="COZ36" s="2"/>
      <c r="CPA36" s="2"/>
      <c r="CPB36" s="2"/>
      <c r="CPC36" s="2"/>
      <c r="CPD36" s="2"/>
      <c r="CPE36" s="2"/>
      <c r="CPF36" s="2"/>
      <c r="CPG36" s="2"/>
      <c r="CPH36" s="2"/>
      <c r="CPI36" s="2"/>
      <c r="CPJ36" s="2"/>
      <c r="CPK36" s="2"/>
      <c r="CPL36" s="2"/>
      <c r="CPM36" s="2"/>
      <c r="CPN36" s="2"/>
      <c r="CPO36" s="2"/>
      <c r="CPP36" s="2"/>
      <c r="CPQ36" s="2"/>
      <c r="CPR36" s="2"/>
      <c r="CPS36" s="2"/>
      <c r="CPT36" s="2"/>
      <c r="CPU36" s="2"/>
      <c r="CPV36" s="2"/>
      <c r="CPW36" s="2"/>
      <c r="CPX36" s="2"/>
      <c r="CPY36" s="2"/>
      <c r="CPZ36" s="2"/>
      <c r="CQA36" s="2"/>
      <c r="CQB36" s="2"/>
      <c r="CQC36" s="2"/>
      <c r="CQD36" s="2"/>
      <c r="CQE36" s="2"/>
      <c r="CQF36" s="2"/>
      <c r="CQG36" s="2"/>
      <c r="CQH36" s="2"/>
      <c r="CQI36" s="2"/>
      <c r="CQJ36" s="2"/>
      <c r="CQK36" s="2"/>
      <c r="CQL36" s="2"/>
      <c r="CQM36" s="2"/>
      <c r="CQN36" s="2"/>
      <c r="CQO36" s="2"/>
      <c r="CQP36" s="2"/>
      <c r="CQQ36" s="2"/>
      <c r="CQR36" s="2"/>
      <c r="CQS36" s="2"/>
      <c r="CQT36" s="2"/>
      <c r="CQU36" s="2"/>
      <c r="CQV36" s="2"/>
      <c r="CQW36" s="2"/>
      <c r="CQX36" s="2"/>
      <c r="CQY36" s="2"/>
      <c r="CQZ36" s="2"/>
      <c r="CRA36" s="2"/>
      <c r="CRB36" s="2"/>
      <c r="CRC36" s="2"/>
      <c r="CRD36" s="2"/>
      <c r="CRE36" s="2"/>
      <c r="CRF36" s="2"/>
      <c r="CRG36" s="2"/>
      <c r="CRH36" s="2"/>
      <c r="CRI36" s="2"/>
      <c r="CRJ36" s="2"/>
      <c r="CRK36" s="2"/>
      <c r="CRL36" s="2"/>
      <c r="CRM36" s="2"/>
      <c r="CRN36" s="2"/>
      <c r="CRO36" s="2"/>
      <c r="CRP36" s="2"/>
      <c r="CRQ36" s="2"/>
      <c r="CRR36" s="2"/>
      <c r="CRS36" s="2"/>
      <c r="CRT36" s="2"/>
      <c r="CRU36" s="2"/>
      <c r="CRV36" s="2"/>
      <c r="CRW36" s="2"/>
      <c r="CRX36" s="2"/>
      <c r="CRY36" s="2"/>
      <c r="CRZ36" s="2"/>
      <c r="CSA36" s="2"/>
      <c r="CSB36" s="2"/>
      <c r="CSC36" s="2"/>
      <c r="CSD36" s="2"/>
      <c r="CSE36" s="2"/>
      <c r="CSF36" s="2"/>
      <c r="CSG36" s="2"/>
      <c r="CSH36" s="2"/>
      <c r="CSI36" s="2"/>
      <c r="CSJ36" s="2"/>
      <c r="CSK36" s="2"/>
      <c r="CSL36" s="2"/>
      <c r="CSM36" s="2"/>
      <c r="CSN36" s="2"/>
      <c r="CSO36" s="2"/>
      <c r="CSP36" s="2"/>
      <c r="CSQ36" s="2"/>
      <c r="CSR36" s="2"/>
      <c r="CSS36" s="2"/>
      <c r="CST36" s="2"/>
      <c r="CSU36" s="2"/>
      <c r="CSV36" s="2"/>
      <c r="CSW36" s="2"/>
      <c r="CSX36" s="2"/>
      <c r="CSY36" s="2"/>
      <c r="CSZ36" s="2"/>
      <c r="CTA36" s="2"/>
      <c r="CTB36" s="2"/>
      <c r="CTC36" s="2"/>
      <c r="CTD36" s="2"/>
      <c r="CTE36" s="2"/>
      <c r="CTF36" s="2"/>
      <c r="CTG36" s="2"/>
      <c r="CTH36" s="2"/>
      <c r="CTI36" s="2"/>
      <c r="CTJ36" s="2"/>
      <c r="CTK36" s="2"/>
      <c r="CTL36" s="2"/>
      <c r="CTM36" s="2"/>
      <c r="CTN36" s="2"/>
      <c r="CTO36" s="2"/>
      <c r="CTP36" s="2"/>
      <c r="CTQ36" s="2"/>
      <c r="CTR36" s="2"/>
      <c r="CTS36" s="2"/>
      <c r="CTT36" s="2"/>
      <c r="CTU36" s="2"/>
      <c r="CTV36" s="2"/>
      <c r="CTW36" s="2"/>
      <c r="CTX36" s="2"/>
      <c r="CTY36" s="2"/>
      <c r="CTZ36" s="2"/>
      <c r="CUA36" s="2"/>
      <c r="CUB36" s="2"/>
      <c r="CUC36" s="2"/>
      <c r="CUD36" s="2"/>
      <c r="CUE36" s="2"/>
      <c r="CUF36" s="2"/>
      <c r="CUG36" s="2"/>
      <c r="CUH36" s="2"/>
      <c r="CUI36" s="2"/>
      <c r="CUJ36" s="2"/>
      <c r="CUK36" s="2"/>
      <c r="CUL36" s="2"/>
      <c r="CUM36" s="2"/>
      <c r="CUN36" s="2"/>
      <c r="CUO36" s="2"/>
      <c r="CUP36" s="2"/>
      <c r="CUQ36" s="2"/>
      <c r="CUR36" s="2"/>
      <c r="CUS36" s="2"/>
      <c r="CUT36" s="2"/>
      <c r="CUU36" s="2"/>
      <c r="CUV36" s="2"/>
      <c r="CUW36" s="2"/>
      <c r="CUX36" s="2"/>
      <c r="CUY36" s="2"/>
      <c r="CUZ36" s="2"/>
      <c r="CVA36" s="2"/>
      <c r="CVB36" s="2"/>
      <c r="CVC36" s="2"/>
      <c r="CVD36" s="2"/>
      <c r="CVE36" s="2"/>
      <c r="CVF36" s="2"/>
      <c r="CVG36" s="2"/>
      <c r="CVH36" s="2"/>
      <c r="CVI36" s="2"/>
      <c r="CVJ36" s="2"/>
      <c r="CVK36" s="2"/>
      <c r="CVL36" s="2"/>
      <c r="CVM36" s="2"/>
      <c r="CVN36" s="2"/>
      <c r="CVO36" s="2"/>
      <c r="CVP36" s="2"/>
      <c r="CVQ36" s="2"/>
      <c r="CVR36" s="2"/>
      <c r="CVS36" s="2"/>
      <c r="CVT36" s="2"/>
      <c r="CVU36" s="2"/>
      <c r="CVV36" s="2"/>
      <c r="CVW36" s="2"/>
      <c r="CVX36" s="2"/>
      <c r="CVY36" s="2"/>
      <c r="CVZ36" s="2"/>
      <c r="CWA36" s="2"/>
      <c r="CWB36" s="2"/>
      <c r="CWC36" s="2"/>
      <c r="CWD36" s="2"/>
      <c r="CWE36" s="2"/>
      <c r="CWF36" s="2"/>
      <c r="CWG36" s="2"/>
      <c r="CWH36" s="2"/>
      <c r="CWI36" s="2"/>
      <c r="CWJ36" s="2"/>
      <c r="CWK36" s="2"/>
      <c r="CWL36" s="2"/>
      <c r="CWM36" s="2"/>
      <c r="CWN36" s="2"/>
      <c r="CWO36" s="2"/>
      <c r="CWP36" s="2"/>
      <c r="CWQ36" s="2"/>
      <c r="CWR36" s="2"/>
      <c r="CWS36" s="2"/>
      <c r="CWT36" s="2"/>
      <c r="CWU36" s="2"/>
      <c r="CWV36" s="2"/>
      <c r="CWW36" s="2"/>
      <c r="CWX36" s="2"/>
      <c r="CWY36" s="2"/>
      <c r="CWZ36" s="2"/>
      <c r="CXA36" s="2"/>
      <c r="CXB36" s="2"/>
      <c r="CXC36" s="2"/>
      <c r="CXD36" s="2"/>
      <c r="CXE36" s="2"/>
      <c r="CXF36" s="2"/>
      <c r="CXG36" s="2"/>
      <c r="CXH36" s="2"/>
      <c r="CXI36" s="2"/>
      <c r="CXJ36" s="2"/>
      <c r="CXK36" s="2"/>
      <c r="CXL36" s="2"/>
      <c r="CXM36" s="2"/>
      <c r="CXN36" s="2"/>
      <c r="CXO36" s="2"/>
      <c r="CXP36" s="2"/>
      <c r="CXQ36" s="2"/>
      <c r="CXR36" s="2"/>
      <c r="CXS36" s="2"/>
      <c r="CXT36" s="2"/>
      <c r="CXU36" s="2"/>
      <c r="CXV36" s="2"/>
      <c r="CXW36" s="2"/>
      <c r="CXX36" s="2"/>
      <c r="CXY36" s="2"/>
      <c r="CXZ36" s="2"/>
      <c r="CYA36" s="2"/>
      <c r="CYB36" s="2"/>
      <c r="CYC36" s="2"/>
      <c r="CYD36" s="2"/>
      <c r="CYE36" s="2"/>
    </row>
    <row r="37" spans="1:2683" ht="26.1" customHeight="1" x14ac:dyDescent="0.25">
      <c r="A37" s="11">
        <v>16</v>
      </c>
      <c r="B37" s="12" t="s">
        <v>42</v>
      </c>
      <c r="C37" s="7" t="s">
        <v>43</v>
      </c>
      <c r="D37" s="228" t="s">
        <v>44</v>
      </c>
      <c r="E37" s="225">
        <v>130</v>
      </c>
      <c r="F37" s="189"/>
      <c r="G37" s="204"/>
      <c r="H37" s="11" t="s">
        <v>41</v>
      </c>
      <c r="I37" s="189"/>
      <c r="J37" s="189"/>
      <c r="AWW37" s="2"/>
      <c r="AWX37" s="2"/>
      <c r="AWY37" s="2"/>
      <c r="AWZ37" s="2"/>
      <c r="AXA37" s="2"/>
      <c r="AXB37" s="2"/>
      <c r="AXC37" s="2"/>
      <c r="AXD37" s="2"/>
      <c r="AXE37" s="2"/>
      <c r="AXF37" s="2"/>
      <c r="AXG37" s="2"/>
      <c r="AXH37" s="2"/>
      <c r="AXI37" s="2"/>
      <c r="AXJ37" s="2"/>
      <c r="AXK37" s="2"/>
      <c r="AXL37" s="2"/>
      <c r="AXM37" s="2"/>
      <c r="AXN37" s="2"/>
      <c r="AXO37" s="2"/>
      <c r="AXP37" s="2"/>
      <c r="AXQ37" s="2"/>
      <c r="AXR37" s="2"/>
      <c r="AXS37" s="2"/>
      <c r="AXT37" s="2"/>
      <c r="AXU37" s="2"/>
      <c r="AXV37" s="2"/>
      <c r="AXW37" s="2"/>
      <c r="AXX37" s="2"/>
      <c r="AXY37" s="2"/>
      <c r="AXZ37" s="2"/>
      <c r="AYA37" s="2"/>
      <c r="AYB37" s="2"/>
      <c r="AYC37" s="2"/>
      <c r="AYD37" s="2"/>
      <c r="AYE37" s="2"/>
      <c r="AYF37" s="2"/>
      <c r="AYG37" s="2"/>
      <c r="AYH37" s="2"/>
      <c r="AYI37" s="2"/>
      <c r="AYJ37" s="2"/>
      <c r="AYK37" s="2"/>
      <c r="AYL37" s="2"/>
      <c r="AYM37" s="2"/>
      <c r="AYN37" s="2"/>
      <c r="AYO37" s="2"/>
      <c r="AYP37" s="2"/>
      <c r="AYQ37" s="2"/>
      <c r="AYR37" s="2"/>
      <c r="AYS37" s="2"/>
      <c r="AYT37" s="2"/>
      <c r="AYU37" s="2"/>
      <c r="AYV37" s="2"/>
      <c r="AYW37" s="2"/>
      <c r="AYX37" s="2"/>
      <c r="AYY37" s="2"/>
      <c r="AYZ37" s="2"/>
      <c r="AZA37" s="2"/>
      <c r="AZB37" s="2"/>
      <c r="AZC37" s="2"/>
      <c r="AZD37" s="2"/>
      <c r="AZE37" s="2"/>
      <c r="AZF37" s="2"/>
      <c r="AZG37" s="2"/>
      <c r="AZH37" s="2"/>
      <c r="AZI37" s="2"/>
      <c r="AZJ37" s="2"/>
      <c r="AZK37" s="2"/>
      <c r="AZL37" s="2"/>
      <c r="AZM37" s="2"/>
      <c r="AZN37" s="2"/>
      <c r="AZO37" s="2"/>
      <c r="AZP37" s="2"/>
      <c r="AZQ37" s="2"/>
      <c r="AZR37" s="2"/>
      <c r="AZS37" s="2"/>
      <c r="AZT37" s="2"/>
      <c r="AZU37" s="2"/>
      <c r="AZV37" s="2"/>
      <c r="AZW37" s="2"/>
      <c r="AZX37" s="2"/>
      <c r="AZY37" s="2"/>
      <c r="AZZ37" s="2"/>
      <c r="BAA37" s="2"/>
      <c r="BAB37" s="2"/>
      <c r="BAC37" s="2"/>
      <c r="BAD37" s="2"/>
      <c r="BAE37" s="2"/>
      <c r="BAF37" s="2"/>
      <c r="BAG37" s="2"/>
      <c r="BAH37" s="2"/>
      <c r="BAI37" s="2"/>
      <c r="BAJ37" s="2"/>
      <c r="BAK37" s="2"/>
      <c r="BAL37" s="2"/>
      <c r="BAM37" s="2"/>
      <c r="BAN37" s="2"/>
      <c r="BAO37" s="2"/>
      <c r="BAP37" s="2"/>
      <c r="BAQ37" s="2"/>
      <c r="BAR37" s="2"/>
      <c r="BAS37" s="2"/>
      <c r="BAT37" s="2"/>
      <c r="BAU37" s="2"/>
      <c r="BAV37" s="2"/>
      <c r="BAW37" s="2"/>
      <c r="BAX37" s="2"/>
      <c r="BAY37" s="2"/>
      <c r="BAZ37" s="2"/>
      <c r="BBA37" s="2"/>
      <c r="BBB37" s="2"/>
      <c r="BBC37" s="2"/>
      <c r="BBD37" s="2"/>
      <c r="BBE37" s="2"/>
      <c r="BBF37" s="2"/>
      <c r="BBG37" s="2"/>
      <c r="BBH37" s="2"/>
      <c r="BBI37" s="2"/>
      <c r="BBJ37" s="2"/>
      <c r="BBK37" s="2"/>
      <c r="BBL37" s="2"/>
      <c r="BBM37" s="2"/>
      <c r="BBN37" s="2"/>
      <c r="BBO37" s="2"/>
      <c r="BBP37" s="2"/>
      <c r="BBQ37" s="2"/>
      <c r="BBR37" s="2"/>
      <c r="BBS37" s="2"/>
      <c r="BBT37" s="2"/>
      <c r="BBU37" s="2"/>
      <c r="BBV37" s="2"/>
      <c r="BBW37" s="2"/>
      <c r="BBX37" s="2"/>
      <c r="BBY37" s="2"/>
      <c r="BBZ37" s="2"/>
      <c r="BCA37" s="2"/>
      <c r="BCB37" s="2"/>
      <c r="BCC37" s="2"/>
      <c r="BCD37" s="2"/>
      <c r="BCE37" s="2"/>
      <c r="BCF37" s="2"/>
      <c r="BCG37" s="2"/>
      <c r="BCH37" s="2"/>
      <c r="BCI37" s="2"/>
      <c r="BCJ37" s="2"/>
      <c r="BCK37" s="2"/>
      <c r="BCL37" s="2"/>
      <c r="BCM37" s="2"/>
      <c r="BCN37" s="2"/>
      <c r="BCO37" s="2"/>
      <c r="BCP37" s="2"/>
      <c r="BCQ37" s="2"/>
      <c r="BCR37" s="2"/>
      <c r="BCS37" s="2"/>
      <c r="BCT37" s="2"/>
      <c r="BCU37" s="2"/>
      <c r="BCV37" s="2"/>
      <c r="BCW37" s="2"/>
      <c r="BCX37" s="2"/>
      <c r="BCY37" s="2"/>
      <c r="BCZ37" s="2"/>
      <c r="BDA37" s="2"/>
      <c r="BDB37" s="2"/>
      <c r="BDC37" s="2"/>
      <c r="BDD37" s="2"/>
      <c r="BDE37" s="2"/>
      <c r="BDF37" s="2"/>
      <c r="BDG37" s="2"/>
      <c r="BDH37" s="2"/>
      <c r="BDI37" s="2"/>
      <c r="BDJ37" s="2"/>
      <c r="BDK37" s="2"/>
      <c r="BDL37" s="2"/>
      <c r="BDM37" s="2"/>
      <c r="BDN37" s="2"/>
      <c r="BDO37" s="2"/>
      <c r="BDP37" s="2"/>
      <c r="BDQ37" s="2"/>
      <c r="BDR37" s="2"/>
      <c r="BDS37" s="2"/>
      <c r="BDT37" s="2"/>
      <c r="BDU37" s="2"/>
      <c r="BDV37" s="2"/>
      <c r="BDW37" s="2"/>
      <c r="BDX37" s="2"/>
      <c r="BDY37" s="2"/>
      <c r="BDZ37" s="2"/>
      <c r="BEA37" s="2"/>
      <c r="BEB37" s="2"/>
      <c r="BEC37" s="2"/>
      <c r="BED37" s="2"/>
      <c r="BEE37" s="2"/>
      <c r="BEF37" s="2"/>
      <c r="BEG37" s="2"/>
      <c r="BEH37" s="2"/>
      <c r="BEI37" s="2"/>
      <c r="BEJ37" s="2"/>
      <c r="BEK37" s="2"/>
      <c r="BEL37" s="2"/>
      <c r="BEM37" s="2"/>
      <c r="BEN37" s="2"/>
      <c r="BEO37" s="2"/>
      <c r="BEP37" s="2"/>
      <c r="BEQ37" s="2"/>
      <c r="BER37" s="2"/>
      <c r="BES37" s="2"/>
      <c r="BET37" s="2"/>
      <c r="BEU37" s="2"/>
      <c r="BEV37" s="2"/>
      <c r="BEW37" s="2"/>
      <c r="BEX37" s="2"/>
      <c r="BEY37" s="2"/>
      <c r="BEZ37" s="2"/>
      <c r="BFA37" s="2"/>
      <c r="BFB37" s="2"/>
      <c r="BFC37" s="2"/>
      <c r="BFD37" s="2"/>
      <c r="BFE37" s="2"/>
      <c r="BFF37" s="2"/>
      <c r="BFG37" s="2"/>
      <c r="BFH37" s="2"/>
      <c r="BFI37" s="2"/>
      <c r="BFJ37" s="2"/>
      <c r="BFK37" s="2"/>
      <c r="BFL37" s="2"/>
      <c r="BFM37" s="2"/>
      <c r="BFN37" s="2"/>
      <c r="BFO37" s="2"/>
      <c r="BFP37" s="2"/>
      <c r="BFQ37" s="2"/>
      <c r="BFR37" s="2"/>
      <c r="BFS37" s="2"/>
      <c r="BFT37" s="2"/>
      <c r="BFU37" s="2"/>
      <c r="BFV37" s="2"/>
      <c r="BFW37" s="2"/>
      <c r="BFX37" s="2"/>
      <c r="BFY37" s="2"/>
      <c r="BFZ37" s="2"/>
      <c r="BGA37" s="2"/>
      <c r="BGB37" s="2"/>
      <c r="BGC37" s="2"/>
      <c r="BGD37" s="2"/>
      <c r="BGE37" s="2"/>
      <c r="BGF37" s="2"/>
      <c r="BGG37" s="2"/>
      <c r="BGH37" s="2"/>
      <c r="BGI37" s="2"/>
      <c r="BGJ37" s="2"/>
      <c r="BGK37" s="2"/>
      <c r="BGL37" s="2"/>
      <c r="BGM37" s="2"/>
      <c r="BGN37" s="2"/>
      <c r="BGO37" s="2"/>
      <c r="BGP37" s="2"/>
      <c r="BGQ37" s="2"/>
      <c r="BGR37" s="2"/>
      <c r="BGS37" s="2"/>
      <c r="BGT37" s="2"/>
      <c r="BGU37" s="2"/>
      <c r="BGV37" s="2"/>
      <c r="BGW37" s="2"/>
      <c r="BGX37" s="2"/>
      <c r="BGY37" s="2"/>
      <c r="BGZ37" s="2"/>
      <c r="BHA37" s="2"/>
      <c r="BHB37" s="2"/>
      <c r="BHC37" s="2"/>
      <c r="BHD37" s="2"/>
      <c r="BHE37" s="2"/>
      <c r="BHF37" s="2"/>
      <c r="BHG37" s="2"/>
      <c r="BHH37" s="2"/>
      <c r="BHI37" s="2"/>
      <c r="BHJ37" s="2"/>
      <c r="BHK37" s="2"/>
      <c r="BHL37" s="2"/>
      <c r="BHM37" s="2"/>
      <c r="BHN37" s="2"/>
      <c r="BHO37" s="2"/>
      <c r="BHP37" s="2"/>
      <c r="BHQ37" s="2"/>
      <c r="BHR37" s="2"/>
      <c r="BHS37" s="2"/>
      <c r="BHT37" s="2"/>
      <c r="BHU37" s="2"/>
      <c r="BHV37" s="2"/>
      <c r="BHW37" s="2"/>
      <c r="BHX37" s="2"/>
      <c r="BHY37" s="2"/>
      <c r="BHZ37" s="2"/>
      <c r="BIA37" s="2"/>
      <c r="BIB37" s="2"/>
      <c r="BIC37" s="2"/>
      <c r="BID37" s="2"/>
      <c r="BIE37" s="2"/>
      <c r="BIF37" s="2"/>
      <c r="BIG37" s="2"/>
      <c r="BIH37" s="2"/>
      <c r="BII37" s="2"/>
      <c r="BIJ37" s="2"/>
      <c r="BIK37" s="2"/>
      <c r="BIL37" s="2"/>
      <c r="BIM37" s="2"/>
      <c r="BIN37" s="2"/>
      <c r="BIO37" s="2"/>
      <c r="BIP37" s="2"/>
      <c r="BIQ37" s="2"/>
      <c r="BIR37" s="2"/>
      <c r="BIS37" s="2"/>
      <c r="BIT37" s="2"/>
      <c r="BIU37" s="2"/>
      <c r="BIV37" s="2"/>
      <c r="BIW37" s="2"/>
      <c r="BIX37" s="2"/>
      <c r="BIY37" s="2"/>
      <c r="BIZ37" s="2"/>
      <c r="BJA37" s="2"/>
      <c r="BJB37" s="2"/>
      <c r="BJC37" s="2"/>
      <c r="BJD37" s="2"/>
      <c r="BJE37" s="2"/>
      <c r="BJF37" s="2"/>
      <c r="BJG37" s="2"/>
      <c r="BJH37" s="2"/>
      <c r="BJI37" s="2"/>
      <c r="BJJ37" s="2"/>
      <c r="BJK37" s="2"/>
      <c r="BJL37" s="2"/>
      <c r="BJM37" s="2"/>
      <c r="BJN37" s="2"/>
      <c r="BJO37" s="2"/>
      <c r="BJP37" s="2"/>
      <c r="BJQ37" s="2"/>
      <c r="BJR37" s="2"/>
      <c r="BJS37" s="2"/>
      <c r="BJT37" s="2"/>
      <c r="BJU37" s="2"/>
      <c r="BJV37" s="2"/>
      <c r="BJW37" s="2"/>
      <c r="BJX37" s="2"/>
      <c r="BJY37" s="2"/>
      <c r="BJZ37" s="2"/>
      <c r="BKA37" s="2"/>
      <c r="BKB37" s="2"/>
      <c r="BKC37" s="2"/>
      <c r="BKD37" s="2"/>
      <c r="BKE37" s="2"/>
      <c r="BKF37" s="2"/>
      <c r="BKG37" s="2"/>
      <c r="BKH37" s="2"/>
      <c r="BKI37" s="2"/>
      <c r="BKJ37" s="2"/>
      <c r="BKK37" s="2"/>
      <c r="BKL37" s="2"/>
      <c r="BKM37" s="2"/>
      <c r="BKN37" s="2"/>
      <c r="BKO37" s="2"/>
      <c r="BKP37" s="2"/>
      <c r="BKQ37" s="2"/>
      <c r="BKR37" s="2"/>
      <c r="BKS37" s="2"/>
      <c r="BKT37" s="2"/>
      <c r="BKU37" s="2"/>
      <c r="BKV37" s="2"/>
      <c r="BKW37" s="2"/>
      <c r="BKX37" s="2"/>
      <c r="BKY37" s="2"/>
      <c r="BKZ37" s="2"/>
      <c r="BLA37" s="2"/>
      <c r="BLB37" s="2"/>
      <c r="BLC37" s="2"/>
      <c r="BLD37" s="2"/>
      <c r="BLE37" s="2"/>
      <c r="BLF37" s="2"/>
      <c r="BLG37" s="2"/>
      <c r="BLH37" s="2"/>
      <c r="BLI37" s="2"/>
      <c r="BLJ37" s="2"/>
      <c r="BLK37" s="2"/>
      <c r="BLL37" s="2"/>
      <c r="BLM37" s="2"/>
      <c r="BLN37" s="2"/>
      <c r="BLO37" s="2"/>
      <c r="BLP37" s="2"/>
      <c r="BLQ37" s="2"/>
      <c r="BLR37" s="2"/>
      <c r="BLS37" s="2"/>
      <c r="BLT37" s="2"/>
      <c r="BLU37" s="2"/>
      <c r="BLV37" s="2"/>
      <c r="BLW37" s="2"/>
      <c r="BLX37" s="2"/>
      <c r="BLY37" s="2"/>
      <c r="BLZ37" s="2"/>
      <c r="BMA37" s="2"/>
      <c r="BMB37" s="2"/>
      <c r="BMC37" s="2"/>
      <c r="BMD37" s="2"/>
      <c r="BME37" s="2"/>
      <c r="BMF37" s="2"/>
      <c r="BMG37" s="2"/>
      <c r="BMH37" s="2"/>
      <c r="BMI37" s="2"/>
      <c r="BMJ37" s="2"/>
      <c r="BMK37" s="2"/>
      <c r="BML37" s="2"/>
      <c r="BMM37" s="2"/>
      <c r="BMN37" s="2"/>
      <c r="BMO37" s="2"/>
      <c r="BMP37" s="2"/>
      <c r="BMQ37" s="2"/>
      <c r="BMR37" s="2"/>
      <c r="BMS37" s="2"/>
      <c r="BMT37" s="2"/>
      <c r="BMU37" s="2"/>
      <c r="BMV37" s="2"/>
      <c r="BMW37" s="2"/>
      <c r="BMX37" s="2"/>
      <c r="BMY37" s="2"/>
      <c r="BMZ37" s="2"/>
      <c r="BNA37" s="2"/>
      <c r="BNB37" s="2"/>
      <c r="BNC37" s="2"/>
      <c r="BND37" s="2"/>
      <c r="BNE37" s="2"/>
      <c r="BNF37" s="2"/>
      <c r="BNG37" s="2"/>
      <c r="BNH37" s="2"/>
      <c r="BNI37" s="2"/>
      <c r="BNJ37" s="2"/>
      <c r="BNK37" s="2"/>
      <c r="BNL37" s="2"/>
      <c r="BNM37" s="2"/>
      <c r="BNN37" s="2"/>
      <c r="BNO37" s="2"/>
      <c r="BNP37" s="2"/>
      <c r="BNQ37" s="2"/>
      <c r="BNR37" s="2"/>
      <c r="BNS37" s="2"/>
      <c r="BNT37" s="2"/>
      <c r="BNU37" s="2"/>
      <c r="BNV37" s="2"/>
      <c r="BNW37" s="2"/>
      <c r="BNX37" s="2"/>
      <c r="BNY37" s="2"/>
      <c r="BNZ37" s="2"/>
      <c r="BOA37" s="2"/>
      <c r="BOB37" s="2"/>
      <c r="BOC37" s="2"/>
      <c r="BOD37" s="2"/>
      <c r="BOE37" s="2"/>
      <c r="BOF37" s="2"/>
      <c r="BOG37" s="2"/>
      <c r="BOH37" s="2"/>
      <c r="BOI37" s="2"/>
      <c r="BOJ37" s="2"/>
      <c r="BOK37" s="2"/>
      <c r="BOL37" s="2"/>
      <c r="BOM37" s="2"/>
      <c r="BON37" s="2"/>
      <c r="BOO37" s="2"/>
      <c r="BOP37" s="2"/>
      <c r="BOQ37" s="2"/>
      <c r="BOR37" s="2"/>
      <c r="BOS37" s="2"/>
      <c r="BOT37" s="2"/>
      <c r="BOU37" s="2"/>
      <c r="BOV37" s="2"/>
      <c r="BOW37" s="2"/>
      <c r="BOX37" s="2"/>
      <c r="BOY37" s="2"/>
      <c r="BOZ37" s="2"/>
      <c r="BPA37" s="2"/>
      <c r="BPB37" s="2"/>
      <c r="BPC37" s="2"/>
      <c r="BPD37" s="2"/>
      <c r="BPE37" s="2"/>
      <c r="BPF37" s="2"/>
      <c r="BPG37" s="2"/>
      <c r="BPH37" s="2"/>
      <c r="BPI37" s="2"/>
      <c r="BPJ37" s="2"/>
      <c r="BPK37" s="2"/>
      <c r="BPL37" s="2"/>
      <c r="BPM37" s="2"/>
      <c r="BPN37" s="2"/>
      <c r="BPO37" s="2"/>
      <c r="BPP37" s="2"/>
      <c r="BPQ37" s="2"/>
      <c r="BPR37" s="2"/>
      <c r="BPS37" s="2"/>
      <c r="BPT37" s="2"/>
      <c r="BPU37" s="2"/>
      <c r="BPV37" s="2"/>
      <c r="BPW37" s="2"/>
      <c r="BPX37" s="2"/>
      <c r="BPY37" s="2"/>
      <c r="BPZ37" s="2"/>
      <c r="BQA37" s="2"/>
      <c r="BQB37" s="2"/>
      <c r="BQC37" s="2"/>
      <c r="BQD37" s="2"/>
      <c r="BQE37" s="2"/>
      <c r="BQF37" s="2"/>
      <c r="BQG37" s="2"/>
      <c r="BQH37" s="2"/>
      <c r="BQI37" s="2"/>
      <c r="BQJ37" s="2"/>
      <c r="BQK37" s="2"/>
      <c r="BQL37" s="2"/>
      <c r="BQM37" s="2"/>
      <c r="BQN37" s="2"/>
      <c r="BQO37" s="2"/>
      <c r="BQP37" s="2"/>
      <c r="BQQ37" s="2"/>
      <c r="BQR37" s="2"/>
      <c r="BQS37" s="2"/>
      <c r="BQT37" s="2"/>
      <c r="BQU37" s="2"/>
      <c r="BQV37" s="2"/>
      <c r="BQW37" s="2"/>
      <c r="BQX37" s="2"/>
      <c r="BQY37" s="2"/>
      <c r="BQZ37" s="2"/>
      <c r="BRA37" s="2"/>
      <c r="BRB37" s="2"/>
      <c r="BRC37" s="2"/>
      <c r="BRD37" s="2"/>
      <c r="BRE37" s="2"/>
      <c r="BRF37" s="2"/>
      <c r="BRG37" s="2"/>
      <c r="BRH37" s="2"/>
      <c r="BRI37" s="2"/>
      <c r="BRJ37" s="2"/>
      <c r="BRK37" s="2"/>
      <c r="BRL37" s="2"/>
      <c r="BRM37" s="2"/>
      <c r="BRN37" s="2"/>
      <c r="BRO37" s="2"/>
      <c r="BRP37" s="2"/>
      <c r="BRQ37" s="2"/>
      <c r="BRR37" s="2"/>
      <c r="BRS37" s="2"/>
      <c r="BRT37" s="2"/>
      <c r="BRU37" s="2"/>
      <c r="BRV37" s="2"/>
      <c r="BRW37" s="2"/>
      <c r="BRX37" s="2"/>
      <c r="BRY37" s="2"/>
      <c r="BRZ37" s="2"/>
      <c r="BSA37" s="2"/>
      <c r="BSB37" s="2"/>
      <c r="BSC37" s="2"/>
      <c r="BSD37" s="2"/>
      <c r="BSE37" s="2"/>
      <c r="BSF37" s="2"/>
      <c r="BSG37" s="2"/>
      <c r="BSH37" s="2"/>
      <c r="BSI37" s="2"/>
      <c r="BSJ37" s="2"/>
      <c r="BSK37" s="2"/>
      <c r="BSL37" s="2"/>
      <c r="BSM37" s="2"/>
      <c r="BSN37" s="2"/>
      <c r="BSO37" s="2"/>
      <c r="BSP37" s="2"/>
      <c r="BSQ37" s="2"/>
      <c r="BSR37" s="2"/>
      <c r="BSS37" s="2"/>
      <c r="BST37" s="2"/>
      <c r="BSU37" s="2"/>
      <c r="BSV37" s="2"/>
      <c r="BSW37" s="2"/>
      <c r="BSX37" s="2"/>
      <c r="BSY37" s="2"/>
      <c r="BSZ37" s="2"/>
      <c r="BTA37" s="2"/>
      <c r="BTB37" s="2"/>
      <c r="BTC37" s="2"/>
      <c r="BTD37" s="2"/>
      <c r="BTE37" s="2"/>
      <c r="BTF37" s="2"/>
      <c r="BTG37" s="2"/>
      <c r="BTH37" s="2"/>
      <c r="BTI37" s="2"/>
      <c r="BTJ37" s="2"/>
      <c r="BTK37" s="2"/>
      <c r="BTL37" s="2"/>
      <c r="BTM37" s="2"/>
      <c r="BTN37" s="2"/>
      <c r="BTO37" s="2"/>
      <c r="BTP37" s="2"/>
      <c r="BTQ37" s="2"/>
      <c r="BTR37" s="2"/>
      <c r="BTS37" s="2"/>
      <c r="BTT37" s="2"/>
      <c r="BTU37" s="2"/>
      <c r="BTV37" s="2"/>
      <c r="BTW37" s="2"/>
      <c r="BTX37" s="2"/>
      <c r="BTY37" s="2"/>
      <c r="BTZ37" s="2"/>
      <c r="BUA37" s="2"/>
      <c r="BUB37" s="2"/>
      <c r="BUC37" s="2"/>
      <c r="BUD37" s="2"/>
      <c r="BUE37" s="2"/>
      <c r="BUF37" s="2"/>
      <c r="BUG37" s="2"/>
      <c r="BUH37" s="2"/>
      <c r="BUI37" s="2"/>
      <c r="BUJ37" s="2"/>
      <c r="BUK37" s="2"/>
      <c r="BUL37" s="2"/>
      <c r="BUM37" s="2"/>
      <c r="BUN37" s="2"/>
      <c r="BUO37" s="2"/>
      <c r="BUP37" s="2"/>
      <c r="BUQ37" s="2"/>
      <c r="BUR37" s="2"/>
      <c r="BUS37" s="2"/>
      <c r="BUT37" s="2"/>
      <c r="BUU37" s="2"/>
      <c r="BUV37" s="2"/>
      <c r="BUW37" s="2"/>
      <c r="BUX37" s="2"/>
      <c r="BUY37" s="2"/>
      <c r="BUZ37" s="2"/>
      <c r="BVA37" s="2"/>
      <c r="BVB37" s="2"/>
      <c r="BVC37" s="2"/>
      <c r="BVD37" s="2"/>
      <c r="BVE37" s="2"/>
      <c r="BVF37" s="2"/>
      <c r="BVG37" s="2"/>
      <c r="BVH37" s="2"/>
      <c r="BVI37" s="2"/>
      <c r="BVJ37" s="2"/>
      <c r="BVK37" s="2"/>
      <c r="BVL37" s="2"/>
      <c r="BVM37" s="2"/>
      <c r="BVN37" s="2"/>
      <c r="BVO37" s="2"/>
      <c r="BVP37" s="2"/>
      <c r="BVQ37" s="2"/>
      <c r="BVR37" s="2"/>
      <c r="BVS37" s="2"/>
      <c r="BVT37" s="2"/>
      <c r="BVU37" s="2"/>
      <c r="BVV37" s="2"/>
      <c r="BVW37" s="2"/>
      <c r="BVX37" s="2"/>
      <c r="BVY37" s="2"/>
      <c r="BVZ37" s="2"/>
      <c r="BWA37" s="2"/>
      <c r="BWB37" s="2"/>
      <c r="BWC37" s="2"/>
      <c r="BWD37" s="2"/>
      <c r="BWE37" s="2"/>
      <c r="BWF37" s="2"/>
      <c r="BWG37" s="2"/>
      <c r="BWH37" s="2"/>
      <c r="BWI37" s="2"/>
      <c r="BWJ37" s="2"/>
      <c r="BWK37" s="2"/>
      <c r="BWL37" s="2"/>
      <c r="BWM37" s="2"/>
      <c r="BWN37" s="2"/>
      <c r="BWO37" s="2"/>
      <c r="BWP37" s="2"/>
      <c r="BWQ37" s="2"/>
      <c r="BWR37" s="2"/>
      <c r="BWS37" s="2"/>
      <c r="BWT37" s="2"/>
      <c r="BWU37" s="2"/>
      <c r="BWV37" s="2"/>
      <c r="BWW37" s="2"/>
      <c r="BWX37" s="2"/>
      <c r="BWY37" s="2"/>
      <c r="BWZ37" s="2"/>
      <c r="BXA37" s="2"/>
      <c r="BXB37" s="2"/>
      <c r="BXC37" s="2"/>
      <c r="BXD37" s="2"/>
      <c r="BXE37" s="2"/>
      <c r="BXF37" s="2"/>
      <c r="BXG37" s="2"/>
      <c r="BXH37" s="2"/>
      <c r="BXI37" s="2"/>
      <c r="BXJ37" s="2"/>
      <c r="BXK37" s="2"/>
      <c r="BXL37" s="2"/>
      <c r="BXM37" s="2"/>
      <c r="BXN37" s="2"/>
      <c r="BXO37" s="2"/>
      <c r="BXP37" s="2"/>
      <c r="BXQ37" s="2"/>
      <c r="BXR37" s="2"/>
      <c r="BXS37" s="2"/>
      <c r="BXT37" s="2"/>
      <c r="BXU37" s="2"/>
      <c r="BXV37" s="2"/>
      <c r="BXW37" s="2"/>
      <c r="BXX37" s="2"/>
      <c r="BXY37" s="2"/>
      <c r="BXZ37" s="2"/>
      <c r="BYA37" s="2"/>
      <c r="BYB37" s="2"/>
      <c r="BYC37" s="2"/>
      <c r="BYD37" s="2"/>
      <c r="BYE37" s="2"/>
      <c r="BYF37" s="2"/>
      <c r="BYG37" s="2"/>
      <c r="BYH37" s="2"/>
      <c r="BYI37" s="2"/>
      <c r="BYJ37" s="2"/>
      <c r="BYK37" s="2"/>
      <c r="BYL37" s="2"/>
      <c r="BYM37" s="2"/>
      <c r="BYN37" s="2"/>
      <c r="BYO37" s="2"/>
      <c r="BYP37" s="2"/>
      <c r="BYQ37" s="2"/>
      <c r="BYR37" s="2"/>
      <c r="BYS37" s="2"/>
      <c r="BYT37" s="2"/>
      <c r="BYU37" s="2"/>
      <c r="BYV37" s="2"/>
      <c r="BYW37" s="2"/>
      <c r="BYX37" s="2"/>
      <c r="BYY37" s="2"/>
      <c r="BYZ37" s="2"/>
      <c r="BZA37" s="2"/>
      <c r="BZB37" s="2"/>
      <c r="BZC37" s="2"/>
      <c r="BZD37" s="2"/>
      <c r="BZE37" s="2"/>
      <c r="BZF37" s="2"/>
      <c r="BZG37" s="2"/>
      <c r="BZH37" s="2"/>
      <c r="BZI37" s="2"/>
      <c r="BZJ37" s="2"/>
      <c r="BZK37" s="2"/>
      <c r="BZL37" s="2"/>
      <c r="BZM37" s="2"/>
      <c r="BZN37" s="2"/>
      <c r="BZO37" s="2"/>
      <c r="BZP37" s="2"/>
      <c r="BZQ37" s="2"/>
      <c r="BZR37" s="2"/>
      <c r="BZS37" s="2"/>
      <c r="BZT37" s="2"/>
      <c r="BZU37" s="2"/>
      <c r="BZV37" s="2"/>
      <c r="BZW37" s="2"/>
      <c r="BZX37" s="2"/>
      <c r="BZY37" s="2"/>
      <c r="BZZ37" s="2"/>
      <c r="CAA37" s="2"/>
      <c r="CAB37" s="2"/>
      <c r="CAC37" s="2"/>
      <c r="CAD37" s="2"/>
      <c r="CAE37" s="2"/>
      <c r="CAF37" s="2"/>
      <c r="CAG37" s="2"/>
      <c r="CAH37" s="2"/>
      <c r="CAI37" s="2"/>
      <c r="CAJ37" s="2"/>
      <c r="CAK37" s="2"/>
      <c r="CAL37" s="2"/>
      <c r="CAM37" s="2"/>
      <c r="CAN37" s="2"/>
      <c r="CAO37" s="2"/>
      <c r="CAP37" s="2"/>
      <c r="CAQ37" s="2"/>
      <c r="CAR37" s="2"/>
      <c r="CAS37" s="2"/>
      <c r="CAT37" s="2"/>
      <c r="CAU37" s="2"/>
      <c r="CAV37" s="2"/>
      <c r="CAW37" s="2"/>
      <c r="CAX37" s="2"/>
      <c r="CAY37" s="2"/>
      <c r="CAZ37" s="2"/>
      <c r="CBA37" s="2"/>
      <c r="CBB37" s="2"/>
      <c r="CBC37" s="2"/>
      <c r="CBD37" s="2"/>
      <c r="CBE37" s="2"/>
      <c r="CBF37" s="2"/>
      <c r="CBG37" s="2"/>
      <c r="CBH37" s="2"/>
      <c r="CBI37" s="2"/>
      <c r="CBJ37" s="2"/>
      <c r="CBK37" s="2"/>
      <c r="CBL37" s="2"/>
      <c r="CBM37" s="2"/>
      <c r="CBN37" s="2"/>
      <c r="CBO37" s="2"/>
      <c r="CBP37" s="2"/>
      <c r="CBQ37" s="2"/>
      <c r="CBR37" s="2"/>
      <c r="CBS37" s="2"/>
      <c r="CBT37" s="2"/>
      <c r="CBU37" s="2"/>
      <c r="CBV37" s="2"/>
      <c r="CBW37" s="2"/>
      <c r="CBX37" s="2"/>
      <c r="CBY37" s="2"/>
      <c r="CBZ37" s="2"/>
      <c r="CCA37" s="2"/>
      <c r="CCB37" s="2"/>
      <c r="CCC37" s="2"/>
      <c r="CCD37" s="2"/>
      <c r="CCE37" s="2"/>
      <c r="CCF37" s="2"/>
      <c r="CCG37" s="2"/>
      <c r="CCH37" s="2"/>
      <c r="CCI37" s="2"/>
      <c r="CCJ37" s="2"/>
      <c r="CCK37" s="2"/>
      <c r="CCL37" s="2"/>
      <c r="CCM37" s="2"/>
      <c r="CCN37" s="2"/>
      <c r="CCO37" s="2"/>
      <c r="CCP37" s="2"/>
      <c r="CCQ37" s="2"/>
      <c r="CCR37" s="2"/>
      <c r="CCS37" s="2"/>
      <c r="CCT37" s="2"/>
      <c r="CCU37" s="2"/>
      <c r="CCV37" s="2"/>
      <c r="CCW37" s="2"/>
      <c r="CCX37" s="2"/>
      <c r="CCY37" s="2"/>
      <c r="CCZ37" s="2"/>
      <c r="CDA37" s="2"/>
      <c r="CDB37" s="2"/>
      <c r="CDC37" s="2"/>
      <c r="CDD37" s="2"/>
      <c r="CDE37" s="2"/>
      <c r="CDF37" s="2"/>
      <c r="CDG37" s="2"/>
      <c r="CDH37" s="2"/>
      <c r="CDI37" s="2"/>
      <c r="CDJ37" s="2"/>
      <c r="CDK37" s="2"/>
      <c r="CDL37" s="2"/>
      <c r="CDM37" s="2"/>
      <c r="CDN37" s="2"/>
      <c r="CDO37" s="2"/>
      <c r="CDP37" s="2"/>
      <c r="CDQ37" s="2"/>
      <c r="CDR37" s="2"/>
      <c r="CDS37" s="2"/>
      <c r="CDT37" s="2"/>
      <c r="CDU37" s="2"/>
      <c r="CDV37" s="2"/>
      <c r="CDW37" s="2"/>
      <c r="CDX37" s="2"/>
      <c r="CDY37" s="2"/>
      <c r="CDZ37" s="2"/>
      <c r="CEA37" s="2"/>
      <c r="CEB37" s="2"/>
      <c r="CEC37" s="2"/>
      <c r="CED37" s="2"/>
      <c r="CEE37" s="2"/>
      <c r="CEF37" s="2"/>
      <c r="CEG37" s="2"/>
      <c r="CEH37" s="2"/>
      <c r="CEI37" s="2"/>
      <c r="CEJ37" s="2"/>
      <c r="CEK37" s="2"/>
      <c r="CEL37" s="2"/>
      <c r="CEM37" s="2"/>
      <c r="CEN37" s="2"/>
      <c r="CEO37" s="2"/>
      <c r="CEP37" s="2"/>
      <c r="CEQ37" s="2"/>
      <c r="CER37" s="2"/>
      <c r="CES37" s="2"/>
      <c r="CET37" s="2"/>
      <c r="CEU37" s="2"/>
      <c r="CEV37" s="2"/>
      <c r="CEW37" s="2"/>
      <c r="CEX37" s="2"/>
      <c r="CEY37" s="2"/>
      <c r="CEZ37" s="2"/>
      <c r="CFA37" s="2"/>
      <c r="CFB37" s="2"/>
      <c r="CFC37" s="2"/>
      <c r="CFD37" s="2"/>
      <c r="CFE37" s="2"/>
      <c r="CFF37" s="2"/>
      <c r="CFG37" s="2"/>
      <c r="CFH37" s="2"/>
      <c r="CFI37" s="2"/>
      <c r="CFJ37" s="2"/>
      <c r="CFK37" s="2"/>
      <c r="CFL37" s="2"/>
      <c r="CFM37" s="2"/>
      <c r="CFN37" s="2"/>
      <c r="CFO37" s="2"/>
      <c r="CFP37" s="2"/>
      <c r="CFQ37" s="2"/>
      <c r="CFR37" s="2"/>
      <c r="CFS37" s="2"/>
      <c r="CFT37" s="2"/>
      <c r="CFU37" s="2"/>
      <c r="CFV37" s="2"/>
      <c r="CFW37" s="2"/>
      <c r="CFX37" s="2"/>
      <c r="CFY37" s="2"/>
      <c r="CFZ37" s="2"/>
      <c r="CGA37" s="2"/>
      <c r="CGB37" s="2"/>
      <c r="CGC37" s="2"/>
      <c r="CGD37" s="2"/>
      <c r="CGE37" s="2"/>
      <c r="CGF37" s="2"/>
      <c r="CGG37" s="2"/>
      <c r="CGH37" s="2"/>
      <c r="CGI37" s="2"/>
      <c r="CGJ37" s="2"/>
      <c r="CGK37" s="2"/>
      <c r="CGL37" s="2"/>
      <c r="CGM37" s="2"/>
      <c r="CGN37" s="2"/>
      <c r="CGO37" s="2"/>
      <c r="CGP37" s="2"/>
      <c r="CGQ37" s="2"/>
      <c r="CGR37" s="2"/>
      <c r="CGS37" s="2"/>
      <c r="CGT37" s="2"/>
      <c r="CGU37" s="2"/>
      <c r="CGV37" s="2"/>
      <c r="CGW37" s="2"/>
      <c r="CGX37" s="2"/>
      <c r="CGY37" s="2"/>
      <c r="CGZ37" s="2"/>
      <c r="CHA37" s="2"/>
      <c r="CHB37" s="2"/>
      <c r="CHC37" s="2"/>
      <c r="CHD37" s="2"/>
      <c r="CHE37" s="2"/>
      <c r="CHF37" s="2"/>
      <c r="CHG37" s="2"/>
      <c r="CHH37" s="2"/>
      <c r="CHI37" s="2"/>
      <c r="CHJ37" s="2"/>
      <c r="CHK37" s="2"/>
      <c r="CHL37" s="2"/>
      <c r="CHM37" s="2"/>
      <c r="CHN37" s="2"/>
      <c r="CHO37" s="2"/>
      <c r="CHP37" s="2"/>
      <c r="CHQ37" s="2"/>
      <c r="CHR37" s="2"/>
      <c r="CHS37" s="2"/>
      <c r="CHT37" s="2"/>
      <c r="CHU37" s="2"/>
      <c r="CHV37" s="2"/>
      <c r="CHW37" s="2"/>
      <c r="CHX37" s="2"/>
      <c r="CHY37" s="2"/>
      <c r="CHZ37" s="2"/>
      <c r="CIA37" s="2"/>
      <c r="CIB37" s="2"/>
      <c r="CIC37" s="2"/>
      <c r="CID37" s="2"/>
      <c r="CIE37" s="2"/>
      <c r="CIF37" s="2"/>
      <c r="CIG37" s="2"/>
      <c r="CIH37" s="2"/>
      <c r="CII37" s="2"/>
      <c r="CIJ37" s="2"/>
      <c r="CIK37" s="2"/>
      <c r="CIL37" s="2"/>
      <c r="CIM37" s="2"/>
      <c r="CIN37" s="2"/>
      <c r="CIO37" s="2"/>
      <c r="CIP37" s="2"/>
      <c r="CIQ37" s="2"/>
      <c r="CIR37" s="2"/>
      <c r="CIS37" s="2"/>
      <c r="CIT37" s="2"/>
      <c r="CIU37" s="2"/>
      <c r="CIV37" s="2"/>
      <c r="CIW37" s="2"/>
      <c r="CIX37" s="2"/>
      <c r="CIY37" s="2"/>
      <c r="CIZ37" s="2"/>
      <c r="CJA37" s="2"/>
      <c r="CJB37" s="2"/>
      <c r="CJC37" s="2"/>
      <c r="CJD37" s="2"/>
      <c r="CJE37" s="2"/>
      <c r="CJF37" s="2"/>
      <c r="CJG37" s="2"/>
      <c r="CJH37" s="2"/>
      <c r="CJI37" s="2"/>
      <c r="CJJ37" s="2"/>
      <c r="CJK37" s="2"/>
      <c r="CJL37" s="2"/>
      <c r="CJM37" s="2"/>
      <c r="CJN37" s="2"/>
      <c r="CJO37" s="2"/>
      <c r="CJP37" s="2"/>
      <c r="CJQ37" s="2"/>
      <c r="CJR37" s="2"/>
      <c r="CJS37" s="2"/>
      <c r="CJT37" s="2"/>
      <c r="CJU37" s="2"/>
      <c r="CJV37" s="2"/>
      <c r="CJW37" s="2"/>
      <c r="CJX37" s="2"/>
      <c r="CJY37" s="2"/>
      <c r="CJZ37" s="2"/>
      <c r="CKA37" s="2"/>
      <c r="CKB37" s="2"/>
      <c r="CKC37" s="2"/>
      <c r="CKD37" s="2"/>
      <c r="CKE37" s="2"/>
      <c r="CKF37" s="2"/>
      <c r="CKG37" s="2"/>
      <c r="CKH37" s="2"/>
      <c r="CKI37" s="2"/>
      <c r="CKJ37" s="2"/>
      <c r="CKK37" s="2"/>
      <c r="CKL37" s="2"/>
      <c r="CKM37" s="2"/>
      <c r="CKN37" s="2"/>
      <c r="CKO37" s="2"/>
      <c r="CKP37" s="2"/>
      <c r="CKQ37" s="2"/>
      <c r="CKR37" s="2"/>
      <c r="CKS37" s="2"/>
      <c r="CKT37" s="2"/>
      <c r="CKU37" s="2"/>
      <c r="CKV37" s="2"/>
      <c r="CKW37" s="2"/>
      <c r="CKX37" s="2"/>
      <c r="CKY37" s="2"/>
      <c r="CKZ37" s="2"/>
      <c r="CLA37" s="2"/>
      <c r="CLB37" s="2"/>
      <c r="CLC37" s="2"/>
      <c r="CLD37" s="2"/>
      <c r="CLE37" s="2"/>
      <c r="CLF37" s="2"/>
      <c r="CLG37" s="2"/>
      <c r="CLH37" s="2"/>
      <c r="CLI37" s="2"/>
      <c r="CLJ37" s="2"/>
      <c r="CLK37" s="2"/>
      <c r="CLL37" s="2"/>
      <c r="CLM37" s="2"/>
      <c r="CLN37" s="2"/>
      <c r="CLO37" s="2"/>
      <c r="CLP37" s="2"/>
      <c r="CLQ37" s="2"/>
      <c r="CLR37" s="2"/>
      <c r="CLS37" s="2"/>
      <c r="CLT37" s="2"/>
      <c r="CLU37" s="2"/>
      <c r="CLV37" s="2"/>
      <c r="CLW37" s="2"/>
      <c r="CLX37" s="2"/>
      <c r="CLY37" s="2"/>
      <c r="CLZ37" s="2"/>
      <c r="CMA37" s="2"/>
      <c r="CMB37" s="2"/>
      <c r="CMC37" s="2"/>
      <c r="CMD37" s="2"/>
      <c r="CME37" s="2"/>
      <c r="CMF37" s="2"/>
      <c r="CMG37" s="2"/>
      <c r="CMH37" s="2"/>
      <c r="CMI37" s="2"/>
      <c r="CMJ37" s="2"/>
      <c r="CMK37" s="2"/>
      <c r="CML37" s="2"/>
      <c r="CMM37" s="2"/>
      <c r="CMN37" s="2"/>
      <c r="CMO37" s="2"/>
      <c r="CMP37" s="2"/>
      <c r="CMQ37" s="2"/>
      <c r="CMR37" s="2"/>
      <c r="CMS37" s="2"/>
      <c r="CMT37" s="2"/>
      <c r="CMU37" s="2"/>
      <c r="CMV37" s="2"/>
      <c r="CMW37" s="2"/>
      <c r="CMX37" s="2"/>
      <c r="CMY37" s="2"/>
      <c r="CMZ37" s="2"/>
      <c r="CNA37" s="2"/>
      <c r="CNB37" s="2"/>
      <c r="CNC37" s="2"/>
      <c r="CND37" s="2"/>
      <c r="CNE37" s="2"/>
      <c r="CNF37" s="2"/>
      <c r="CNG37" s="2"/>
      <c r="CNH37" s="2"/>
      <c r="CNI37" s="2"/>
      <c r="CNJ37" s="2"/>
      <c r="CNK37" s="2"/>
      <c r="CNL37" s="2"/>
      <c r="CNM37" s="2"/>
      <c r="CNN37" s="2"/>
      <c r="CNO37" s="2"/>
      <c r="CNP37" s="2"/>
      <c r="CNQ37" s="2"/>
      <c r="CNR37" s="2"/>
      <c r="CNS37" s="2"/>
      <c r="CNT37" s="2"/>
      <c r="CNU37" s="2"/>
      <c r="CNV37" s="2"/>
      <c r="CNW37" s="2"/>
      <c r="CNX37" s="2"/>
      <c r="CNY37" s="2"/>
      <c r="CNZ37" s="2"/>
      <c r="COA37" s="2"/>
      <c r="COB37" s="2"/>
      <c r="COC37" s="2"/>
      <c r="COD37" s="2"/>
      <c r="COE37" s="2"/>
      <c r="COF37" s="2"/>
      <c r="COG37" s="2"/>
      <c r="COH37" s="2"/>
      <c r="COI37" s="2"/>
      <c r="COJ37" s="2"/>
      <c r="COK37" s="2"/>
      <c r="COL37" s="2"/>
      <c r="COM37" s="2"/>
      <c r="CON37" s="2"/>
      <c r="COO37" s="2"/>
      <c r="COP37" s="2"/>
      <c r="COQ37" s="2"/>
      <c r="COR37" s="2"/>
      <c r="COS37" s="2"/>
      <c r="COT37" s="2"/>
      <c r="COU37" s="2"/>
      <c r="COV37" s="2"/>
      <c r="COW37" s="2"/>
      <c r="COX37" s="2"/>
      <c r="COY37" s="2"/>
      <c r="COZ37" s="2"/>
      <c r="CPA37" s="2"/>
      <c r="CPB37" s="2"/>
      <c r="CPC37" s="2"/>
      <c r="CPD37" s="2"/>
      <c r="CPE37" s="2"/>
      <c r="CPF37" s="2"/>
      <c r="CPG37" s="2"/>
      <c r="CPH37" s="2"/>
      <c r="CPI37" s="2"/>
      <c r="CPJ37" s="2"/>
      <c r="CPK37" s="2"/>
      <c r="CPL37" s="2"/>
      <c r="CPM37" s="2"/>
      <c r="CPN37" s="2"/>
      <c r="CPO37" s="2"/>
      <c r="CPP37" s="2"/>
      <c r="CPQ37" s="2"/>
      <c r="CPR37" s="2"/>
      <c r="CPS37" s="2"/>
      <c r="CPT37" s="2"/>
      <c r="CPU37" s="2"/>
      <c r="CPV37" s="2"/>
      <c r="CPW37" s="2"/>
      <c r="CPX37" s="2"/>
      <c r="CPY37" s="2"/>
      <c r="CPZ37" s="2"/>
      <c r="CQA37" s="2"/>
      <c r="CQB37" s="2"/>
      <c r="CQC37" s="2"/>
      <c r="CQD37" s="2"/>
      <c r="CQE37" s="2"/>
      <c r="CQF37" s="2"/>
      <c r="CQG37" s="2"/>
      <c r="CQH37" s="2"/>
      <c r="CQI37" s="2"/>
      <c r="CQJ37" s="2"/>
      <c r="CQK37" s="2"/>
      <c r="CQL37" s="2"/>
      <c r="CQM37" s="2"/>
      <c r="CQN37" s="2"/>
      <c r="CQO37" s="2"/>
      <c r="CQP37" s="2"/>
      <c r="CQQ37" s="2"/>
      <c r="CQR37" s="2"/>
      <c r="CQS37" s="2"/>
      <c r="CQT37" s="2"/>
      <c r="CQU37" s="2"/>
      <c r="CQV37" s="2"/>
      <c r="CQW37" s="2"/>
      <c r="CQX37" s="2"/>
      <c r="CQY37" s="2"/>
      <c r="CQZ37" s="2"/>
      <c r="CRA37" s="2"/>
      <c r="CRB37" s="2"/>
      <c r="CRC37" s="2"/>
      <c r="CRD37" s="2"/>
      <c r="CRE37" s="2"/>
      <c r="CRF37" s="2"/>
      <c r="CRG37" s="2"/>
      <c r="CRH37" s="2"/>
      <c r="CRI37" s="2"/>
      <c r="CRJ37" s="2"/>
      <c r="CRK37" s="2"/>
      <c r="CRL37" s="2"/>
      <c r="CRM37" s="2"/>
      <c r="CRN37" s="2"/>
      <c r="CRO37" s="2"/>
      <c r="CRP37" s="2"/>
      <c r="CRQ37" s="2"/>
      <c r="CRR37" s="2"/>
      <c r="CRS37" s="2"/>
      <c r="CRT37" s="2"/>
      <c r="CRU37" s="2"/>
      <c r="CRV37" s="2"/>
      <c r="CRW37" s="2"/>
      <c r="CRX37" s="2"/>
      <c r="CRY37" s="2"/>
      <c r="CRZ37" s="2"/>
      <c r="CSA37" s="2"/>
      <c r="CSB37" s="2"/>
      <c r="CSC37" s="2"/>
      <c r="CSD37" s="2"/>
      <c r="CSE37" s="2"/>
      <c r="CSF37" s="2"/>
      <c r="CSG37" s="2"/>
      <c r="CSH37" s="2"/>
      <c r="CSI37" s="2"/>
      <c r="CSJ37" s="2"/>
      <c r="CSK37" s="2"/>
      <c r="CSL37" s="2"/>
      <c r="CSM37" s="2"/>
      <c r="CSN37" s="2"/>
      <c r="CSO37" s="2"/>
      <c r="CSP37" s="2"/>
      <c r="CSQ37" s="2"/>
      <c r="CSR37" s="2"/>
      <c r="CSS37" s="2"/>
      <c r="CST37" s="2"/>
      <c r="CSU37" s="2"/>
      <c r="CSV37" s="2"/>
      <c r="CSW37" s="2"/>
      <c r="CSX37" s="2"/>
      <c r="CSY37" s="2"/>
      <c r="CSZ37" s="2"/>
      <c r="CTA37" s="2"/>
      <c r="CTB37" s="2"/>
      <c r="CTC37" s="2"/>
      <c r="CTD37" s="2"/>
      <c r="CTE37" s="2"/>
      <c r="CTF37" s="2"/>
      <c r="CTG37" s="2"/>
      <c r="CTH37" s="2"/>
      <c r="CTI37" s="2"/>
      <c r="CTJ37" s="2"/>
      <c r="CTK37" s="2"/>
      <c r="CTL37" s="2"/>
      <c r="CTM37" s="2"/>
      <c r="CTN37" s="2"/>
      <c r="CTO37" s="2"/>
      <c r="CTP37" s="2"/>
      <c r="CTQ37" s="2"/>
      <c r="CTR37" s="2"/>
      <c r="CTS37" s="2"/>
      <c r="CTT37" s="2"/>
      <c r="CTU37" s="2"/>
      <c r="CTV37" s="2"/>
      <c r="CTW37" s="2"/>
      <c r="CTX37" s="2"/>
      <c r="CTY37" s="2"/>
      <c r="CTZ37" s="2"/>
      <c r="CUA37" s="2"/>
      <c r="CUB37" s="2"/>
      <c r="CUC37" s="2"/>
      <c r="CUD37" s="2"/>
      <c r="CUE37" s="2"/>
      <c r="CUF37" s="2"/>
      <c r="CUG37" s="2"/>
      <c r="CUH37" s="2"/>
      <c r="CUI37" s="2"/>
      <c r="CUJ37" s="2"/>
      <c r="CUK37" s="2"/>
      <c r="CUL37" s="2"/>
      <c r="CUM37" s="2"/>
      <c r="CUN37" s="2"/>
      <c r="CUO37" s="2"/>
      <c r="CUP37" s="2"/>
      <c r="CUQ37" s="2"/>
      <c r="CUR37" s="2"/>
      <c r="CUS37" s="2"/>
      <c r="CUT37" s="2"/>
      <c r="CUU37" s="2"/>
      <c r="CUV37" s="2"/>
      <c r="CUW37" s="2"/>
      <c r="CUX37" s="2"/>
      <c r="CUY37" s="2"/>
      <c r="CUZ37" s="2"/>
      <c r="CVA37" s="2"/>
      <c r="CVB37" s="2"/>
      <c r="CVC37" s="2"/>
      <c r="CVD37" s="2"/>
      <c r="CVE37" s="2"/>
      <c r="CVF37" s="2"/>
      <c r="CVG37" s="2"/>
      <c r="CVH37" s="2"/>
      <c r="CVI37" s="2"/>
      <c r="CVJ37" s="2"/>
      <c r="CVK37" s="2"/>
      <c r="CVL37" s="2"/>
      <c r="CVM37" s="2"/>
      <c r="CVN37" s="2"/>
      <c r="CVO37" s="2"/>
      <c r="CVP37" s="2"/>
      <c r="CVQ37" s="2"/>
      <c r="CVR37" s="2"/>
      <c r="CVS37" s="2"/>
      <c r="CVT37" s="2"/>
      <c r="CVU37" s="2"/>
      <c r="CVV37" s="2"/>
      <c r="CVW37" s="2"/>
      <c r="CVX37" s="2"/>
      <c r="CVY37" s="2"/>
      <c r="CVZ37" s="2"/>
      <c r="CWA37" s="2"/>
      <c r="CWB37" s="2"/>
      <c r="CWC37" s="2"/>
      <c r="CWD37" s="2"/>
      <c r="CWE37" s="2"/>
      <c r="CWF37" s="2"/>
      <c r="CWG37" s="2"/>
      <c r="CWH37" s="2"/>
      <c r="CWI37" s="2"/>
      <c r="CWJ37" s="2"/>
      <c r="CWK37" s="2"/>
      <c r="CWL37" s="2"/>
      <c r="CWM37" s="2"/>
      <c r="CWN37" s="2"/>
      <c r="CWO37" s="2"/>
      <c r="CWP37" s="2"/>
      <c r="CWQ37" s="2"/>
      <c r="CWR37" s="2"/>
      <c r="CWS37" s="2"/>
      <c r="CWT37" s="2"/>
      <c r="CWU37" s="2"/>
      <c r="CWV37" s="2"/>
      <c r="CWW37" s="2"/>
      <c r="CWX37" s="2"/>
      <c r="CWY37" s="2"/>
      <c r="CWZ37" s="2"/>
      <c r="CXA37" s="2"/>
      <c r="CXB37" s="2"/>
      <c r="CXC37" s="2"/>
      <c r="CXD37" s="2"/>
      <c r="CXE37" s="2"/>
      <c r="CXF37" s="2"/>
      <c r="CXG37" s="2"/>
      <c r="CXH37" s="2"/>
      <c r="CXI37" s="2"/>
      <c r="CXJ37" s="2"/>
      <c r="CXK37" s="2"/>
      <c r="CXL37" s="2"/>
      <c r="CXM37" s="2"/>
      <c r="CXN37" s="2"/>
      <c r="CXO37" s="2"/>
      <c r="CXP37" s="2"/>
      <c r="CXQ37" s="2"/>
      <c r="CXR37" s="2"/>
      <c r="CXS37" s="2"/>
      <c r="CXT37" s="2"/>
      <c r="CXU37" s="2"/>
      <c r="CXV37" s="2"/>
      <c r="CXW37" s="2"/>
      <c r="CXX37" s="2"/>
      <c r="CXY37" s="2"/>
      <c r="CXZ37" s="2"/>
      <c r="CYA37" s="2"/>
      <c r="CYB37" s="2"/>
      <c r="CYC37" s="2"/>
      <c r="CYD37" s="2"/>
      <c r="CYE37" s="2"/>
    </row>
    <row r="38" spans="1:2683" ht="26.1" customHeight="1" x14ac:dyDescent="0.25">
      <c r="A38" s="228">
        <v>17</v>
      </c>
      <c r="B38" s="7" t="s">
        <v>45</v>
      </c>
      <c r="C38" s="7" t="s">
        <v>46</v>
      </c>
      <c r="D38" s="228" t="s">
        <v>44</v>
      </c>
      <c r="E38" s="225">
        <v>326</v>
      </c>
      <c r="F38" s="189"/>
      <c r="G38" s="204"/>
      <c r="H38" s="11" t="s">
        <v>41</v>
      </c>
      <c r="I38" s="189"/>
      <c r="J38" s="189"/>
    </row>
    <row r="39" spans="1:2683" ht="26.1" customHeight="1" x14ac:dyDescent="0.25">
      <c r="A39" s="11">
        <v>18</v>
      </c>
      <c r="B39" s="7" t="s">
        <v>47</v>
      </c>
      <c r="C39" s="7" t="s">
        <v>48</v>
      </c>
      <c r="D39" s="228" t="s">
        <v>44</v>
      </c>
      <c r="E39" s="225">
        <v>11</v>
      </c>
      <c r="F39" s="189"/>
      <c r="G39" s="204"/>
      <c r="H39" s="11" t="s">
        <v>41</v>
      </c>
      <c r="I39" s="189"/>
      <c r="J39" s="189"/>
    </row>
    <row r="40" spans="1:2683" ht="26.1" customHeight="1" x14ac:dyDescent="0.25">
      <c r="A40" s="228">
        <v>19</v>
      </c>
      <c r="B40" s="7" t="s">
        <v>49</v>
      </c>
      <c r="C40" s="7" t="s">
        <v>178</v>
      </c>
      <c r="D40" s="228" t="s">
        <v>50</v>
      </c>
      <c r="E40" s="225">
        <v>139.4</v>
      </c>
      <c r="F40" s="189"/>
      <c r="G40" s="204"/>
      <c r="H40" s="11" t="s">
        <v>53</v>
      </c>
      <c r="I40" s="189"/>
      <c r="J40" s="189"/>
    </row>
    <row r="41" spans="1:2683" ht="26.1" customHeight="1" x14ac:dyDescent="0.25">
      <c r="A41" s="11">
        <v>20</v>
      </c>
      <c r="B41" s="7" t="s">
        <v>54</v>
      </c>
      <c r="C41" s="7" t="s">
        <v>55</v>
      </c>
      <c r="D41" s="228" t="s">
        <v>60</v>
      </c>
      <c r="E41" s="225">
        <v>200</v>
      </c>
      <c r="F41" s="189"/>
      <c r="G41" s="204"/>
      <c r="H41" s="11" t="s">
        <v>53</v>
      </c>
      <c r="I41" s="189"/>
      <c r="J41" s="189"/>
    </row>
    <row r="42" spans="1:2683" ht="26.1" customHeight="1" x14ac:dyDescent="0.25">
      <c r="A42" s="228">
        <v>21</v>
      </c>
      <c r="B42" s="25" t="s">
        <v>167</v>
      </c>
      <c r="C42" s="25" t="s">
        <v>179</v>
      </c>
      <c r="D42" s="13" t="s">
        <v>11</v>
      </c>
      <c r="E42" s="225">
        <v>20</v>
      </c>
      <c r="F42" s="189"/>
      <c r="G42" s="204"/>
      <c r="H42" s="11" t="s">
        <v>41</v>
      </c>
      <c r="I42" s="189"/>
      <c r="J42" s="189"/>
    </row>
    <row r="43" spans="1:2683" ht="26.1" customHeight="1" x14ac:dyDescent="0.25">
      <c r="A43" s="11">
        <v>22</v>
      </c>
      <c r="B43" s="12" t="s">
        <v>9</v>
      </c>
      <c r="C43" s="7" t="s">
        <v>10</v>
      </c>
      <c r="D43" s="228" t="s">
        <v>11</v>
      </c>
      <c r="E43" s="225">
        <v>20</v>
      </c>
      <c r="F43" s="189"/>
      <c r="G43" s="204"/>
      <c r="H43" s="11" t="s">
        <v>41</v>
      </c>
      <c r="I43" s="189"/>
      <c r="J43" s="189"/>
    </row>
    <row r="44" spans="1:2683" ht="26.1" customHeight="1" x14ac:dyDescent="0.25">
      <c r="A44" s="228">
        <v>23</v>
      </c>
      <c r="B44" s="12" t="s">
        <v>15</v>
      </c>
      <c r="C44" s="12" t="s">
        <v>57</v>
      </c>
      <c r="D44" s="13" t="s">
        <v>11</v>
      </c>
      <c r="E44" s="225">
        <v>20</v>
      </c>
      <c r="F44" s="189"/>
      <c r="G44" s="204"/>
      <c r="H44" s="11" t="s">
        <v>41</v>
      </c>
      <c r="I44" s="189"/>
      <c r="J44" s="189"/>
    </row>
    <row r="45" spans="1:2683" ht="26.1" customHeight="1" x14ac:dyDescent="0.25">
      <c r="A45" s="11">
        <v>24</v>
      </c>
      <c r="B45" s="7" t="s">
        <v>58</v>
      </c>
      <c r="C45" s="7" t="s">
        <v>59</v>
      </c>
      <c r="D45" s="228" t="s">
        <v>60</v>
      </c>
      <c r="E45" s="86">
        <v>60</v>
      </c>
      <c r="F45" s="189"/>
      <c r="G45" s="204"/>
      <c r="H45" s="11" t="s">
        <v>41</v>
      </c>
      <c r="I45" s="189"/>
      <c r="J45" s="189"/>
    </row>
    <row r="46" spans="1:2683" ht="26.1" customHeight="1" thickBot="1" x14ac:dyDescent="0.3">
      <c r="A46" s="342">
        <v>25</v>
      </c>
      <c r="B46" s="8" t="s">
        <v>163</v>
      </c>
      <c r="C46" s="8" t="s">
        <v>164</v>
      </c>
      <c r="D46" s="342" t="s">
        <v>60</v>
      </c>
      <c r="E46" s="93">
        <v>10</v>
      </c>
      <c r="F46" s="365"/>
      <c r="G46" s="366"/>
      <c r="H46" s="54" t="s">
        <v>41</v>
      </c>
      <c r="I46" s="365"/>
      <c r="J46" s="365"/>
    </row>
    <row r="47" spans="1:2683" ht="26.1" customHeight="1" thickBot="1" x14ac:dyDescent="0.3">
      <c r="A47" s="422" t="s">
        <v>78</v>
      </c>
      <c r="B47" s="423"/>
      <c r="C47" s="423"/>
      <c r="D47" s="423"/>
      <c r="E47" s="423"/>
      <c r="F47" s="423"/>
      <c r="G47" s="423"/>
      <c r="H47" s="423"/>
      <c r="I47" s="423"/>
      <c r="J47" s="424"/>
    </row>
    <row r="48" spans="1:2683" ht="67.5" customHeight="1" thickBot="1" x14ac:dyDescent="0.3">
      <c r="A48" s="422" t="s">
        <v>79</v>
      </c>
      <c r="B48" s="423"/>
      <c r="C48" s="423"/>
      <c r="D48" s="423"/>
      <c r="E48" s="423"/>
      <c r="F48" s="423"/>
      <c r="G48" s="423"/>
      <c r="H48" s="423"/>
      <c r="I48" s="423"/>
      <c r="J48" s="424"/>
    </row>
    <row r="49" spans="1:11" ht="26.1" customHeight="1" x14ac:dyDescent="0.25">
      <c r="A49" s="415">
        <v>26</v>
      </c>
      <c r="B49" s="14" t="s">
        <v>80</v>
      </c>
      <c r="C49" s="6" t="s">
        <v>81</v>
      </c>
      <c r="D49" s="432" t="s">
        <v>82</v>
      </c>
      <c r="E49" s="405">
        <v>10532</v>
      </c>
      <c r="F49" s="405"/>
      <c r="G49" s="434"/>
      <c r="H49" s="436">
        <v>0.08</v>
      </c>
      <c r="I49" s="434"/>
      <c r="J49" s="439"/>
    </row>
    <row r="50" spans="1:11" ht="26.1" customHeight="1" x14ac:dyDescent="0.25">
      <c r="A50" s="417"/>
      <c r="B50" s="15" t="s">
        <v>83</v>
      </c>
      <c r="C50" s="7" t="s">
        <v>84</v>
      </c>
      <c r="D50" s="433"/>
      <c r="E50" s="406"/>
      <c r="F50" s="406"/>
      <c r="G50" s="435"/>
      <c r="H50" s="437"/>
      <c r="I50" s="435"/>
      <c r="J50" s="440"/>
    </row>
    <row r="51" spans="1:11" ht="26.1" customHeight="1" thickBot="1" x14ac:dyDescent="0.3">
      <c r="A51" s="428"/>
      <c r="B51" s="16" t="s">
        <v>85</v>
      </c>
      <c r="C51" s="17" t="s">
        <v>86</v>
      </c>
      <c r="D51" s="433"/>
      <c r="E51" s="406"/>
      <c r="F51" s="406"/>
      <c r="G51" s="435"/>
      <c r="H51" s="438"/>
      <c r="I51" s="435"/>
      <c r="J51" s="440"/>
    </row>
    <row r="52" spans="1:11" ht="26.1" customHeight="1" thickBot="1" x14ac:dyDescent="0.3">
      <c r="A52" s="497" t="s">
        <v>87</v>
      </c>
      <c r="B52" s="498"/>
      <c r="C52" s="498"/>
      <c r="D52" s="498"/>
      <c r="E52" s="498"/>
      <c r="F52" s="498"/>
      <c r="G52" s="498"/>
      <c r="H52" s="498"/>
      <c r="I52" s="498"/>
      <c r="J52" s="499"/>
    </row>
    <row r="53" spans="1:11" ht="26.1" customHeight="1" x14ac:dyDescent="0.25">
      <c r="A53" s="361">
        <v>27</v>
      </c>
      <c r="B53" s="362" t="s">
        <v>88</v>
      </c>
      <c r="C53" s="48" t="s">
        <v>87</v>
      </c>
      <c r="D53" s="24" t="s">
        <v>82</v>
      </c>
      <c r="E53" s="338">
        <v>10532</v>
      </c>
      <c r="F53" s="336"/>
      <c r="G53" s="105"/>
      <c r="H53" s="106">
        <v>0.08</v>
      </c>
      <c r="I53" s="104"/>
      <c r="J53" s="363"/>
    </row>
    <row r="54" spans="1:11" ht="26.1" customHeight="1" thickBot="1" x14ac:dyDescent="0.3">
      <c r="A54" s="55">
        <v>28</v>
      </c>
      <c r="B54" s="27" t="s">
        <v>152</v>
      </c>
      <c r="C54" s="27" t="s">
        <v>153</v>
      </c>
      <c r="D54" s="28" t="s">
        <v>60</v>
      </c>
      <c r="E54" s="93">
        <v>10</v>
      </c>
      <c r="F54" s="93"/>
      <c r="G54" s="107"/>
      <c r="H54" s="108">
        <v>0.08</v>
      </c>
      <c r="I54" s="93"/>
      <c r="J54" s="364"/>
    </row>
    <row r="55" spans="1:11" ht="26.1" customHeight="1" thickBot="1" x14ac:dyDescent="0.3">
      <c r="A55" s="500" t="s">
        <v>89</v>
      </c>
      <c r="B55" s="501"/>
      <c r="C55" s="501"/>
      <c r="D55" s="501"/>
      <c r="E55" s="501"/>
      <c r="F55" s="501"/>
      <c r="G55" s="501"/>
      <c r="H55" s="501"/>
      <c r="I55" s="501"/>
      <c r="J55" s="502"/>
    </row>
    <row r="56" spans="1:11" ht="26.1" customHeight="1" thickBot="1" x14ac:dyDescent="0.3">
      <c r="A56" s="32">
        <v>29</v>
      </c>
      <c r="B56" s="21" t="s">
        <v>90</v>
      </c>
      <c r="C56" s="22" t="s">
        <v>91</v>
      </c>
      <c r="D56" s="20" t="s">
        <v>82</v>
      </c>
      <c r="E56" s="97">
        <v>200</v>
      </c>
      <c r="F56" s="97"/>
      <c r="G56" s="95"/>
      <c r="H56" s="96">
        <v>0.08</v>
      </c>
      <c r="I56" s="97"/>
      <c r="J56" s="99"/>
    </row>
    <row r="57" spans="1:11" ht="26.1" customHeight="1" x14ac:dyDescent="0.25">
      <c r="A57" s="451" t="s">
        <v>61</v>
      </c>
      <c r="B57" s="452"/>
      <c r="C57" s="452"/>
      <c r="D57" s="452"/>
      <c r="E57" s="452"/>
      <c r="F57" s="452"/>
      <c r="G57" s="452"/>
      <c r="H57" s="452"/>
      <c r="I57" s="452"/>
      <c r="J57" s="453"/>
      <c r="K57" s="37"/>
    </row>
    <row r="58" spans="1:11" ht="26.1" customHeight="1" x14ac:dyDescent="0.25">
      <c r="A58" s="67">
        <v>31</v>
      </c>
      <c r="B58" s="25" t="s">
        <v>62</v>
      </c>
      <c r="C58" s="25" t="s">
        <v>63</v>
      </c>
      <c r="D58" s="26" t="s">
        <v>56</v>
      </c>
      <c r="E58" s="86">
        <v>10</v>
      </c>
      <c r="F58" s="86"/>
      <c r="G58" s="109"/>
      <c r="H58" s="110">
        <v>0.08</v>
      </c>
      <c r="I58" s="81"/>
      <c r="J58" s="84"/>
    </row>
    <row r="59" spans="1:11" ht="26.1" customHeight="1" thickBot="1" x14ac:dyDescent="0.3">
      <c r="A59" s="72">
        <v>32</v>
      </c>
      <c r="B59" s="27" t="s">
        <v>64</v>
      </c>
      <c r="C59" s="27" t="s">
        <v>65</v>
      </c>
      <c r="D59" s="28" t="s">
        <v>56</v>
      </c>
      <c r="E59" s="93">
        <v>10</v>
      </c>
      <c r="F59" s="93"/>
      <c r="G59" s="107"/>
      <c r="H59" s="108">
        <v>0.08</v>
      </c>
      <c r="I59" s="225"/>
      <c r="J59" s="226"/>
    </row>
    <row r="60" spans="1:11" ht="26.1" customHeight="1" thickBot="1" x14ac:dyDescent="0.3">
      <c r="A60" s="413" t="s">
        <v>66</v>
      </c>
      <c r="B60" s="414"/>
      <c r="C60" s="414"/>
      <c r="D60" s="414"/>
      <c r="E60" s="414"/>
      <c r="F60" s="116"/>
      <c r="G60" s="117"/>
      <c r="H60" s="160"/>
      <c r="I60" s="116"/>
      <c r="J60" s="147"/>
    </row>
    <row r="61" spans="1:11" ht="26.1" customHeight="1" thickBot="1" x14ac:dyDescent="0.3">
      <c r="A61" s="413" t="s">
        <v>67</v>
      </c>
      <c r="B61" s="414"/>
      <c r="C61" s="414"/>
      <c r="D61" s="414"/>
      <c r="E61" s="414"/>
      <c r="F61" s="116"/>
      <c r="G61" s="116"/>
      <c r="H61" s="161"/>
      <c r="I61" s="116"/>
      <c r="J61" s="121"/>
      <c r="K61" s="37"/>
    </row>
    <row r="62" spans="1:11" ht="20.45" customHeight="1" x14ac:dyDescent="0.25">
      <c r="A62" s="35"/>
    </row>
    <row r="63" spans="1:11" ht="18.600000000000001" customHeight="1" x14ac:dyDescent="0.25">
      <c r="A63" s="39" t="s">
        <v>68</v>
      </c>
    </row>
    <row r="64" spans="1:11" ht="18.600000000000001" customHeight="1" x14ac:dyDescent="0.25">
      <c r="B64" s="39" t="s">
        <v>69</v>
      </c>
      <c r="I64" s="38"/>
    </row>
    <row r="65" spans="1:1" ht="18.600000000000001" customHeight="1" x14ac:dyDescent="0.25">
      <c r="A65" s="35"/>
    </row>
    <row r="66" spans="1:1" ht="18.600000000000001" customHeight="1" x14ac:dyDescent="0.25"/>
    <row r="67" spans="1:1" ht="18.600000000000001" customHeight="1" x14ac:dyDescent="0.25"/>
  </sheetData>
  <mergeCells count="42">
    <mergeCell ref="J11:J21"/>
    <mergeCell ref="C12:C21"/>
    <mergeCell ref="A11:A21"/>
    <mergeCell ref="D11:D21"/>
    <mergeCell ref="E11:E21"/>
    <mergeCell ref="F11:F21"/>
    <mergeCell ref="G11:G21"/>
    <mergeCell ref="H11:H21"/>
    <mergeCell ref="I11:I21"/>
    <mergeCell ref="A6:C6"/>
    <mergeCell ref="I1:J1"/>
    <mergeCell ref="A2:C2"/>
    <mergeCell ref="G2:J2"/>
    <mergeCell ref="A3:C3"/>
    <mergeCell ref="A4:J4"/>
    <mergeCell ref="A35:J35"/>
    <mergeCell ref="A60:E60"/>
    <mergeCell ref="A61:E61"/>
    <mergeCell ref="A57:J57"/>
    <mergeCell ref="J49:J51"/>
    <mergeCell ref="A52:J52"/>
    <mergeCell ref="A55:J55"/>
    <mergeCell ref="A47:J47"/>
    <mergeCell ref="A48:J48"/>
    <mergeCell ref="A49:A51"/>
    <mergeCell ref="D49:D51"/>
    <mergeCell ref="E49:E51"/>
    <mergeCell ref="F49:F51"/>
    <mergeCell ref="G49:G51"/>
    <mergeCell ref="H49:H51"/>
    <mergeCell ref="I49:I51"/>
    <mergeCell ref="H8:H9"/>
    <mergeCell ref="I8:I9"/>
    <mergeCell ref="J8:J9"/>
    <mergeCell ref="A10:J10"/>
    <mergeCell ref="A7:J7"/>
    <mergeCell ref="A8:A9"/>
    <mergeCell ref="B8:C9"/>
    <mergeCell ref="D8:D9"/>
    <mergeCell ref="E8:E9"/>
    <mergeCell ref="F8:F9"/>
    <mergeCell ref="G8:G9"/>
  </mergeCells>
  <pageMargins left="0.70866141732283472" right="0" top="0" bottom="0" header="0.31496062992125984" footer="0.31496062992125984"/>
  <pageSetup paperSize="9" scale="60" orientation="portrait" r:id="rId1"/>
  <rowBreaks count="1" manualBreakCount="1">
    <brk id="4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pakiet nr 1</vt:lpstr>
      <vt:lpstr>pakiet nr 2</vt:lpstr>
      <vt:lpstr>pakiet nr 3</vt:lpstr>
      <vt:lpstr>pakiet 4</vt:lpstr>
      <vt:lpstr>pakiet nr 5</vt:lpstr>
      <vt:lpstr>pakiet nr 6</vt:lpstr>
      <vt:lpstr>pakiet nr 7</vt:lpstr>
      <vt:lpstr>pakiet nr 8</vt:lpstr>
      <vt:lpstr>'pakiet 4'!Obszar_wydruku</vt:lpstr>
      <vt:lpstr>'pakiet nr 1'!Obszar_wydruku</vt:lpstr>
      <vt:lpstr>'pakiet nr 2'!Obszar_wydruku</vt:lpstr>
      <vt:lpstr>'pakiet nr 3'!Obszar_wydruku</vt:lpstr>
      <vt:lpstr>'pakiet nr 5'!Obszar_wydruku</vt:lpstr>
      <vt:lpstr>'pakiet nr 6'!Obszar_wydruku</vt:lpstr>
      <vt:lpstr>'pakiet nr 7'!Obszar_wydruku</vt:lpstr>
      <vt:lpstr>'pakiet nr 8'!Obszar_wydruku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2020-10-22T07:55:33Z</dcterms:modified>
</cp:coreProperties>
</file>