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5" windowWidth="9435" windowHeight="4545" tabRatio="599" activeTab="0"/>
  </bookViews>
  <sheets>
    <sheet name="zał. 1 do oferty" sheetId="1" r:id="rId1"/>
  </sheets>
  <definedNames>
    <definedName name="_xlnm.Print_Area" localSheetId="0">'zał. 1 do oferty'!$A$1:$I$10</definedName>
    <definedName name="_xlnm.Print_Titles" localSheetId="0">'zał. 1 do oferty'!$2:$2</definedName>
  </definedNames>
  <calcPr fullCalcOnLoad="1"/>
</workbook>
</file>

<file path=xl/sharedStrings.xml><?xml version="1.0" encoding="utf-8"?>
<sst xmlns="http://schemas.openxmlformats.org/spreadsheetml/2006/main" count="26" uniqueCount="21">
  <si>
    <t>j.m.</t>
  </si>
  <si>
    <t>przedmiot zamówienia</t>
  </si>
  <si>
    <t>Lp.</t>
  </si>
  <si>
    <t>wartość netto</t>
  </si>
  <si>
    <t>wartośc brutto</t>
  </si>
  <si>
    <t xml:space="preserve">stawka 
VAT </t>
  </si>
  <si>
    <t>cena jedn.
netto j.m.</t>
  </si>
  <si>
    <t>szacowana ilość wg j.m.</t>
  </si>
  <si>
    <t>nazwa handlowa/ nr katalogowy</t>
  </si>
  <si>
    <t>kopia</t>
  </si>
  <si>
    <t>Pakiet 1</t>
  </si>
  <si>
    <t>Pakiet 2</t>
  </si>
  <si>
    <t xml:space="preserve">model ...
nazwa producenta...
rok produkcji ...
deklarowana wydajność wydruku tonera określona zgodnie z normą ISO/IEC 19 752:….
</t>
  </si>
  <si>
    <t xml:space="preserve">dodatek nr 2 do zaproszenia
Załącznik nr 1 oferty na usługę serwisową typu CPC kserokopiarek, nr sprawy PCZSzp/ZP/ZO/130/13/2024
Szczegółowy opis wymagań dotyczących przedmiotu zamówienia </t>
  </si>
  <si>
    <t>miesiąc</t>
  </si>
  <si>
    <t xml:space="preserve">usługa serwisowa typu CPC (koszt za kopię) na wynajmowanym urządzeniu z poz.1 </t>
  </si>
  <si>
    <t>xxx</t>
  </si>
  <si>
    <t>wartość pakietu</t>
  </si>
  <si>
    <t>Wynjęcie kserokopiarki o parametrach nie gorszych niż:
1. prędkość wydruku 50stron/ minutę
2. czas nagrzewania nie dłuższy niż 20 sek.
3. predkość wykonywania pierwszej kopii do 3 sekund
4. pamięć RAM co najmniej 2GB
5. dysk twardy co najmniej 320GB
6. podajnik ARDF
7. pojemność wejściowa co najmniej 1200 arkuszy
8. obsługiwana gramatura papieru 52-300g/m2
9. co najmniej 9 krotne nadpisywanie danych dyskowych
10. szyfrowanie danych AES 256bit
11.średnia miesięczna ilość wydruków A4 co najmniej 20 000
12. funkcja kopiarki, drukarki, skanera
13.funkcja drukowania dwustronnego (duplex) automatyczny
14. rozdzielczość drukowania min 1200 x 1200 dpi
15. kara sieciowa 100/1000
16. skanowanie sieciowe kolorowe.
17. skanowanie co najmniej do formatu: PDF, JPEG
18. przesyłanie skanów do określonej lokalizacji w sieci wewnętrznej oraz do e-mail
19. monochromatyczna, laserowa, 
20. format skanowanych dokumentów maks. A3.
21. z dotykowym panelem sterowania w języku polskim
22. oryginalna szafka na kółkach producenta drukarki</t>
  </si>
  <si>
    <r>
      <t>Wynjęcie kserokopiarki o parametrach nie gorszych niż:
1. prędkość wydruku 25stron/ minutę
2 skanowanie sieciowe mono/kolor do 80 obrazów na minutę
3. podajnik ARDF 
4 pamięć RAM co najmniej 2GB
5. dysk twardy co najmniej 320GB z funkcją szyfrowania i nadpisywania danych
6. obsługiwana gramatura papieru 52-300g/m2
7 drukowanie/skanowanie z wykorzystaniem pamięciu USB/SD
8. funkcja: drukarki., kopiarki, skanera
9 Split Skan (skanowanie folderów i broszur z automatycznym podziałem stron 
10 kopiowanie dokumentów tożsamości na 1 stronie arkusza
11 karta sieciowa 100/1000
12 zarządzenie skanowaniem sieciowym bez dodatkowego serwera skanów
13 kompatybilnośc z oprogramowaniem Java
14 funkcja drukowania dwustronn</t>
    </r>
    <r>
      <rPr>
        <sz val="10"/>
        <rFont val="Garamond"/>
        <family val="1"/>
      </rPr>
      <t>ego (duplex) automatyczny
15 skanowanie co najmniej do formatu: PDF, JPEG
16 średniomiesięczna ilość wydruków A4 co najmnie 12 000
17 przesyłanie skanów do określonej lokalizacji w sieci wewnętrznej oraz do e-mail
18 format skanowanych dokumentów maks. A3
19. monochromatyczna, laserowa, 
20 rozdzielczość drukowania min 1200 x 1200 dpi
21 szyfrowanie danych AES 256 bit
22 z dotykowym panelem sterowania w języku polskim
23. oryginalna szafka na kółkach producenta drukarki</t>
    </r>
  </si>
  <si>
    <t>model ...
nazwa producenta...
rok produkcji ...
deklarowana wydajność wydruku tonera określona zgodnie z normą ISO/IEC 19 752:….</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</si>
</sst>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0"/>
    <numFmt numFmtId="166" formatCode="&quot;Tak&quot;;&quot;Tak&quot;;&quot;Nie&quot;"/>
    <numFmt numFmtId="167" formatCode="&quot;Prawda&quot;;&quot;Prawda&quot;;&quot;Fałsz&quot;"/>
    <numFmt numFmtId="168" formatCode="&quot;Włączone&quot;;&quot;Włączone&quot;;&quot;Wyłączone&quot;"/>
    <numFmt numFmtId="169" formatCode="0.00000"/>
    <numFmt numFmtId="170" formatCode="0.0"/>
    <numFmt numFmtId="171" formatCode="#,##0.00\ [$€-1]"/>
    <numFmt numFmtId="172" formatCode="#,##0.00_ ;\-#,##0.00\ "/>
    <numFmt numFmtId="173" formatCode="#,##0.000"/>
    <numFmt numFmtId="174" formatCode="#,##0.0000"/>
    <numFmt numFmtId="175" formatCode="#,##0.0"/>
    <numFmt numFmtId="176" formatCode="#,##0.00\ [$€-1];\-#,##0.00\ [$€-1]"/>
    <numFmt numFmtId="177" formatCode="[$€-2]\ #,##0.00_);[Red]\([$€-2]\ #,##0.00\)"/>
    <numFmt numFmtId="178" formatCode="#,##0.00\ &quot;zł&quot;"/>
    <numFmt numFmtId="179" formatCode="[$€-2]\ #,##0.00;\-[$€-2]\ #,##0.00"/>
    <numFmt numFmtId="180" formatCode="_-* #,##0.00&quot; zł&quot;_-;\-* #,##0.00&quot; zł&quot;_-;_-* \-??&quot; zł&quot;_-;_-@_-"/>
    <numFmt numFmtId="181" formatCode="_-* #,##0.00\ [$€-1]_-;\-* #,##0.00\ [$€-1]_-;_-* &quot;-&quot;??\ [$€-1]_-;_-@_-"/>
  </numFmts>
  <fonts count="44">
    <font>
      <sz val="10"/>
      <name val="Arial CE"/>
      <family val="0"/>
    </font>
    <font>
      <sz val="8"/>
      <name val="Garamond"/>
      <family val="1"/>
    </font>
    <font>
      <u val="single"/>
      <sz val="10"/>
      <color indexed="12"/>
      <name val="Arial CE"/>
      <family val="0"/>
    </font>
    <font>
      <u val="single"/>
      <sz val="10"/>
      <color indexed="36"/>
      <name val="Arial CE"/>
      <family val="0"/>
    </font>
    <font>
      <sz val="10"/>
      <name val="Garamond"/>
      <family val="1"/>
    </font>
    <font>
      <sz val="7"/>
      <name val="Garamond"/>
      <family val="1"/>
    </font>
    <font>
      <sz val="9"/>
      <name val="Garamond"/>
      <family val="1"/>
    </font>
    <font>
      <b/>
      <sz val="10"/>
      <name val="Garamond"/>
      <family val="1"/>
    </font>
    <font>
      <sz val="8"/>
      <name val="Arial CE"/>
      <family val="0"/>
    </font>
    <font>
      <b/>
      <sz val="9"/>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38"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6">
    <xf numFmtId="0" fontId="0" fillId="0" borderId="0" xfId="0" applyAlignment="1">
      <alignment/>
    </xf>
    <xf numFmtId="0" fontId="4" fillId="0" borderId="10" xfId="0" applyFont="1" applyBorder="1" applyAlignment="1">
      <alignment horizontal="left" vertical="center"/>
    </xf>
    <xf numFmtId="0" fontId="6" fillId="0" borderId="10" xfId="52" applyFont="1" applyBorder="1" applyAlignment="1">
      <alignment horizontal="center" vertical="center"/>
      <protection/>
    </xf>
    <xf numFmtId="44" fontId="6" fillId="0" borderId="10" xfId="61" applyNumberFormat="1" applyFont="1" applyBorder="1" applyAlignment="1">
      <alignment horizontal="right" vertical="center"/>
    </xf>
    <xf numFmtId="0" fontId="1" fillId="0" borderId="10" xfId="0" applyFont="1" applyBorder="1" applyAlignment="1">
      <alignment horizontal="left" vertical="center"/>
    </xf>
    <xf numFmtId="0" fontId="5" fillId="33" borderId="10" xfId="52" applyFont="1" applyFill="1" applyBorder="1" applyAlignment="1">
      <alignment horizontal="center" vertical="center"/>
      <protection/>
    </xf>
    <xf numFmtId="0" fontId="5" fillId="33" borderId="10" xfId="52" applyFont="1" applyFill="1" applyBorder="1" applyAlignment="1">
      <alignment horizontal="left" vertical="center"/>
      <protection/>
    </xf>
    <xf numFmtId="0" fontId="5" fillId="33" borderId="10" xfId="52" applyFont="1" applyFill="1" applyBorder="1" applyAlignment="1">
      <alignment horizontal="center" vertical="center" wrapText="1"/>
      <protection/>
    </xf>
    <xf numFmtId="4" fontId="5" fillId="33" borderId="10" xfId="52" applyNumberFormat="1" applyFont="1" applyFill="1" applyBorder="1" applyAlignment="1">
      <alignment horizontal="center" vertical="center" wrapText="1"/>
      <protection/>
    </xf>
    <xf numFmtId="44" fontId="5" fillId="33" borderId="10" xfId="52" applyNumberFormat="1" applyFont="1" applyFill="1" applyBorder="1" applyAlignment="1">
      <alignment horizontal="center" vertical="center" wrapText="1"/>
      <protection/>
    </xf>
    <xf numFmtId="0" fontId="6" fillId="0" borderId="10" xfId="0" applyFont="1" applyBorder="1" applyAlignment="1">
      <alignment horizontal="center" vertical="center"/>
    </xf>
    <xf numFmtId="0" fontId="7" fillId="33" borderId="0" xfId="0" applyFont="1" applyFill="1" applyBorder="1" applyAlignment="1">
      <alignment vertical="center" wrapText="1"/>
    </xf>
    <xf numFmtId="0" fontId="6" fillId="0" borderId="10" xfId="0" applyFont="1" applyBorder="1" applyAlignment="1">
      <alignment vertical="center"/>
    </xf>
    <xf numFmtId="44" fontId="4" fillId="0" borderId="10" xfId="0" applyNumberFormat="1" applyFont="1" applyBorder="1" applyAlignment="1">
      <alignment horizontal="left" vertical="center"/>
    </xf>
    <xf numFmtId="0" fontId="4" fillId="0" borderId="10" xfId="0" applyFont="1" applyBorder="1" applyAlignment="1">
      <alignment horizontal="left" vertical="center" wrapText="1"/>
    </xf>
    <xf numFmtId="3" fontId="6" fillId="0" borderId="10" xfId="52" applyNumberFormat="1" applyFont="1" applyBorder="1" applyAlignment="1">
      <alignment horizontal="center" vertical="center"/>
      <protection/>
    </xf>
    <xf numFmtId="174" fontId="6" fillId="0" borderId="10" xfId="61" applyNumberFormat="1" applyFont="1" applyBorder="1" applyAlignment="1">
      <alignment horizontal="center" vertical="center"/>
    </xf>
    <xf numFmtId="44" fontId="6" fillId="0" borderId="10" xfId="61" applyNumberFormat="1" applyFont="1" applyBorder="1" applyAlignment="1">
      <alignment vertical="center" wrapText="1"/>
    </xf>
    <xf numFmtId="0" fontId="9" fillId="0" borderId="0" xfId="0" applyFont="1" applyBorder="1" applyAlignment="1">
      <alignmen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7" fillId="33" borderId="10" xfId="0" applyFont="1" applyFill="1" applyBorder="1" applyAlignment="1">
      <alignment vertical="center" wrapText="1"/>
    </xf>
    <xf numFmtId="0" fontId="7" fillId="0" borderId="0" xfId="0" applyFont="1" applyFill="1" applyBorder="1" applyAlignment="1">
      <alignment horizontal="center" vertical="center" wrapText="1"/>
    </xf>
    <xf numFmtId="0" fontId="7" fillId="33" borderId="13" xfId="52" applyFont="1" applyFill="1" applyBorder="1" applyAlignment="1">
      <alignment horizontal="left" vertical="center"/>
      <protection/>
    </xf>
    <xf numFmtId="0" fontId="7" fillId="33" borderId="14" xfId="52" applyFont="1" applyFill="1" applyBorder="1" applyAlignment="1">
      <alignment horizontal="left" vertical="center"/>
      <protection/>
    </xf>
    <xf numFmtId="0" fontId="7" fillId="33" borderId="15" xfId="52" applyFont="1" applyFill="1" applyBorder="1" applyAlignment="1">
      <alignment horizontal="left" vertical="center"/>
      <protection/>
    </xf>
    <xf numFmtId="0" fontId="7" fillId="33" borderId="16" xfId="52" applyFont="1" applyFill="1" applyBorder="1" applyAlignment="1">
      <alignment horizontal="left" vertical="center"/>
      <protection/>
    </xf>
    <xf numFmtId="0" fontId="7" fillId="33" borderId="17" xfId="52" applyFont="1" applyFill="1" applyBorder="1" applyAlignment="1">
      <alignment horizontal="left" vertical="center"/>
      <protection/>
    </xf>
    <xf numFmtId="0" fontId="7" fillId="33" borderId="18" xfId="52" applyFont="1" applyFill="1" applyBorder="1" applyAlignment="1">
      <alignment horizontal="left" vertical="center"/>
      <protection/>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9" fillId="0" borderId="10" xfId="52" applyFont="1" applyBorder="1" applyAlignment="1">
      <alignment horizontal="center" vertical="center"/>
      <protection/>
    </xf>
    <xf numFmtId="44" fontId="9" fillId="0" borderId="10" xfId="61" applyNumberFormat="1" applyFont="1" applyBorder="1" applyAlignment="1">
      <alignment horizontal="right" vertical="center"/>
    </xf>
    <xf numFmtId="44" fontId="9" fillId="0" borderId="10" xfId="61" applyNumberFormat="1" applyFont="1" applyBorder="1" applyAlignment="1">
      <alignmen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
  <sheetViews>
    <sheetView tabSelected="1" zoomScale="70" zoomScaleNormal="70" zoomScalePageLayoutView="0" workbookViewId="0" topLeftCell="A7">
      <selection activeCell="L4" sqref="L4"/>
    </sheetView>
  </sheetViews>
  <sheetFormatPr defaultColWidth="9.00390625" defaultRowHeight="12.75"/>
  <cols>
    <col min="1" max="1" width="6.625" style="1" customWidth="1"/>
    <col min="2" max="2" width="51.125" style="1" customWidth="1"/>
    <col min="3" max="3" width="8.375" style="1" customWidth="1"/>
    <col min="4" max="4" width="12.75390625" style="1" customWidth="1"/>
    <col min="5" max="5" width="10.625" style="1" customWidth="1"/>
    <col min="6" max="6" width="8.375" style="4" customWidth="1"/>
    <col min="7" max="7" width="11.00390625" style="1" customWidth="1"/>
    <col min="8" max="8" width="10.75390625" style="1" customWidth="1"/>
    <col min="9" max="9" width="12.875" style="1" customWidth="1"/>
    <col min="10" max="10" width="8.375" style="1" customWidth="1"/>
    <col min="11" max="16384" width="9.125" style="1" customWidth="1"/>
  </cols>
  <sheetData>
    <row r="1" spans="1:10" s="20" customFormat="1" ht="47.25" customHeight="1">
      <c r="A1" s="22" t="s">
        <v>13</v>
      </c>
      <c r="B1" s="22"/>
      <c r="C1" s="22"/>
      <c r="D1" s="22"/>
      <c r="E1" s="22"/>
      <c r="F1" s="22"/>
      <c r="G1" s="22"/>
      <c r="H1" s="22"/>
      <c r="I1" s="22"/>
      <c r="J1" s="19"/>
    </row>
    <row r="2" spans="1:9" s="21" customFormat="1" ht="33" customHeight="1">
      <c r="A2" s="5" t="s">
        <v>2</v>
      </c>
      <c r="B2" s="6" t="s">
        <v>1</v>
      </c>
      <c r="C2" s="7" t="s">
        <v>0</v>
      </c>
      <c r="D2" s="7" t="s">
        <v>7</v>
      </c>
      <c r="E2" s="8" t="s">
        <v>6</v>
      </c>
      <c r="F2" s="7" t="s">
        <v>5</v>
      </c>
      <c r="G2" s="9" t="s">
        <v>3</v>
      </c>
      <c r="H2" s="9" t="s">
        <v>4</v>
      </c>
      <c r="I2" s="9" t="s">
        <v>8</v>
      </c>
    </row>
    <row r="3" spans="1:9" s="11" customFormat="1" ht="28.5" customHeight="1">
      <c r="A3" s="23" t="s">
        <v>10</v>
      </c>
      <c r="B3" s="24"/>
      <c r="C3" s="24"/>
      <c r="D3" s="24"/>
      <c r="E3" s="24"/>
      <c r="F3" s="24"/>
      <c r="G3" s="24"/>
      <c r="H3" s="24"/>
      <c r="I3" s="25"/>
    </row>
    <row r="4" spans="1:9" s="12" customFormat="1" ht="327.75" customHeight="1">
      <c r="A4" s="2">
        <v>1</v>
      </c>
      <c r="B4" s="14" t="s">
        <v>18</v>
      </c>
      <c r="C4" s="1" t="s">
        <v>14</v>
      </c>
      <c r="D4" s="15">
        <v>36</v>
      </c>
      <c r="E4" s="16"/>
      <c r="F4" s="10"/>
      <c r="G4" s="3">
        <f>E4*D4</f>
        <v>0</v>
      </c>
      <c r="H4" s="3">
        <f>G4+ROUND(G4*F4/100,2)</f>
        <v>0</v>
      </c>
      <c r="I4" s="17" t="s">
        <v>12</v>
      </c>
    </row>
    <row r="5" spans="1:9" s="12" customFormat="1" ht="32.25" customHeight="1">
      <c r="A5" s="2">
        <v>2</v>
      </c>
      <c r="B5" s="14" t="s">
        <v>15</v>
      </c>
      <c r="C5" s="1" t="s">
        <v>9</v>
      </c>
      <c r="D5" s="15">
        <v>400000</v>
      </c>
      <c r="E5" s="16"/>
      <c r="F5" s="10"/>
      <c r="G5" s="3">
        <f>E5*D5</f>
        <v>0</v>
      </c>
      <c r="H5" s="3">
        <f>G5+ROUND(G5*F5/100,2)</f>
        <v>0</v>
      </c>
      <c r="I5" s="17" t="s">
        <v>16</v>
      </c>
    </row>
    <row r="6" spans="1:9" s="18" customFormat="1" ht="33" customHeight="1">
      <c r="A6" s="33" t="s">
        <v>17</v>
      </c>
      <c r="B6" s="33"/>
      <c r="C6" s="33"/>
      <c r="D6" s="33"/>
      <c r="E6" s="33"/>
      <c r="F6" s="33"/>
      <c r="G6" s="34">
        <f>SUM(G4:G5)</f>
        <v>0</v>
      </c>
      <c r="H6" s="34">
        <f>SUM(H4:H5)</f>
        <v>0</v>
      </c>
      <c r="I6" s="35"/>
    </row>
    <row r="7" spans="1:9" s="11" customFormat="1" ht="18" customHeight="1">
      <c r="A7" s="26" t="s">
        <v>11</v>
      </c>
      <c r="B7" s="27"/>
      <c r="C7" s="27"/>
      <c r="D7" s="27"/>
      <c r="E7" s="27"/>
      <c r="F7" s="27"/>
      <c r="G7" s="27"/>
      <c r="H7" s="27"/>
      <c r="I7" s="28"/>
    </row>
    <row r="8" spans="1:9" s="12" customFormat="1" ht="381" customHeight="1">
      <c r="A8" s="2">
        <v>1</v>
      </c>
      <c r="B8" s="14" t="s">
        <v>19</v>
      </c>
      <c r="C8" s="1" t="s">
        <v>14</v>
      </c>
      <c r="D8" s="15">
        <v>36</v>
      </c>
      <c r="E8" s="16"/>
      <c r="F8" s="10"/>
      <c r="G8" s="3">
        <f>E8*D8</f>
        <v>0</v>
      </c>
      <c r="H8" s="3">
        <f>G8+ROUND(G8*F8/100,2)</f>
        <v>0</v>
      </c>
      <c r="I8" s="17" t="s">
        <v>20</v>
      </c>
    </row>
    <row r="9" spans="1:9" s="12" customFormat="1" ht="30.75" customHeight="1">
      <c r="A9" s="2">
        <v>2</v>
      </c>
      <c r="B9" s="14" t="s">
        <v>15</v>
      </c>
      <c r="C9" s="1" t="s">
        <v>9</v>
      </c>
      <c r="D9" s="15">
        <v>280000</v>
      </c>
      <c r="E9" s="16"/>
      <c r="F9" s="10"/>
      <c r="G9" s="3">
        <f>E9*D9</f>
        <v>0</v>
      </c>
      <c r="H9" s="3">
        <f>G9+ROUND(G9*F9/100,2)</f>
        <v>0</v>
      </c>
      <c r="I9" s="17" t="s">
        <v>16</v>
      </c>
    </row>
    <row r="10" spans="1:8" ht="25.5" customHeight="1">
      <c r="A10" s="29" t="s">
        <v>17</v>
      </c>
      <c r="B10" s="29"/>
      <c r="C10" s="29"/>
      <c r="D10" s="29"/>
      <c r="E10" s="29"/>
      <c r="F10" s="29"/>
      <c r="G10" s="13">
        <f>SUM(G8:G9)</f>
        <v>0</v>
      </c>
      <c r="H10" s="13">
        <f>SUM(H8:H9)</f>
        <v>0</v>
      </c>
    </row>
    <row r="11" spans="1:7" ht="12.75">
      <c r="A11" s="30"/>
      <c r="B11" s="31"/>
      <c r="C11" s="31"/>
      <c r="D11" s="31"/>
      <c r="E11" s="31"/>
      <c r="F11" s="32"/>
      <c r="G11" s="13"/>
    </row>
  </sheetData>
  <sheetProtection/>
  <mergeCells count="6">
    <mergeCell ref="A1:I1"/>
    <mergeCell ref="A3:I3"/>
    <mergeCell ref="A7:I7"/>
    <mergeCell ref="A6:F6"/>
    <mergeCell ref="A10:F10"/>
    <mergeCell ref="A11:F11"/>
  </mergeCells>
  <printOptions/>
  <pageMargins left="0.3937007874015748" right="0.2362204724409449" top="0.5118110236220472" bottom="0.8267716535433072" header="0.5118110236220472" footer="0.5118110236220472"/>
  <pageSetup horizontalDpi="600" verticalDpi="600" orientation="landscape" paperSize="9" r:id="rId1"/>
  <headerFooter alignWithMargins="0">
    <oddFooter>&amp;C&amp;"Garamond,Normalny"&amp;8zał. nr 1 do oferty, nr sprawy PCZSzp/ZP/ZO/130/13/2024&amp;R&amp;"Garamond,Kursywa"&amp;8&amp;P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2024-07-31T11:54:03Z</cp:lastPrinted>
  <dcterms:created xsi:type="dcterms:W3CDTF">1997-02-26T13:46:56Z</dcterms:created>
  <dcterms:modified xsi:type="dcterms:W3CDTF">2024-07-31T11:54:07Z</dcterms:modified>
  <cp:category/>
  <cp:version/>
  <cp:contentType/>
  <cp:contentStatus/>
</cp:coreProperties>
</file>