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9" activeTab="4"/>
  </bookViews>
  <sheets>
    <sheet name="cz. 1" sheetId="1" r:id="rId1"/>
    <sheet name="cz. 2" sheetId="2" r:id="rId2"/>
    <sheet name="cz. 3" sheetId="3" r:id="rId3"/>
    <sheet name="cz. 4" sheetId="4" r:id="rId4"/>
    <sheet name="cz. 5" sheetId="5" r:id="rId5"/>
    <sheet name="cz. 6" sheetId="6" r:id="rId6"/>
    <sheet name="cz. 7" sheetId="7" r:id="rId7"/>
    <sheet name="cz. 8" sheetId="8" r:id="rId8"/>
    <sheet name="cz. 9" sheetId="9" r:id="rId9"/>
    <sheet name="cz. 10" sheetId="10" r:id="rId10"/>
    <sheet name="cz. 11" sheetId="11" r:id="rId11"/>
    <sheet name="cz. 12" sheetId="12" r:id="rId12"/>
    <sheet name="cz. 13" sheetId="13" r:id="rId13"/>
    <sheet name="cz. 14" sheetId="14" r:id="rId14"/>
  </sheets>
  <definedNames>
    <definedName name="_xlnm.Print_Area" localSheetId="0">'cz. 1'!$A$1:$G$32</definedName>
    <definedName name="_xlnm.Print_Area" localSheetId="9">'cz. 10'!$A$1:$I$26</definedName>
    <definedName name="_xlnm.Print_Area" localSheetId="10">'cz. 11'!$A$1:$H$23</definedName>
    <definedName name="_xlnm.Print_Area" localSheetId="11">'cz. 12'!$A$1:$G$21</definedName>
    <definedName name="_xlnm.Print_Area" localSheetId="12">'cz. 13'!$A$1:$G$20</definedName>
    <definedName name="_xlnm.Print_Area" localSheetId="13">'cz. 14'!$A$1:$G$22</definedName>
    <definedName name="_xlnm.Print_Area" localSheetId="1">'cz. 2'!$A$1:$G$21</definedName>
    <definedName name="_xlnm.Print_Area" localSheetId="2">'cz. 3'!$A$1:$G$24</definedName>
    <definedName name="_xlnm.Print_Area" localSheetId="3">'cz. 4'!$A$1:$G$22</definedName>
    <definedName name="_xlnm.Print_Area" localSheetId="4">'cz. 5'!$A$1:$G$29</definedName>
    <definedName name="_xlnm.Print_Area" localSheetId="5">'cz. 6'!$A$1:$G$22</definedName>
    <definedName name="_xlnm.Print_Area" localSheetId="6">'cz. 7'!$A$1:$G$21</definedName>
    <definedName name="_xlnm.Print_Area" localSheetId="7">'cz. 8'!$A$1:$G$25</definedName>
    <definedName name="_xlnm.Print_Area" localSheetId="8">'cz. 9'!$A$1:$G$26</definedName>
    <definedName name="_xlnm.Print_Titles" localSheetId="0">'cz. 1'!$10:$11</definedName>
    <definedName name="_xlnm.Print_Titles" localSheetId="9">'cz. 10'!$10:$12</definedName>
    <definedName name="_xlnm.Print_Titles" localSheetId="10">'cz. 11'!$10:$12</definedName>
    <definedName name="_xlnm.Print_Titles" localSheetId="11">'cz. 12'!$10:$11</definedName>
    <definedName name="_xlnm.Print_Titles" localSheetId="12">'cz. 13'!$9:$10</definedName>
    <definedName name="_xlnm.Print_Titles" localSheetId="13">'cz. 14'!$10:$11</definedName>
    <definedName name="_xlnm.Print_Titles" localSheetId="1">'cz. 2'!$10:$11</definedName>
    <definedName name="_xlnm.Print_Titles" localSheetId="2">'cz. 3'!$10:$11</definedName>
    <definedName name="_xlnm.Print_Titles" localSheetId="3">'cz. 4'!$10:$11</definedName>
    <definedName name="_xlnm.Print_Titles" localSheetId="4">'cz. 5'!$10:$11</definedName>
    <definedName name="_xlnm.Print_Titles" localSheetId="5">'cz. 6'!$10:$11</definedName>
    <definedName name="_xlnm.Print_Titles" localSheetId="6">'cz. 7'!$10:$11</definedName>
    <definedName name="_xlnm.Print_Titles" localSheetId="7">'cz. 8'!$10:$11</definedName>
    <definedName name="_xlnm.Print_Titles" localSheetId="8">'cz. 9'!$10:$11</definedName>
  </definedNames>
  <calcPr fullCalcOnLoad="1"/>
</workbook>
</file>

<file path=xl/sharedStrings.xml><?xml version="1.0" encoding="utf-8"?>
<sst xmlns="http://schemas.openxmlformats.org/spreadsheetml/2006/main" count="479" uniqueCount="156">
  <si>
    <t>L.p.</t>
  </si>
  <si>
    <t>J.m.</t>
  </si>
  <si>
    <t>Cena jednostkowa netto (zł)</t>
  </si>
  <si>
    <t>Uwagi</t>
  </si>
  <si>
    <t>.......................................................</t>
  </si>
  <si>
    <t>(pieczęć firmowa i podpis</t>
  </si>
  <si>
    <t>Razem podatek VAT</t>
  </si>
  <si>
    <t>Razem brutto</t>
  </si>
  <si>
    <t>1) W przypadku zastosowania stawki podatku VAT innej niż 23% VAT, należy podać podstawę prawną jej zastosowania.</t>
  </si>
  <si>
    <t>2) Cena jednostkowa 1 szt. zamówionego asortymentu nie może przekroczyć 10.000,00 zł brutto</t>
  </si>
  <si>
    <t>FORMULARZ CENOWY</t>
  </si>
  <si>
    <t>upoważnionego przedstawiciela Wykonawcy)</t>
  </si>
  <si>
    <t>Wartość netto
zamówienia  [zł]</t>
  </si>
  <si>
    <t>Nazwa przedmiotu zamówienia</t>
  </si>
  <si>
    <t>Część 1 – Armatura i osprzęt pożarniczy</t>
  </si>
  <si>
    <t>Razem netto</t>
  </si>
  <si>
    <t>Ilość zamó-wienia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</si>
  <si>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</si>
  <si>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</si>
  <si>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</si>
  <si>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</si>
  <si>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</si>
  <si>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</si>
  <si>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</si>
  <si>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</si>
  <si>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</si>
  <si>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</si>
  <si>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</si>
  <si>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</si>
  <si>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szt.</t>
  </si>
  <si>
    <t>para</t>
  </si>
  <si>
    <t>2.1</t>
  </si>
  <si>
    <t>3.1</t>
  </si>
  <si>
    <t>3.2</t>
  </si>
  <si>
    <t>3.3</t>
  </si>
  <si>
    <t>kpl.</t>
  </si>
  <si>
    <t>Część 3 – Sprzęt oświetleniowy i sygnalizacyjny</t>
  </si>
  <si>
    <t>4.1</t>
  </si>
  <si>
    <t>litr</t>
  </si>
  <si>
    <t>Część 5 – Gaśnice</t>
  </si>
  <si>
    <t>5.1</t>
  </si>
  <si>
    <t>5.2</t>
  </si>
  <si>
    <t>5.3</t>
  </si>
  <si>
    <t>Gaśnica proszkowa GP-6x ABC z wieszakiem</t>
  </si>
  <si>
    <t>5.4</t>
  </si>
  <si>
    <t>6.1</t>
  </si>
  <si>
    <t>Część 7 – Zasysacze liniowe</t>
  </si>
  <si>
    <t>7.1</t>
  </si>
  <si>
    <t>8.1</t>
  </si>
  <si>
    <t>9.1</t>
  </si>
  <si>
    <t>11.1</t>
  </si>
  <si>
    <t>Hełm strażacki</t>
  </si>
  <si>
    <t>Latarka nahełmowa</t>
  </si>
  <si>
    <t>Nóż bojowy dla strażaka</t>
  </si>
  <si>
    <t>Sygnalizator bezruchu</t>
  </si>
  <si>
    <t>Kominiarka niepalna</t>
  </si>
  <si>
    <t>Sztormiak 1-częściowy</t>
  </si>
  <si>
    <t>Ubranie koszarowe</t>
  </si>
  <si>
    <r>
      <rPr>
        <b/>
        <sz val="12"/>
        <rFont val="Times New Roman"/>
        <family val="1"/>
      </rPr>
      <t>WYKONAWCA:</t>
    </r>
    <r>
      <rPr>
        <sz val="12"/>
        <rFont val="Times New Roman"/>
        <family val="1"/>
      </rPr>
      <t xml:space="preserve">
                                                                                                                       pieczęć wykonawcy</t>
    </r>
  </si>
  <si>
    <r>
      <rPr>
        <b/>
        <sz val="12"/>
        <rFont val="Times New Roman"/>
        <family val="1"/>
      </rPr>
      <t>ZAMAWIAJĄCY:</t>
    </r>
    <r>
      <rPr>
        <sz val="12"/>
        <rFont val="Times New Roman"/>
        <family val="1"/>
      </rPr>
      <t xml:space="preserve">
                                                                                               Rejonowy Zarząd Infrastruktury
ul. Bolesława Chrobrego 7
65-043 Zielona Góra
</t>
    </r>
  </si>
  <si>
    <t>Klucz do hydrantu nadziemnego</t>
  </si>
  <si>
    <t>Klucz do łączników pożarniczych 110/75/52</t>
  </si>
  <si>
    <t>Stojak hydrantowy 80</t>
  </si>
  <si>
    <t>Wąż do zasysacza liniowego</t>
  </si>
  <si>
    <t>Zestaw do usuwania rozlewisk olejowych</t>
  </si>
  <si>
    <t>4.2</t>
  </si>
  <si>
    <t>Ilość zamówienia</t>
  </si>
  <si>
    <t>Cena jednostkowa netto [zł]</t>
  </si>
  <si>
    <t>podsta-wowego</t>
  </si>
  <si>
    <t>prawo opcji</t>
  </si>
  <si>
    <t>Wartość zamówienia netto [zł]</t>
  </si>
  <si>
    <t>prawo opcji          (kol. 5x6)</t>
  </si>
  <si>
    <t>5.5</t>
  </si>
  <si>
    <t>5.6</t>
  </si>
  <si>
    <t>Gaśnica proszkowa GP-2x ABC z wieszakiem</t>
  </si>
  <si>
    <t>Część 6 – Sprzęt ratowniczy</t>
  </si>
  <si>
    <t>Kamizelka ratownicza (kapok)</t>
  </si>
  <si>
    <t>Część 8 – Pozostały sprzęt ppoż</t>
  </si>
  <si>
    <t>8.2</t>
  </si>
  <si>
    <t>8.3</t>
  </si>
  <si>
    <t>8.4</t>
  </si>
  <si>
    <t>Część 4 - Środek pianotwórczy i zestaw do usuwania rozlewisk olejowych</t>
  </si>
  <si>
    <t>Część 9 – Środki ochrony indywidualnej i wyposażenie ochronne dla strażaków</t>
  </si>
  <si>
    <t>9.2</t>
  </si>
  <si>
    <t>9.3</t>
  </si>
  <si>
    <t>9.4</t>
  </si>
  <si>
    <t>9.5</t>
  </si>
  <si>
    <t>9.6</t>
  </si>
  <si>
    <t>11.2</t>
  </si>
  <si>
    <t>podstawowego           (kol. 4x6)</t>
  </si>
  <si>
    <t>14.1</t>
  </si>
  <si>
    <t>CNBOP</t>
  </si>
  <si>
    <t>Środek pianotwórczy syntetyczny 3%</t>
  </si>
  <si>
    <t>Przebijak do szyb samochodowych</t>
  </si>
  <si>
    <t>Tłumica pożarnicza stalowa</t>
  </si>
  <si>
    <t>Kamizelka odblaskowa dla KDR</t>
  </si>
  <si>
    <t>Buty strażackie specjalne (skórzane)</t>
  </si>
  <si>
    <t>Rękawice strażackie specjalne (5-palcowe)</t>
  </si>
  <si>
    <t>oświadczenie</t>
  </si>
  <si>
    <t>Rozdzielacz kulowy 75/52x75x52</t>
  </si>
  <si>
    <t>Wąż tłoczny do motopomy W-52-20-ŁA (z złącznikami)</t>
  </si>
  <si>
    <t>Wąż tłoczny do motopomy W-75-20-ŁA (z łącznikami)</t>
  </si>
  <si>
    <t>Zbiornik wodny przenośny min 2500 litrów</t>
  </si>
  <si>
    <t>Latarka akumulatorowa wielofunkcyjna typu LED (z ładowarką)</t>
  </si>
  <si>
    <t>Przedłużacz elektryczny na zwijadle 230V - 50 m</t>
  </si>
  <si>
    <t>Linka do węży ssawnych</t>
  </si>
  <si>
    <t xml:space="preserve">Prądownica wodno - pianowa 52 </t>
  </si>
  <si>
    <t>Lizak odblaskowy do kierowania ruchem</t>
  </si>
  <si>
    <t>Gaśnica proszkowa GP-1</t>
  </si>
  <si>
    <t>Gaśnica proszkowa GP-4x ABC</t>
  </si>
  <si>
    <t>Gaśnica śniegowa GS-2</t>
  </si>
  <si>
    <t>5.7</t>
  </si>
  <si>
    <t>5.8</t>
  </si>
  <si>
    <t>Gaśnica śniegowa GS-5xB z wieszakiem</t>
  </si>
  <si>
    <t>Zasysacz liniowy Z-24</t>
  </si>
  <si>
    <t>Gaśnica płynowa GWG-2x ABF</t>
  </si>
  <si>
    <t xml:space="preserve">Ubranie specjalne chroniące przez promieniowaniem cieplnym i płomieniem </t>
  </si>
  <si>
    <t>Ubrania specjalne (kolor piaskowy)</t>
  </si>
  <si>
    <t>Aparat powietrzny ochrony dróg oddechowych</t>
  </si>
  <si>
    <t xml:space="preserve">Łopata uniwersalna strażacka </t>
  </si>
  <si>
    <t>Okulary ochronne</t>
  </si>
  <si>
    <t>Przełącznik 75/52</t>
  </si>
  <si>
    <t>Detektor prądu przemiennego</t>
  </si>
  <si>
    <t>Zbiornik metalowy do ćwiczeń z ogniem otwartym</t>
  </si>
  <si>
    <t>kpl</t>
  </si>
  <si>
    <t>3.4</t>
  </si>
  <si>
    <t>Zestaw flar elektronicznych LED (6szt)</t>
  </si>
  <si>
    <t>Szelki bezpieczeństwa  z amortyzatorem bezpieczeństwa</t>
  </si>
  <si>
    <t>Część 2 – Szelki bezpieczeństwa z amortyzatorem bezpieczeństwa</t>
  </si>
  <si>
    <t>5.9</t>
  </si>
  <si>
    <t>Urządzenie gaszące metale UGM-6z</t>
  </si>
  <si>
    <t>8.5</t>
  </si>
  <si>
    <t>Gwizdek</t>
  </si>
  <si>
    <t>Przyrząd do mycia węży</t>
  </si>
  <si>
    <t>Część 10 – Przedmioty odzieży specjalnej dla strażaków, z zastosowaniem prawa opcji</t>
  </si>
  <si>
    <t>10.1</t>
  </si>
  <si>
    <t>10.2</t>
  </si>
  <si>
    <t>10.3</t>
  </si>
  <si>
    <t>10.4</t>
  </si>
  <si>
    <t>10.5</t>
  </si>
  <si>
    <t>Część 11 - Ubrania specjalne dla strażaków, z zastosowaniem prawa opcji</t>
  </si>
  <si>
    <r>
      <t xml:space="preserve">Maska do aparatu powietrznego ochrony dróg oddechowych </t>
    </r>
    <r>
      <rPr>
        <b/>
        <sz val="10"/>
        <rFont val="Times New Roman"/>
        <family val="1"/>
      </rPr>
      <t>(MSA AUER)</t>
    </r>
  </si>
  <si>
    <t>Obuwie koszarowe</t>
  </si>
  <si>
    <t>6.2</t>
  </si>
  <si>
    <t>Urządzenie gaśnicze GSE-2</t>
  </si>
  <si>
    <t>Wartość zamówienia netto
  postawowe</t>
  </si>
  <si>
    <t>14.2</t>
  </si>
  <si>
    <t>13.1</t>
  </si>
  <si>
    <t>12.1</t>
  </si>
  <si>
    <t>Część 13 – Sztormiaki dla strażaków</t>
  </si>
  <si>
    <t>Część 12 –Detektor prądu przemiennego</t>
  </si>
  <si>
    <t>Część 14 – Aparat powietrzny ochrony dróg oddechowych</t>
  </si>
  <si>
    <t>Sprawa nr 4/TP2/SSp/2022</t>
  </si>
  <si>
    <r>
      <rPr>
        <strike/>
        <sz val="10"/>
        <color indexed="10"/>
        <rFont val="Times New Roman"/>
        <family val="1"/>
      </rPr>
      <t>Wąż tłoczny do motopompy W-110-2500-ŁA (z łącznikami)</t>
    </r>
    <r>
      <rPr>
        <sz val="10"/>
        <color indexed="10"/>
        <rFont val="Times New Roman"/>
        <family val="1"/>
      </rPr>
      <t xml:space="preserve">
Wąż ssawny z łącznikiem W-110-2500-Ł</t>
    </r>
  </si>
  <si>
    <t>Z M I E N I O N Y</t>
  </si>
  <si>
    <t xml:space="preserve">                 (zmiany zaznaczono kolorem czerwonym)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</si>
</sst>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€-2]\ #,##0.00"/>
    <numFmt numFmtId="174" formatCode="[$€-2]\ #,##0.0000"/>
    <numFmt numFmtId="175" formatCode="#,##0_ ;\-#,##0\ "/>
    <numFmt numFmtId="176" formatCode="_-* #,##0.00&quot; zł&quot;_-;\-* #,##0.00&quot; zł&quot;_-;_-* \-??&quot; zł&quot;_-;_-@_-"/>
    <numFmt numFmtId="177" formatCode="#,##0.00&quot; zł&quot;"/>
  </numFmts>
  <fonts count="59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trike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right" vertical="center"/>
    </xf>
    <xf numFmtId="44" fontId="7" fillId="0" borderId="10" xfId="0" applyNumberFormat="1" applyFont="1" applyFill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>
      <alignment horizontal="left" vertical="center" wrapText="1"/>
    </xf>
    <xf numFmtId="44" fontId="7" fillId="0" borderId="12" xfId="0" applyNumberFormat="1" applyFont="1" applyFill="1" applyBorder="1" applyAlignment="1" applyProtection="1">
      <alignment horizontal="right" vertical="center"/>
      <protection locked="0"/>
    </xf>
    <xf numFmtId="2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 applyProtection="1">
      <alignment horizontal="right" vertical="center"/>
      <protection locked="0"/>
    </xf>
    <xf numFmtId="0" fontId="8" fillId="34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vertical="top" wrapText="1"/>
    </xf>
    <xf numFmtId="4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166" fontId="55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right" vertical="center"/>
    </xf>
    <xf numFmtId="44" fontId="1" fillId="0" borderId="12" xfId="0" applyNumberFormat="1" applyFont="1" applyFill="1" applyBorder="1" applyAlignment="1" applyProtection="1">
      <alignment horizontal="right" vertical="center"/>
      <protection locked="0"/>
    </xf>
    <xf numFmtId="166" fontId="7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166" fontId="58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1238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23241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3352800" y="23241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3352800" y="1924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3419475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419475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3" name="Text Box 5"/>
        <xdr:cNvSpPr txBox="1">
          <a:spLocks noChangeArrowheads="1"/>
        </xdr:cNvSpPr>
      </xdr:nvSpPr>
      <xdr:spPr>
        <a:xfrm>
          <a:off x="3419475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3419475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3419475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3419475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3419475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3419475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3419475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3419475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3419475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3419475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" name="Text Box 2"/>
        <xdr:cNvSpPr txBox="1">
          <a:spLocks noChangeArrowheads="1"/>
        </xdr:cNvSpPr>
      </xdr:nvSpPr>
      <xdr:spPr>
        <a:xfrm>
          <a:off x="3419475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3419475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3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3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3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5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6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7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44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85725</xdr:rowOff>
    </xdr:from>
    <xdr:ext cx="123825" cy="228600"/>
    <xdr:sp fLocksText="0">
      <xdr:nvSpPr>
        <xdr:cNvPr id="3" name="Text Box 5"/>
        <xdr:cNvSpPr txBox="1">
          <a:spLocks noChangeArrowheads="1"/>
        </xdr:cNvSpPr>
      </xdr:nvSpPr>
      <xdr:spPr>
        <a:xfrm>
          <a:off x="3352800" y="44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13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15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16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38125"/>
    <xdr:sp fLocksText="0">
      <xdr:nvSpPr>
        <xdr:cNvPr id="17" name="Text Box 2"/>
        <xdr:cNvSpPr txBox="1">
          <a:spLocks noChangeArrowheads="1"/>
        </xdr:cNvSpPr>
      </xdr:nvSpPr>
      <xdr:spPr>
        <a:xfrm>
          <a:off x="3352800" y="17049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23825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3352800" y="1704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3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4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1238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2266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3352800" y="2266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4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3352800" y="2266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6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7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3352800" y="2266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3352800" y="2266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3352800" y="2266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3352800" y="2266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47650"/>
    <xdr:sp fLocksText="0">
      <xdr:nvSpPr>
        <xdr:cNvPr id="12" name="Text Box 2"/>
        <xdr:cNvSpPr txBox="1">
          <a:spLocks noChangeArrowheads="1"/>
        </xdr:cNvSpPr>
      </xdr:nvSpPr>
      <xdr:spPr>
        <a:xfrm>
          <a:off x="3352800" y="1866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4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6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8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9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3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23825" cy="228600"/>
    <xdr:sp fLocksText="0">
      <xdr:nvSpPr>
        <xdr:cNvPr id="16" name="Text Box 2"/>
        <xdr:cNvSpPr txBox="1">
          <a:spLocks noChangeArrowheads="1"/>
        </xdr:cNvSpPr>
      </xdr:nvSpPr>
      <xdr:spPr>
        <a:xfrm>
          <a:off x="3352800" y="22669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7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1924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3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3352800" y="1924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3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3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3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3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6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3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3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38125"/>
    <xdr:sp fLocksText="0">
      <xdr:nvSpPr>
        <xdr:cNvPr id="15" name="Text Box 2"/>
        <xdr:cNvSpPr txBox="1">
          <a:spLocks noChangeArrowheads="1"/>
        </xdr:cNvSpPr>
      </xdr:nvSpPr>
      <xdr:spPr>
        <a:xfrm>
          <a:off x="3352800" y="18669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3352800" y="186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2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85725</xdr:rowOff>
    </xdr:from>
    <xdr:ext cx="123825" cy="228600"/>
    <xdr:sp fLocksText="0">
      <xdr:nvSpPr>
        <xdr:cNvPr id="3" name="Text Box 5"/>
        <xdr:cNvSpPr txBox="1">
          <a:spLocks noChangeArrowheads="1"/>
        </xdr:cNvSpPr>
      </xdr:nvSpPr>
      <xdr:spPr>
        <a:xfrm>
          <a:off x="3352800" y="609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70" zoomScaleNormal="70" zoomScalePageLayoutView="0" workbookViewId="0" topLeftCell="A1">
      <pane xSplit="2" ySplit="11" topLeftCell="C1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6" sqref="A6:IV8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4" width="7.625" style="3" customWidth="1"/>
    <col min="5" max="5" width="15.75390625" style="3" customWidth="1"/>
    <col min="6" max="6" width="20.25390625" style="3" customWidth="1"/>
    <col min="7" max="7" width="11.875" style="3" customWidth="1"/>
    <col min="8" max="8" width="10.375" style="3" customWidth="1"/>
    <col min="9" max="9" width="11.375" style="3" customWidth="1"/>
    <col min="10" max="16384" width="9.125" style="3" customWidth="1"/>
  </cols>
  <sheetData>
    <row r="1" spans="7:9" ht="15.75">
      <c r="G1" s="4" t="s">
        <v>152</v>
      </c>
      <c r="H1" s="4"/>
      <c r="I1" s="13"/>
    </row>
    <row r="2" spans="1:9" ht="12.75" customHeight="1">
      <c r="A2" s="13"/>
      <c r="B2" s="13"/>
      <c r="C2" s="13"/>
      <c r="D2" s="13"/>
      <c r="E2" s="13"/>
      <c r="F2" s="13"/>
      <c r="G2" s="13"/>
      <c r="H2" s="13"/>
      <c r="I2" s="13"/>
    </row>
    <row r="3" ht="12.75" customHeight="1"/>
    <row r="4" spans="1:8" ht="80.25" customHeight="1">
      <c r="A4" s="64" t="s">
        <v>58</v>
      </c>
      <c r="B4" s="65"/>
      <c r="C4" s="66"/>
      <c r="E4" s="64" t="s">
        <v>59</v>
      </c>
      <c r="F4" s="65"/>
      <c r="G4" s="66"/>
      <c r="H4" s="14"/>
    </row>
    <row r="5" spans="1:7" ht="12.75" customHeight="1">
      <c r="A5" s="15"/>
      <c r="B5" s="15"/>
      <c r="E5" s="16"/>
      <c r="F5" s="16"/>
      <c r="G5" s="17"/>
    </row>
    <row r="6" spans="1:7" ht="17.25" customHeight="1">
      <c r="A6" s="15"/>
      <c r="B6" s="15"/>
      <c r="C6" s="62" t="s">
        <v>154</v>
      </c>
      <c r="E6" s="16"/>
      <c r="F6" s="16"/>
      <c r="G6" s="17"/>
    </row>
    <row r="7" spans="1:7" s="22" customFormat="1" ht="18.75">
      <c r="A7" s="70" t="s">
        <v>10</v>
      </c>
      <c r="B7" s="70"/>
      <c r="C7" s="70"/>
      <c r="D7" s="70"/>
      <c r="E7" s="70"/>
      <c r="F7" s="70"/>
      <c r="G7" s="70"/>
    </row>
    <row r="8" spans="1:7" ht="12.75" customHeight="1">
      <c r="A8" s="13"/>
      <c r="B8" s="13"/>
      <c r="C8" s="61" t="s">
        <v>155</v>
      </c>
      <c r="D8" s="13"/>
      <c r="E8" s="13"/>
      <c r="F8" s="13"/>
      <c r="G8" s="13"/>
    </row>
    <row r="9" spans="1:7" ht="15.75">
      <c r="A9" s="67" t="s">
        <v>14</v>
      </c>
      <c r="B9" s="67"/>
      <c r="C9" s="67"/>
      <c r="D9" s="67"/>
      <c r="E9" s="67"/>
      <c r="F9" s="67"/>
      <c r="G9" s="67"/>
    </row>
    <row r="10" spans="1:7" ht="63" customHeight="1">
      <c r="A10" s="8" t="s">
        <v>0</v>
      </c>
      <c r="B10" s="8" t="s">
        <v>13</v>
      </c>
      <c r="C10" s="9" t="s">
        <v>1</v>
      </c>
      <c r="D10" s="9" t="s">
        <v>16</v>
      </c>
      <c r="E10" s="9" t="s">
        <v>2</v>
      </c>
      <c r="F10" s="9" t="s">
        <v>12</v>
      </c>
      <c r="G10" s="8" t="s">
        <v>3</v>
      </c>
    </row>
    <row r="11" spans="1:7" s="41" customFormat="1" ht="10.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</row>
    <row r="12" spans="1:8" ht="25.5" customHeight="1">
      <c r="A12" s="23" t="s">
        <v>17</v>
      </c>
      <c r="B12" s="10" t="s">
        <v>60</v>
      </c>
      <c r="C12" s="11" t="s">
        <v>29</v>
      </c>
      <c r="D12" s="12">
        <v>1</v>
      </c>
      <c r="E12" s="26"/>
      <c r="F12" s="35">
        <f>D12*E12</f>
        <v>0</v>
      </c>
      <c r="G12" s="25"/>
      <c r="H12" s="7"/>
    </row>
    <row r="13" spans="1:8" ht="25.5" customHeight="1">
      <c r="A13" s="23" t="s">
        <v>18</v>
      </c>
      <c r="B13" s="10" t="s">
        <v>61</v>
      </c>
      <c r="C13" s="11" t="s">
        <v>29</v>
      </c>
      <c r="D13" s="12">
        <v>2</v>
      </c>
      <c r="E13" s="26"/>
      <c r="F13" s="35">
        <f aca="true" t="shared" si="0" ref="F13:F23">D13*E13</f>
        <v>0</v>
      </c>
      <c r="G13" s="25"/>
      <c r="H13" s="7"/>
    </row>
    <row r="14" spans="1:8" ht="25.5" customHeight="1">
      <c r="A14" s="23" t="s">
        <v>19</v>
      </c>
      <c r="B14" s="10" t="s">
        <v>105</v>
      </c>
      <c r="C14" s="11" t="s">
        <v>29</v>
      </c>
      <c r="D14" s="12">
        <v>2</v>
      </c>
      <c r="E14" s="26"/>
      <c r="F14" s="35">
        <f t="shared" si="0"/>
        <v>0</v>
      </c>
      <c r="G14" s="25"/>
      <c r="H14" s="7"/>
    </row>
    <row r="15" spans="1:8" ht="25.5" customHeight="1">
      <c r="A15" s="23" t="s">
        <v>20</v>
      </c>
      <c r="B15" s="10" t="s">
        <v>106</v>
      </c>
      <c r="C15" s="11" t="s">
        <v>29</v>
      </c>
      <c r="D15" s="12">
        <v>5</v>
      </c>
      <c r="E15" s="26"/>
      <c r="F15" s="35">
        <f t="shared" si="0"/>
        <v>0</v>
      </c>
      <c r="G15" s="24" t="s">
        <v>91</v>
      </c>
      <c r="H15" s="7"/>
    </row>
    <row r="16" spans="1:8" ht="25.5" customHeight="1">
      <c r="A16" s="23" t="s">
        <v>21</v>
      </c>
      <c r="B16" s="10" t="s">
        <v>99</v>
      </c>
      <c r="C16" s="11" t="s">
        <v>29</v>
      </c>
      <c r="D16" s="12">
        <v>2</v>
      </c>
      <c r="E16" s="26"/>
      <c r="F16" s="35">
        <f t="shared" si="0"/>
        <v>0</v>
      </c>
      <c r="G16" s="24" t="s">
        <v>91</v>
      </c>
      <c r="H16" s="7"/>
    </row>
    <row r="17" spans="1:8" ht="25.5" customHeight="1">
      <c r="A17" s="23" t="s">
        <v>22</v>
      </c>
      <c r="B17" s="37" t="s">
        <v>121</v>
      </c>
      <c r="C17" s="38" t="s">
        <v>29</v>
      </c>
      <c r="D17" s="39">
        <v>2</v>
      </c>
      <c r="E17" s="26"/>
      <c r="F17" s="35">
        <f t="shared" si="0"/>
        <v>0</v>
      </c>
      <c r="G17" s="24" t="s">
        <v>91</v>
      </c>
      <c r="H17" s="7"/>
    </row>
    <row r="18" spans="1:8" ht="25.5" customHeight="1">
      <c r="A18" s="23" t="s">
        <v>23</v>
      </c>
      <c r="B18" s="10" t="s">
        <v>62</v>
      </c>
      <c r="C18" s="11" t="s">
        <v>29</v>
      </c>
      <c r="D18" s="12">
        <v>1</v>
      </c>
      <c r="E18" s="26"/>
      <c r="F18" s="35">
        <f t="shared" si="0"/>
        <v>0</v>
      </c>
      <c r="G18" s="24" t="s">
        <v>91</v>
      </c>
      <c r="H18" s="7"/>
    </row>
    <row r="19" spans="1:8" ht="25.5" customHeight="1">
      <c r="A19" s="23" t="s">
        <v>24</v>
      </c>
      <c r="B19" s="10" t="s">
        <v>63</v>
      </c>
      <c r="C19" s="11" t="s">
        <v>29</v>
      </c>
      <c r="D19" s="12">
        <v>2</v>
      </c>
      <c r="E19" s="26"/>
      <c r="F19" s="35">
        <f t="shared" si="0"/>
        <v>0</v>
      </c>
      <c r="G19" s="24"/>
      <c r="H19" s="7"/>
    </row>
    <row r="20" spans="1:8" ht="57.75" customHeight="1">
      <c r="A20" s="23" t="s">
        <v>25</v>
      </c>
      <c r="B20" s="60" t="s">
        <v>153</v>
      </c>
      <c r="C20" s="11" t="s">
        <v>29</v>
      </c>
      <c r="D20" s="12">
        <v>6</v>
      </c>
      <c r="E20" s="26"/>
      <c r="F20" s="35">
        <f t="shared" si="0"/>
        <v>0</v>
      </c>
      <c r="G20" s="24" t="s">
        <v>91</v>
      </c>
      <c r="H20" s="7"/>
    </row>
    <row r="21" spans="1:8" ht="25.5" customHeight="1">
      <c r="A21" s="23" t="s">
        <v>26</v>
      </c>
      <c r="B21" s="10" t="s">
        <v>100</v>
      </c>
      <c r="C21" s="11" t="s">
        <v>29</v>
      </c>
      <c r="D21" s="12">
        <v>70</v>
      </c>
      <c r="E21" s="26"/>
      <c r="F21" s="35">
        <f t="shared" si="0"/>
        <v>0</v>
      </c>
      <c r="G21" s="24" t="s">
        <v>91</v>
      </c>
      <c r="H21" s="7"/>
    </row>
    <row r="22" spans="1:8" ht="25.5" customHeight="1">
      <c r="A22" s="23" t="s">
        <v>27</v>
      </c>
      <c r="B22" s="10" t="s">
        <v>101</v>
      </c>
      <c r="C22" s="11" t="s">
        <v>29</v>
      </c>
      <c r="D22" s="12">
        <v>66</v>
      </c>
      <c r="E22" s="26"/>
      <c r="F22" s="35">
        <f t="shared" si="0"/>
        <v>0</v>
      </c>
      <c r="G22" s="24" t="s">
        <v>91</v>
      </c>
      <c r="H22" s="7"/>
    </row>
    <row r="23" spans="1:8" ht="25.5" customHeight="1">
      <c r="A23" s="23" t="s">
        <v>28</v>
      </c>
      <c r="B23" s="10" t="s">
        <v>102</v>
      </c>
      <c r="C23" s="11" t="s">
        <v>29</v>
      </c>
      <c r="D23" s="12">
        <v>1</v>
      </c>
      <c r="E23" s="26"/>
      <c r="F23" s="35">
        <f t="shared" si="0"/>
        <v>0</v>
      </c>
      <c r="G23" s="24" t="s">
        <v>91</v>
      </c>
      <c r="H23" s="7"/>
    </row>
    <row r="24" spans="1:8" ht="25.5" customHeight="1">
      <c r="A24" s="68" t="s">
        <v>8</v>
      </c>
      <c r="B24" s="68"/>
      <c r="C24" s="68"/>
      <c r="D24" s="69"/>
      <c r="E24" s="28" t="s">
        <v>15</v>
      </c>
      <c r="F24" s="29">
        <f>SUM(F12:F23)</f>
        <v>0</v>
      </c>
      <c r="G24" s="6"/>
      <c r="H24" s="7"/>
    </row>
    <row r="25" spans="1:8" ht="25.5" customHeight="1">
      <c r="A25" s="68" t="s">
        <v>9</v>
      </c>
      <c r="B25" s="68"/>
      <c r="C25" s="68"/>
      <c r="D25" s="69"/>
      <c r="E25" s="30" t="s">
        <v>6</v>
      </c>
      <c r="F25" s="27">
        <f>F24*23%</f>
        <v>0</v>
      </c>
      <c r="G25" s="6"/>
      <c r="H25" s="7"/>
    </row>
    <row r="26" spans="5:7" ht="25.5" customHeight="1">
      <c r="E26" s="31" t="s">
        <v>7</v>
      </c>
      <c r="F26" s="27">
        <f>SUM(F24:F25)</f>
        <v>0</v>
      </c>
      <c r="G26" s="18"/>
    </row>
    <row r="28" ht="15.75">
      <c r="G28" s="19"/>
    </row>
    <row r="29" ht="15.75">
      <c r="G29" s="19"/>
    </row>
    <row r="30" spans="6:7" ht="15.75">
      <c r="F30" s="5" t="s">
        <v>4</v>
      </c>
      <c r="G30" s="20"/>
    </row>
    <row r="31" spans="6:7" ht="15.75">
      <c r="F31" s="5" t="s">
        <v>5</v>
      </c>
      <c r="G31" s="19"/>
    </row>
    <row r="32" spans="1:6" ht="15.75">
      <c r="A32" s="2"/>
      <c r="F32" s="5" t="s">
        <v>11</v>
      </c>
    </row>
    <row r="34" spans="1:7" ht="15.75">
      <c r="A34" s="21"/>
      <c r="B34" s="21"/>
      <c r="G34" s="21"/>
    </row>
  </sheetData>
  <sheetProtection/>
  <mergeCells count="6">
    <mergeCell ref="E4:G4"/>
    <mergeCell ref="A9:G9"/>
    <mergeCell ref="A24:D24"/>
    <mergeCell ref="A25:D25"/>
    <mergeCell ref="A4:C4"/>
    <mergeCell ref="A7:G7"/>
  </mergeCells>
  <printOptions horizontalCentered="1"/>
  <pageMargins left="0.1968503937007874" right="0.1968503937007874" top="0.984251968503937" bottom="0.5905511811023623" header="0" footer="0"/>
  <pageSetup horizontalDpi="600" verticalDpi="600" orientation="portrait" paperSize="9" scale="80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1" sqref="H1"/>
    </sheetView>
  </sheetViews>
  <sheetFormatPr defaultColWidth="9.00390625" defaultRowHeight="12.75"/>
  <cols>
    <col min="1" max="1" width="6.125" style="3" customWidth="1"/>
    <col min="2" max="2" width="38.75390625" style="3" customWidth="1"/>
    <col min="3" max="3" width="5.75390625" style="3" customWidth="1"/>
    <col min="4" max="5" width="8.625" style="3" customWidth="1"/>
    <col min="6" max="6" width="15.75390625" style="3" customWidth="1"/>
    <col min="7" max="7" width="20.25390625" style="3" customWidth="1"/>
    <col min="8" max="8" width="18.875" style="3" customWidth="1"/>
    <col min="9" max="9" width="11.875" style="3" customWidth="1"/>
    <col min="10" max="10" width="10.375" style="3" customWidth="1"/>
    <col min="11" max="11" width="13.875" style="3" customWidth="1"/>
    <col min="12" max="16384" width="9.125" style="3" customWidth="1"/>
  </cols>
  <sheetData>
    <row r="1" spans="8:11" ht="15.75">
      <c r="H1" s="4" t="s">
        <v>152</v>
      </c>
      <c r="I1" s="4"/>
      <c r="J1" s="4"/>
      <c r="K1" s="13"/>
    </row>
    <row r="2" spans="1:1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2.75" customHeight="1"/>
    <row r="4" spans="1:10" ht="80.25" customHeight="1">
      <c r="A4" s="79" t="s">
        <v>58</v>
      </c>
      <c r="B4" s="79"/>
      <c r="C4" s="79"/>
      <c r="D4" s="79"/>
      <c r="F4" s="79" t="s">
        <v>59</v>
      </c>
      <c r="G4" s="79"/>
      <c r="H4" s="79"/>
      <c r="I4" s="45"/>
      <c r="J4" s="14"/>
    </row>
    <row r="5" spans="1:9" ht="12.75" customHeight="1">
      <c r="A5" s="15"/>
      <c r="B5" s="15"/>
      <c r="F5" s="16"/>
      <c r="G5" s="16"/>
      <c r="H5" s="16"/>
      <c r="I5" s="17"/>
    </row>
    <row r="6" spans="1:9" ht="12.75" customHeight="1">
      <c r="A6" s="15"/>
      <c r="B6" s="15"/>
      <c r="F6" s="16"/>
      <c r="G6" s="16"/>
      <c r="H6" s="16"/>
      <c r="I6" s="17"/>
    </row>
    <row r="7" spans="1:9" s="22" customFormat="1" ht="18.75">
      <c r="A7" s="70" t="s">
        <v>10</v>
      </c>
      <c r="B7" s="70"/>
      <c r="C7" s="70"/>
      <c r="D7" s="70"/>
      <c r="E7" s="70"/>
      <c r="F7" s="70"/>
      <c r="G7" s="70"/>
      <c r="H7" s="70"/>
      <c r="I7" s="70"/>
    </row>
    <row r="8" spans="1:9" ht="12.7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ht="15.75">
      <c r="A9" s="67" t="s">
        <v>134</v>
      </c>
      <c r="B9" s="67"/>
      <c r="C9" s="67"/>
      <c r="D9" s="67"/>
      <c r="E9" s="67"/>
      <c r="F9" s="67"/>
      <c r="G9" s="67"/>
      <c r="H9" s="67"/>
      <c r="I9" s="67"/>
    </row>
    <row r="10" spans="1:9" ht="15.75">
      <c r="A10" s="77" t="s">
        <v>0</v>
      </c>
      <c r="B10" s="77" t="s">
        <v>13</v>
      </c>
      <c r="C10" s="73" t="s">
        <v>1</v>
      </c>
      <c r="D10" s="80" t="s">
        <v>66</v>
      </c>
      <c r="E10" s="81"/>
      <c r="F10" s="73" t="s">
        <v>67</v>
      </c>
      <c r="G10" s="75" t="s">
        <v>70</v>
      </c>
      <c r="H10" s="76"/>
      <c r="I10" s="77" t="s">
        <v>3</v>
      </c>
    </row>
    <row r="11" spans="1:9" ht="31.5">
      <c r="A11" s="78"/>
      <c r="B11" s="78"/>
      <c r="C11" s="74"/>
      <c r="D11" s="47" t="s">
        <v>68</v>
      </c>
      <c r="E11" s="47" t="s">
        <v>69</v>
      </c>
      <c r="F11" s="74"/>
      <c r="G11" s="9" t="s">
        <v>89</v>
      </c>
      <c r="H11" s="9" t="s">
        <v>71</v>
      </c>
      <c r="I11" s="78"/>
    </row>
    <row r="12" spans="1:9" s="43" customFormat="1" ht="12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</row>
    <row r="13" spans="1:11" ht="25.5" customHeight="1">
      <c r="A13" s="23" t="s">
        <v>135</v>
      </c>
      <c r="B13" s="10" t="s">
        <v>96</v>
      </c>
      <c r="C13" s="11" t="s">
        <v>30</v>
      </c>
      <c r="D13" s="12">
        <v>35</v>
      </c>
      <c r="E13" s="12">
        <v>16</v>
      </c>
      <c r="F13" s="26"/>
      <c r="G13" s="35">
        <f>D13*F13</f>
        <v>0</v>
      </c>
      <c r="H13" s="46">
        <f>E13*F13</f>
        <v>0</v>
      </c>
      <c r="I13" s="24" t="s">
        <v>91</v>
      </c>
      <c r="J13" s="7"/>
      <c r="K13" s="57"/>
    </row>
    <row r="14" spans="1:11" ht="25.5" customHeight="1">
      <c r="A14" s="23" t="s">
        <v>136</v>
      </c>
      <c r="B14" s="10" t="s">
        <v>55</v>
      </c>
      <c r="C14" s="11" t="s">
        <v>29</v>
      </c>
      <c r="D14" s="12">
        <v>10</v>
      </c>
      <c r="E14" s="12">
        <v>35</v>
      </c>
      <c r="F14" s="26"/>
      <c r="G14" s="35">
        <f>D14*F14</f>
        <v>0</v>
      </c>
      <c r="H14" s="46">
        <f>E14*F14</f>
        <v>0</v>
      </c>
      <c r="I14" s="24" t="s">
        <v>91</v>
      </c>
      <c r="J14" s="7"/>
      <c r="K14" s="57"/>
    </row>
    <row r="15" spans="1:11" ht="25.5" customHeight="1">
      <c r="A15" s="23" t="s">
        <v>137</v>
      </c>
      <c r="B15" s="10" t="s">
        <v>97</v>
      </c>
      <c r="C15" s="11" t="s">
        <v>30</v>
      </c>
      <c r="D15" s="12">
        <v>25</v>
      </c>
      <c r="E15" s="12">
        <v>47</v>
      </c>
      <c r="F15" s="26"/>
      <c r="G15" s="35">
        <f>D15*F15</f>
        <v>0</v>
      </c>
      <c r="H15" s="46">
        <f>E15*F15</f>
        <v>0</v>
      </c>
      <c r="I15" s="24" t="s">
        <v>91</v>
      </c>
      <c r="J15" s="7"/>
      <c r="K15" s="57"/>
    </row>
    <row r="16" spans="1:11" ht="25.5" customHeight="1">
      <c r="A16" s="23" t="s">
        <v>138</v>
      </c>
      <c r="B16" s="10" t="s">
        <v>57</v>
      </c>
      <c r="C16" s="11" t="s">
        <v>35</v>
      </c>
      <c r="D16" s="12">
        <v>28</v>
      </c>
      <c r="E16" s="12">
        <v>56</v>
      </c>
      <c r="F16" s="26"/>
      <c r="G16" s="35">
        <f>D16*F16</f>
        <v>0</v>
      </c>
      <c r="H16" s="46">
        <f>E16*F16</f>
        <v>0</v>
      </c>
      <c r="I16" s="24"/>
      <c r="J16" s="7"/>
      <c r="K16" s="57"/>
    </row>
    <row r="17" spans="1:11" ht="25.5" customHeight="1">
      <c r="A17" s="23" t="s">
        <v>139</v>
      </c>
      <c r="B17" s="10" t="s">
        <v>142</v>
      </c>
      <c r="C17" s="11" t="s">
        <v>30</v>
      </c>
      <c r="D17" s="12">
        <v>20</v>
      </c>
      <c r="E17" s="12">
        <v>15</v>
      </c>
      <c r="F17" s="26"/>
      <c r="G17" s="35">
        <f>D17*F17</f>
        <v>0</v>
      </c>
      <c r="H17" s="46">
        <f>E17*F17</f>
        <v>0</v>
      </c>
      <c r="I17" s="24"/>
      <c r="J17" s="7"/>
      <c r="K17" s="57"/>
    </row>
    <row r="18" spans="1:11" ht="25.5" customHeight="1">
      <c r="A18" s="71" t="s">
        <v>8</v>
      </c>
      <c r="B18" s="71"/>
      <c r="C18" s="71"/>
      <c r="D18" s="71"/>
      <c r="E18" s="69"/>
      <c r="F18" s="28" t="s">
        <v>15</v>
      </c>
      <c r="G18" s="29">
        <f>SUM(G13:G17)</f>
        <v>0</v>
      </c>
      <c r="H18" s="29">
        <f>SUM(H13:H17)</f>
        <v>0</v>
      </c>
      <c r="I18" s="32"/>
      <c r="J18" s="7"/>
      <c r="K18" s="58"/>
    </row>
    <row r="19" spans="1:11" ht="25.5" customHeight="1">
      <c r="A19" s="68" t="s">
        <v>9</v>
      </c>
      <c r="B19" s="68"/>
      <c r="C19" s="68"/>
      <c r="D19" s="68"/>
      <c r="E19" s="69"/>
      <c r="F19" s="30" t="s">
        <v>6</v>
      </c>
      <c r="G19" s="27">
        <f>G18*23%</f>
        <v>0</v>
      </c>
      <c r="H19" s="27">
        <f>H18*23%</f>
        <v>0</v>
      </c>
      <c r="I19" s="32"/>
      <c r="J19" s="7"/>
      <c r="K19" s="58"/>
    </row>
    <row r="20" spans="1:9" ht="25.5" customHeight="1">
      <c r="A20" s="1"/>
      <c r="B20" s="1"/>
      <c r="C20" s="1"/>
      <c r="D20" s="1"/>
      <c r="E20" s="1"/>
      <c r="F20" s="31" t="s">
        <v>7</v>
      </c>
      <c r="G20" s="27">
        <f>SUM(G18:G19)</f>
        <v>0</v>
      </c>
      <c r="H20" s="27">
        <f>SUM(H18:H19)</f>
        <v>0</v>
      </c>
      <c r="I20" s="33"/>
    </row>
    <row r="22" ht="15.75">
      <c r="I22" s="19"/>
    </row>
    <row r="23" ht="15.75">
      <c r="I23" s="19"/>
    </row>
    <row r="24" spans="7:9" ht="15.75">
      <c r="G24" s="5" t="s">
        <v>4</v>
      </c>
      <c r="H24" s="5"/>
      <c r="I24" s="20"/>
    </row>
    <row r="25" spans="7:9" ht="15.75">
      <c r="G25" s="5" t="s">
        <v>5</v>
      </c>
      <c r="H25" s="5"/>
      <c r="I25" s="19"/>
    </row>
    <row r="26" spans="1:8" ht="15.75">
      <c r="A26" s="2"/>
      <c r="G26" s="5" t="s">
        <v>11</v>
      </c>
      <c r="H26" s="5"/>
    </row>
    <row r="28" spans="1:9" ht="15.75">
      <c r="A28" s="21"/>
      <c r="B28" s="21"/>
      <c r="I28" s="21"/>
    </row>
  </sheetData>
  <sheetProtection/>
  <mergeCells count="13">
    <mergeCell ref="B10:B11"/>
    <mergeCell ref="C10:C11"/>
    <mergeCell ref="D10:E10"/>
    <mergeCell ref="F10:F11"/>
    <mergeCell ref="G10:H10"/>
    <mergeCell ref="I10:I11"/>
    <mergeCell ref="A18:E18"/>
    <mergeCell ref="A19:E19"/>
    <mergeCell ref="A4:D4"/>
    <mergeCell ref="F4:H4"/>
    <mergeCell ref="A7:I7"/>
    <mergeCell ref="A9:I9"/>
    <mergeCell ref="A10:A11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="70" zoomScaleNormal="70" zoomScalePageLayoutView="0" workbookViewId="0" topLeftCell="A1">
      <selection activeCell="H1" sqref="H1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5" width="8.625" style="3" customWidth="1"/>
    <col min="6" max="6" width="15.75390625" style="3" customWidth="1"/>
    <col min="7" max="7" width="20.25390625" style="3" customWidth="1"/>
    <col min="8" max="8" width="11.875" style="3" customWidth="1"/>
    <col min="9" max="9" width="10.375" style="3" customWidth="1"/>
    <col min="10" max="10" width="11.375" style="3" customWidth="1"/>
    <col min="11" max="16384" width="9.125" style="3" customWidth="1"/>
  </cols>
  <sheetData>
    <row r="1" spans="8:10" ht="15.75">
      <c r="H1" s="4" t="s">
        <v>152</v>
      </c>
      <c r="I1" s="4"/>
      <c r="J1" s="13"/>
    </row>
    <row r="2" spans="1:10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ht="12.75" customHeight="1"/>
    <row r="4" spans="1:9" ht="80.25" customHeight="1">
      <c r="A4" s="79" t="s">
        <v>58</v>
      </c>
      <c r="B4" s="79"/>
      <c r="C4" s="79"/>
      <c r="D4" s="79"/>
      <c r="F4" s="79" t="s">
        <v>59</v>
      </c>
      <c r="G4" s="79"/>
      <c r="H4" s="45"/>
      <c r="I4" s="14"/>
    </row>
    <row r="5" spans="1:8" ht="12.75" customHeight="1">
      <c r="A5" s="15"/>
      <c r="B5" s="15"/>
      <c r="F5" s="16"/>
      <c r="G5" s="16"/>
      <c r="H5" s="17"/>
    </row>
    <row r="6" spans="1:8" ht="12.75" customHeight="1">
      <c r="A6" s="15"/>
      <c r="B6" s="15"/>
      <c r="F6" s="16"/>
      <c r="G6" s="16"/>
      <c r="H6" s="17"/>
    </row>
    <row r="7" spans="1:8" s="22" customFormat="1" ht="18.75">
      <c r="A7" s="70" t="s">
        <v>10</v>
      </c>
      <c r="B7" s="70"/>
      <c r="C7" s="70"/>
      <c r="D7" s="70"/>
      <c r="E7" s="70"/>
      <c r="F7" s="70"/>
      <c r="G7" s="70"/>
      <c r="H7" s="70"/>
    </row>
    <row r="8" spans="1:8" ht="12.75" customHeight="1">
      <c r="A8" s="13"/>
      <c r="B8" s="13"/>
      <c r="C8" s="13"/>
      <c r="D8" s="13"/>
      <c r="E8" s="13"/>
      <c r="F8" s="13"/>
      <c r="G8" s="13"/>
      <c r="H8" s="13"/>
    </row>
    <row r="9" spans="1:8" ht="15.75">
      <c r="A9" s="67" t="s">
        <v>140</v>
      </c>
      <c r="B9" s="67"/>
      <c r="C9" s="67"/>
      <c r="D9" s="67"/>
      <c r="E9" s="67"/>
      <c r="F9" s="67"/>
      <c r="G9" s="67"/>
      <c r="H9" s="67"/>
    </row>
    <row r="10" spans="1:8" ht="15.75" customHeight="1">
      <c r="A10" s="77" t="s">
        <v>0</v>
      </c>
      <c r="B10" s="77" t="s">
        <v>13</v>
      </c>
      <c r="C10" s="73" t="s">
        <v>1</v>
      </c>
      <c r="D10" s="80" t="s">
        <v>66</v>
      </c>
      <c r="E10" s="81"/>
      <c r="F10" s="73" t="s">
        <v>67</v>
      </c>
      <c r="G10" s="59" t="s">
        <v>70</v>
      </c>
      <c r="H10" s="77" t="s">
        <v>3</v>
      </c>
    </row>
    <row r="11" spans="1:8" ht="31.5">
      <c r="A11" s="78"/>
      <c r="B11" s="78"/>
      <c r="C11" s="74"/>
      <c r="D11" s="47" t="s">
        <v>68</v>
      </c>
      <c r="E11" s="47" t="s">
        <v>69</v>
      </c>
      <c r="F11" s="74"/>
      <c r="G11" s="9" t="s">
        <v>89</v>
      </c>
      <c r="H11" s="78"/>
    </row>
    <row r="12" spans="1:8" s="43" customFormat="1" ht="12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9</v>
      </c>
    </row>
    <row r="13" spans="1:8" s="43" customFormat="1" ht="22.5" customHeight="1">
      <c r="A13" s="51" t="s">
        <v>50</v>
      </c>
      <c r="B13" s="50" t="s">
        <v>117</v>
      </c>
      <c r="C13" s="11" t="s">
        <v>35</v>
      </c>
      <c r="D13" s="52">
        <v>59</v>
      </c>
      <c r="E13" s="52"/>
      <c r="F13" s="26"/>
      <c r="G13" s="26">
        <f>D13*F13</f>
        <v>0</v>
      </c>
      <c r="H13" s="24" t="s">
        <v>91</v>
      </c>
    </row>
    <row r="14" spans="1:9" ht="25.5" customHeight="1">
      <c r="A14" s="51" t="s">
        <v>88</v>
      </c>
      <c r="B14" s="10" t="s">
        <v>116</v>
      </c>
      <c r="C14" s="11" t="s">
        <v>35</v>
      </c>
      <c r="D14" s="12">
        <v>1</v>
      </c>
      <c r="E14" s="12"/>
      <c r="F14" s="26"/>
      <c r="G14" s="35">
        <f>D14*F14</f>
        <v>0</v>
      </c>
      <c r="H14" s="24" t="s">
        <v>91</v>
      </c>
      <c r="I14" s="7"/>
    </row>
    <row r="15" spans="1:9" ht="25.5" customHeight="1">
      <c r="A15" s="71" t="s">
        <v>8</v>
      </c>
      <c r="B15" s="71"/>
      <c r="C15" s="71"/>
      <c r="D15" s="71"/>
      <c r="E15" s="72"/>
      <c r="F15" s="28" t="s">
        <v>15</v>
      </c>
      <c r="G15" s="56">
        <f>SUM(G13:G14)</f>
        <v>0</v>
      </c>
      <c r="H15" s="32"/>
      <c r="I15" s="7"/>
    </row>
    <row r="16" spans="1:9" ht="25.5" customHeight="1">
      <c r="A16" s="68" t="s">
        <v>9</v>
      </c>
      <c r="B16" s="68"/>
      <c r="C16" s="68"/>
      <c r="D16" s="68"/>
      <c r="E16" s="69"/>
      <c r="F16" s="30" t="s">
        <v>6</v>
      </c>
      <c r="G16" s="27">
        <f>G15*23%</f>
        <v>0</v>
      </c>
      <c r="H16" s="32"/>
      <c r="I16" s="7"/>
    </row>
    <row r="17" spans="1:8" ht="25.5" customHeight="1">
      <c r="A17" s="1"/>
      <c r="B17" s="1"/>
      <c r="C17" s="1"/>
      <c r="D17" s="1"/>
      <c r="E17" s="1"/>
      <c r="F17" s="31" t="s">
        <v>7</v>
      </c>
      <c r="G17" s="27">
        <f>SUM(G15:G16)</f>
        <v>0</v>
      </c>
      <c r="H17" s="33"/>
    </row>
    <row r="19" ht="15.75">
      <c r="H19" s="19"/>
    </row>
    <row r="20" ht="15.75">
      <c r="H20" s="19"/>
    </row>
    <row r="21" spans="7:8" ht="15.75">
      <c r="G21" s="5" t="s">
        <v>4</v>
      </c>
      <c r="H21" s="20"/>
    </row>
    <row r="22" spans="7:8" ht="15.75">
      <c r="G22" s="5" t="s">
        <v>5</v>
      </c>
      <c r="H22" s="19"/>
    </row>
    <row r="23" spans="1:7" ht="15.75">
      <c r="A23" s="2"/>
      <c r="G23" s="5" t="s">
        <v>11</v>
      </c>
    </row>
    <row r="25" spans="1:8" ht="15.75">
      <c r="A25" s="21"/>
      <c r="B25" s="21"/>
      <c r="H25" s="21"/>
    </row>
  </sheetData>
  <sheetProtection/>
  <mergeCells count="12">
    <mergeCell ref="F10:F11"/>
    <mergeCell ref="H10:H11"/>
    <mergeCell ref="A15:E15"/>
    <mergeCell ref="A16:E16"/>
    <mergeCell ref="A4:D4"/>
    <mergeCell ref="F4:G4"/>
    <mergeCell ref="A7:H7"/>
    <mergeCell ref="A9:H9"/>
    <mergeCell ref="A10:A11"/>
    <mergeCell ref="B10:B11"/>
    <mergeCell ref="C10:C11"/>
    <mergeCell ref="D10:E10"/>
  </mergeCells>
  <printOptions horizontalCentered="1"/>
  <pageMargins left="0.1968503937007874" right="0.1968503937007874" top="0.984251968503937" bottom="0.5905511811023623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zoomScale="70" zoomScaleNormal="70" zoomScalePageLayoutView="0" workbookViewId="0" topLeftCell="A1">
      <selection activeCell="G1" sqref="G1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4" width="7.625" style="3" customWidth="1"/>
    <col min="5" max="5" width="15.75390625" style="3" customWidth="1"/>
    <col min="6" max="6" width="20.25390625" style="3" customWidth="1"/>
    <col min="7" max="7" width="11.875" style="3" customWidth="1"/>
    <col min="8" max="8" width="10.375" style="3" customWidth="1"/>
    <col min="9" max="9" width="11.375" style="3" customWidth="1"/>
    <col min="10" max="16384" width="9.125" style="3" customWidth="1"/>
  </cols>
  <sheetData>
    <row r="1" spans="7:9" ht="15.75">
      <c r="G1" s="4" t="s">
        <v>152</v>
      </c>
      <c r="H1" s="4"/>
      <c r="I1" s="13"/>
    </row>
    <row r="2" spans="1:9" ht="12.75" customHeight="1">
      <c r="A2" s="13"/>
      <c r="B2" s="13"/>
      <c r="C2" s="13"/>
      <c r="D2" s="13"/>
      <c r="E2" s="13"/>
      <c r="F2" s="13"/>
      <c r="G2" s="13"/>
      <c r="H2" s="13"/>
      <c r="I2" s="13"/>
    </row>
    <row r="3" ht="12.75" customHeight="1"/>
    <row r="4" spans="1:8" ht="80.25" customHeight="1">
      <c r="A4" s="64" t="s">
        <v>58</v>
      </c>
      <c r="B4" s="65"/>
      <c r="C4" s="66"/>
      <c r="E4" s="64" t="s">
        <v>59</v>
      </c>
      <c r="F4" s="65"/>
      <c r="G4" s="66"/>
      <c r="H4" s="14"/>
    </row>
    <row r="5" spans="1:7" ht="12.75" customHeight="1">
      <c r="A5" s="15"/>
      <c r="B5" s="15"/>
      <c r="E5" s="16"/>
      <c r="F5" s="16"/>
      <c r="G5" s="17"/>
    </row>
    <row r="6" spans="1:7" ht="12.75" customHeight="1">
      <c r="A6" s="15"/>
      <c r="B6" s="15"/>
      <c r="E6" s="16"/>
      <c r="F6" s="16"/>
      <c r="G6" s="17"/>
    </row>
    <row r="7" spans="1:7" s="22" customFormat="1" ht="18.75">
      <c r="A7" s="70" t="s">
        <v>10</v>
      </c>
      <c r="B7" s="70"/>
      <c r="C7" s="70"/>
      <c r="D7" s="70"/>
      <c r="E7" s="70"/>
      <c r="F7" s="70"/>
      <c r="G7" s="70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7" ht="15.75">
      <c r="A9" s="67" t="s">
        <v>150</v>
      </c>
      <c r="B9" s="67"/>
      <c r="C9" s="67"/>
      <c r="D9" s="67"/>
      <c r="E9" s="67"/>
      <c r="F9" s="67"/>
      <c r="G9" s="67"/>
    </row>
    <row r="10" spans="1:7" ht="47.25">
      <c r="A10" s="8" t="s">
        <v>0</v>
      </c>
      <c r="B10" s="8" t="s">
        <v>13</v>
      </c>
      <c r="C10" s="9" t="s">
        <v>1</v>
      </c>
      <c r="D10" s="9" t="s">
        <v>16</v>
      </c>
      <c r="E10" s="9" t="s">
        <v>2</v>
      </c>
      <c r="F10" s="9" t="s">
        <v>12</v>
      </c>
      <c r="G10" s="8" t="s">
        <v>3</v>
      </c>
    </row>
    <row r="11" spans="1:7" s="43" customFormat="1" ht="12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</row>
    <row r="12" spans="1:9" ht="25.5" customHeight="1">
      <c r="A12" s="23" t="s">
        <v>148</v>
      </c>
      <c r="B12" s="10" t="s">
        <v>122</v>
      </c>
      <c r="C12" s="11" t="s">
        <v>29</v>
      </c>
      <c r="D12" s="12">
        <v>1</v>
      </c>
      <c r="E12" s="26"/>
      <c r="F12" s="35">
        <f>D12*E12</f>
        <v>0</v>
      </c>
      <c r="G12" s="25" t="s">
        <v>98</v>
      </c>
      <c r="H12" s="7"/>
      <c r="I12" s="49"/>
    </row>
    <row r="13" spans="1:8" ht="25.5" customHeight="1">
      <c r="A13" s="71" t="s">
        <v>8</v>
      </c>
      <c r="B13" s="71"/>
      <c r="C13" s="71"/>
      <c r="D13" s="72"/>
      <c r="E13" s="28" t="s">
        <v>15</v>
      </c>
      <c r="F13" s="29">
        <f>SUM(F12:F12)</f>
        <v>0</v>
      </c>
      <c r="G13" s="32"/>
      <c r="H13" s="7"/>
    </row>
    <row r="14" spans="1:8" ht="25.5" customHeight="1">
      <c r="A14" s="68" t="s">
        <v>9</v>
      </c>
      <c r="B14" s="68"/>
      <c r="C14" s="68"/>
      <c r="D14" s="69"/>
      <c r="E14" s="30" t="s">
        <v>6</v>
      </c>
      <c r="F14" s="27">
        <f>F13*23%</f>
        <v>0</v>
      </c>
      <c r="G14" s="32"/>
      <c r="H14" s="7"/>
    </row>
    <row r="15" spans="1:7" ht="25.5" customHeight="1">
      <c r="A15" s="1"/>
      <c r="B15" s="1"/>
      <c r="C15" s="1"/>
      <c r="D15" s="1"/>
      <c r="E15" s="31" t="s">
        <v>7</v>
      </c>
      <c r="F15" s="27">
        <f>SUM(F13:F14)</f>
        <v>0</v>
      </c>
      <c r="G15" s="33"/>
    </row>
    <row r="17" ht="15.75">
      <c r="G17" s="19"/>
    </row>
    <row r="18" ht="15.75">
      <c r="G18" s="19"/>
    </row>
    <row r="19" spans="6:7" ht="15.75">
      <c r="F19" s="5" t="s">
        <v>4</v>
      </c>
      <c r="G19" s="20"/>
    </row>
    <row r="20" spans="6:7" ht="15.75">
      <c r="F20" s="5" t="s">
        <v>5</v>
      </c>
      <c r="G20" s="19"/>
    </row>
    <row r="21" spans="1:6" ht="15.75">
      <c r="A21" s="2"/>
      <c r="F21" s="5" t="s">
        <v>11</v>
      </c>
    </row>
    <row r="23" spans="1:7" ht="15.75">
      <c r="A23" s="21"/>
      <c r="B23" s="21"/>
      <c r="G23" s="21"/>
    </row>
  </sheetData>
  <sheetProtection/>
  <mergeCells count="6">
    <mergeCell ref="A4:C4"/>
    <mergeCell ref="E4:G4"/>
    <mergeCell ref="A7:G7"/>
    <mergeCell ref="A9:G9"/>
    <mergeCell ref="A13:D13"/>
    <mergeCell ref="A14:D14"/>
  </mergeCells>
  <printOptions horizontalCentered="1"/>
  <pageMargins left="0.1968503937007874" right="0.1968503937007874" top="0.984251968503937" bottom="0.5905511811023623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="70" zoomScaleNormal="70" zoomScalePageLayoutView="0" workbookViewId="0" topLeftCell="A1">
      <selection activeCell="G1" sqref="G1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4" width="7.625" style="3" customWidth="1"/>
    <col min="5" max="5" width="15.75390625" style="3" customWidth="1"/>
    <col min="6" max="6" width="20.25390625" style="3" customWidth="1"/>
    <col min="7" max="7" width="11.875" style="3" customWidth="1"/>
    <col min="8" max="8" width="10.375" style="3" customWidth="1"/>
    <col min="9" max="9" width="11.375" style="3" customWidth="1"/>
    <col min="10" max="16384" width="9.125" style="3" customWidth="1"/>
  </cols>
  <sheetData>
    <row r="1" spans="7:9" ht="15.75">
      <c r="G1" s="4" t="s">
        <v>152</v>
      </c>
      <c r="H1" s="4"/>
      <c r="I1" s="13"/>
    </row>
    <row r="2" ht="12.75" customHeight="1"/>
    <row r="3" spans="1:8" ht="80.25" customHeight="1">
      <c r="A3" s="64" t="s">
        <v>58</v>
      </c>
      <c r="B3" s="65"/>
      <c r="C3" s="66"/>
      <c r="E3" s="64" t="s">
        <v>59</v>
      </c>
      <c r="F3" s="65"/>
      <c r="G3" s="66"/>
      <c r="H3" s="14"/>
    </row>
    <row r="4" spans="1:7" ht="12.75" customHeight="1">
      <c r="A4" s="15"/>
      <c r="B4" s="15"/>
      <c r="E4" s="16"/>
      <c r="F4" s="16"/>
      <c r="G4" s="17"/>
    </row>
    <row r="5" spans="1:7" ht="12.75" customHeight="1">
      <c r="A5" s="15"/>
      <c r="B5" s="15"/>
      <c r="E5" s="16"/>
      <c r="F5" s="16"/>
      <c r="G5" s="17"/>
    </row>
    <row r="6" spans="1:7" s="22" customFormat="1" ht="18.75">
      <c r="A6" s="70" t="s">
        <v>10</v>
      </c>
      <c r="B6" s="70"/>
      <c r="C6" s="70"/>
      <c r="D6" s="70"/>
      <c r="E6" s="70"/>
      <c r="F6" s="70"/>
      <c r="G6" s="70"/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5.75">
      <c r="A8" s="67" t="s">
        <v>149</v>
      </c>
      <c r="B8" s="67"/>
      <c r="C8" s="67"/>
      <c r="D8" s="67"/>
      <c r="E8" s="67"/>
      <c r="F8" s="67"/>
      <c r="G8" s="67"/>
    </row>
    <row r="9" spans="1:7" ht="47.25">
      <c r="A9" s="8" t="s">
        <v>0</v>
      </c>
      <c r="B9" s="8" t="s">
        <v>13</v>
      </c>
      <c r="C9" s="9" t="s">
        <v>1</v>
      </c>
      <c r="D9" s="9" t="s">
        <v>16</v>
      </c>
      <c r="E9" s="9" t="s">
        <v>2</v>
      </c>
      <c r="F9" s="9" t="s">
        <v>12</v>
      </c>
      <c r="G9" s="8" t="s">
        <v>3</v>
      </c>
    </row>
    <row r="10" spans="1:7" s="1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</row>
    <row r="11" spans="1:8" ht="25.5" customHeight="1">
      <c r="A11" s="23" t="s">
        <v>147</v>
      </c>
      <c r="B11" s="10" t="s">
        <v>56</v>
      </c>
      <c r="C11" s="11" t="s">
        <v>29</v>
      </c>
      <c r="D11" s="12">
        <v>3</v>
      </c>
      <c r="E11" s="26"/>
      <c r="F11" s="35">
        <f>D11*E11</f>
        <v>0</v>
      </c>
      <c r="G11" s="24"/>
      <c r="H11" s="7"/>
    </row>
    <row r="12" spans="1:8" ht="25.5" customHeight="1">
      <c r="A12" s="71" t="s">
        <v>8</v>
      </c>
      <c r="B12" s="71"/>
      <c r="C12" s="71"/>
      <c r="D12" s="72"/>
      <c r="E12" s="28" t="s">
        <v>15</v>
      </c>
      <c r="F12" s="29">
        <f>SUM(F11:F11)</f>
        <v>0</v>
      </c>
      <c r="G12" s="32"/>
      <c r="H12" s="7"/>
    </row>
    <row r="13" spans="1:8" ht="25.5" customHeight="1">
      <c r="A13" s="68" t="s">
        <v>9</v>
      </c>
      <c r="B13" s="68"/>
      <c r="C13" s="68"/>
      <c r="D13" s="69"/>
      <c r="E13" s="30" t="s">
        <v>6</v>
      </c>
      <c r="F13" s="27">
        <f>F12*23%</f>
        <v>0</v>
      </c>
      <c r="G13" s="32"/>
      <c r="H13" s="7"/>
    </row>
    <row r="14" spans="1:7" ht="25.5" customHeight="1">
      <c r="A14" s="1"/>
      <c r="B14" s="1"/>
      <c r="C14" s="1"/>
      <c r="D14" s="1"/>
      <c r="E14" s="31" t="s">
        <v>7</v>
      </c>
      <c r="F14" s="27">
        <f>SUM(F12:F13)</f>
        <v>0</v>
      </c>
      <c r="G14" s="33"/>
    </row>
    <row r="16" ht="15.75">
      <c r="G16" s="19"/>
    </row>
    <row r="17" ht="15.75">
      <c r="G17" s="19"/>
    </row>
    <row r="18" spans="6:7" ht="15.75">
      <c r="F18" s="5" t="s">
        <v>4</v>
      </c>
      <c r="G18" s="20"/>
    </row>
    <row r="19" spans="6:7" ht="15.75">
      <c r="F19" s="5" t="s">
        <v>5</v>
      </c>
      <c r="G19" s="19"/>
    </row>
    <row r="20" spans="1:6" ht="15.75">
      <c r="A20" s="2"/>
      <c r="F20" s="5" t="s">
        <v>11</v>
      </c>
    </row>
    <row r="22" spans="1:7" ht="15.75">
      <c r="A22" s="21"/>
      <c r="B22" s="21"/>
      <c r="G22" s="21"/>
    </row>
  </sheetData>
  <sheetProtection/>
  <mergeCells count="6">
    <mergeCell ref="A3:C3"/>
    <mergeCell ref="E3:G3"/>
    <mergeCell ref="A6:G6"/>
    <mergeCell ref="A8:G8"/>
    <mergeCell ref="A12:D12"/>
    <mergeCell ref="A13:D13"/>
  </mergeCells>
  <printOptions horizontalCentered="1"/>
  <pageMargins left="0.1968503937007874" right="0.1968503937007874" top="0.984251968503937" bottom="0.5905511811023623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zoomScale="70" zoomScaleNormal="70" zoomScalePageLayoutView="0" workbookViewId="0" topLeftCell="A1">
      <selection activeCell="I7" sqref="I7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4" width="7.625" style="3" customWidth="1"/>
    <col min="5" max="5" width="15.75390625" style="3" customWidth="1"/>
    <col min="6" max="6" width="20.25390625" style="3" customWidth="1"/>
    <col min="7" max="7" width="11.875" style="3" customWidth="1"/>
    <col min="8" max="8" width="10.375" style="3" customWidth="1"/>
    <col min="9" max="9" width="11.375" style="3" customWidth="1"/>
    <col min="10" max="16384" width="9.125" style="3" customWidth="1"/>
  </cols>
  <sheetData>
    <row r="1" spans="7:9" ht="15.75">
      <c r="G1" s="4" t="s">
        <v>152</v>
      </c>
      <c r="H1" s="4"/>
      <c r="I1" s="13"/>
    </row>
    <row r="2" spans="1:9" ht="12.75" customHeight="1">
      <c r="A2" s="13"/>
      <c r="B2" s="13"/>
      <c r="C2" s="13"/>
      <c r="D2" s="13"/>
      <c r="E2" s="13"/>
      <c r="F2" s="13"/>
      <c r="G2" s="13"/>
      <c r="H2" s="13"/>
      <c r="I2" s="13"/>
    </row>
    <row r="3" ht="12.75" customHeight="1"/>
    <row r="4" spans="1:8" ht="80.25" customHeight="1">
      <c r="A4" s="64" t="s">
        <v>58</v>
      </c>
      <c r="B4" s="65"/>
      <c r="C4" s="66"/>
      <c r="E4" s="64" t="s">
        <v>59</v>
      </c>
      <c r="F4" s="65"/>
      <c r="G4" s="66"/>
      <c r="H4" s="14"/>
    </row>
    <row r="5" spans="1:7" ht="12.75" customHeight="1">
      <c r="A5" s="15"/>
      <c r="B5" s="15"/>
      <c r="E5" s="16"/>
      <c r="F5" s="16"/>
      <c r="G5" s="17"/>
    </row>
    <row r="6" spans="1:7" ht="12.75" customHeight="1">
      <c r="A6" s="15"/>
      <c r="B6" s="15"/>
      <c r="E6" s="16"/>
      <c r="F6" s="16"/>
      <c r="G6" s="17"/>
    </row>
    <row r="7" spans="1:7" s="22" customFormat="1" ht="18.75">
      <c r="A7" s="70" t="s">
        <v>10</v>
      </c>
      <c r="B7" s="70"/>
      <c r="C7" s="70"/>
      <c r="D7" s="70"/>
      <c r="E7" s="70"/>
      <c r="F7" s="70"/>
      <c r="G7" s="70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7" ht="15.75">
      <c r="A9" s="67" t="s">
        <v>151</v>
      </c>
      <c r="B9" s="67"/>
      <c r="C9" s="67"/>
      <c r="D9" s="67"/>
      <c r="E9" s="67"/>
      <c r="F9" s="67"/>
      <c r="G9" s="67"/>
    </row>
    <row r="10" spans="1:7" ht="47.25">
      <c r="A10" s="8" t="s">
        <v>0</v>
      </c>
      <c r="B10" s="8" t="s">
        <v>13</v>
      </c>
      <c r="C10" s="9" t="s">
        <v>1</v>
      </c>
      <c r="D10" s="9" t="s">
        <v>16</v>
      </c>
      <c r="E10" s="9" t="s">
        <v>2</v>
      </c>
      <c r="F10" s="9" t="s">
        <v>12</v>
      </c>
      <c r="G10" s="8" t="s">
        <v>3</v>
      </c>
    </row>
    <row r="11" spans="1:7" s="43" customFormat="1" ht="12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</row>
    <row r="12" spans="1:9" ht="25.5" customHeight="1">
      <c r="A12" s="23" t="s">
        <v>90</v>
      </c>
      <c r="B12" s="10" t="s">
        <v>118</v>
      </c>
      <c r="C12" s="11" t="s">
        <v>29</v>
      </c>
      <c r="D12" s="12">
        <v>4</v>
      </c>
      <c r="E12" s="26"/>
      <c r="F12" s="35">
        <f>D12*E12</f>
        <v>0</v>
      </c>
      <c r="G12" s="25" t="s">
        <v>91</v>
      </c>
      <c r="H12" s="7"/>
      <c r="I12" s="49"/>
    </row>
    <row r="13" spans="1:9" ht="25.5" customHeight="1">
      <c r="A13" s="23" t="s">
        <v>146</v>
      </c>
      <c r="B13" s="10" t="s">
        <v>141</v>
      </c>
      <c r="C13" s="11" t="s">
        <v>29</v>
      </c>
      <c r="D13" s="53">
        <v>1</v>
      </c>
      <c r="E13" s="54"/>
      <c r="F13" s="55">
        <f>D13*E13</f>
        <v>0</v>
      </c>
      <c r="G13" s="25" t="s">
        <v>91</v>
      </c>
      <c r="H13" s="7"/>
      <c r="I13" s="49"/>
    </row>
    <row r="14" spans="1:8" ht="25.5" customHeight="1">
      <c r="A14" s="71" t="s">
        <v>8</v>
      </c>
      <c r="B14" s="71"/>
      <c r="C14" s="71"/>
      <c r="D14" s="72"/>
      <c r="E14" s="28" t="s">
        <v>15</v>
      </c>
      <c r="F14" s="29">
        <f>SUM(F12:F12)</f>
        <v>0</v>
      </c>
      <c r="G14" s="32"/>
      <c r="H14" s="7"/>
    </row>
    <row r="15" spans="1:8" ht="25.5" customHeight="1">
      <c r="A15" s="68" t="s">
        <v>9</v>
      </c>
      <c r="B15" s="68"/>
      <c r="C15" s="68"/>
      <c r="D15" s="69"/>
      <c r="E15" s="30" t="s">
        <v>6</v>
      </c>
      <c r="F15" s="27">
        <f>F14*23%</f>
        <v>0</v>
      </c>
      <c r="G15" s="32"/>
      <c r="H15" s="7"/>
    </row>
    <row r="16" spans="1:7" ht="25.5" customHeight="1">
      <c r="A16" s="1"/>
      <c r="B16" s="1"/>
      <c r="C16" s="1"/>
      <c r="D16" s="1"/>
      <c r="E16" s="31" t="s">
        <v>7</v>
      </c>
      <c r="F16" s="27">
        <f>SUM(F14:F15)</f>
        <v>0</v>
      </c>
      <c r="G16" s="33"/>
    </row>
    <row r="18" ht="15.75">
      <c r="G18" s="19"/>
    </row>
    <row r="19" ht="15.75">
      <c r="G19" s="19"/>
    </row>
    <row r="20" spans="6:7" ht="15.75">
      <c r="F20" s="5" t="s">
        <v>4</v>
      </c>
      <c r="G20" s="20"/>
    </row>
    <row r="21" spans="6:7" ht="15.75">
      <c r="F21" s="5" t="s">
        <v>5</v>
      </c>
      <c r="G21" s="19"/>
    </row>
    <row r="22" spans="1:6" ht="15.75">
      <c r="A22" s="2"/>
      <c r="F22" s="5" t="s">
        <v>11</v>
      </c>
    </row>
    <row r="24" spans="1:7" ht="15.75">
      <c r="A24" s="21"/>
      <c r="B24" s="21"/>
      <c r="G24" s="21"/>
    </row>
  </sheetData>
  <sheetProtection/>
  <mergeCells count="6">
    <mergeCell ref="A4:C4"/>
    <mergeCell ref="E4:G4"/>
    <mergeCell ref="A7:G7"/>
    <mergeCell ref="A9:G9"/>
    <mergeCell ref="A14:D14"/>
    <mergeCell ref="A15:D15"/>
  </mergeCells>
  <printOptions horizontalCentered="1"/>
  <pageMargins left="0.1968503937007874" right="0.1968503937007874" top="0.984251968503937" bottom="0.5905511811023623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70" zoomScaleNormal="70" zoomScalePageLayoutView="0" workbookViewId="0" topLeftCell="A1">
      <selection activeCell="G1" sqref="G1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4" width="7.625" style="3" customWidth="1"/>
    <col min="5" max="5" width="15.75390625" style="3" customWidth="1"/>
    <col min="6" max="6" width="20.25390625" style="3" customWidth="1"/>
    <col min="7" max="7" width="11.875" style="3" customWidth="1"/>
    <col min="8" max="8" width="10.375" style="3" customWidth="1"/>
    <col min="9" max="9" width="11.375" style="3" customWidth="1"/>
    <col min="10" max="16384" width="9.125" style="3" customWidth="1"/>
  </cols>
  <sheetData>
    <row r="1" spans="7:9" ht="15.75">
      <c r="G1" s="4" t="str">
        <f>'cz. 1'!G1</f>
        <v>Sprawa nr 4/TP2/SSp/2022</v>
      </c>
      <c r="H1" s="4"/>
      <c r="I1" s="13"/>
    </row>
    <row r="2" spans="1:9" ht="12.75" customHeight="1">
      <c r="A2" s="13"/>
      <c r="B2" s="13"/>
      <c r="C2" s="13"/>
      <c r="D2" s="13"/>
      <c r="E2" s="13"/>
      <c r="F2" s="13"/>
      <c r="G2" s="13"/>
      <c r="H2" s="13"/>
      <c r="I2" s="13"/>
    </row>
    <row r="3" ht="12.75" customHeight="1"/>
    <row r="4" spans="1:8" ht="80.25" customHeight="1">
      <c r="A4" s="64" t="s">
        <v>58</v>
      </c>
      <c r="B4" s="65"/>
      <c r="C4" s="66"/>
      <c r="E4" s="64" t="s">
        <v>59</v>
      </c>
      <c r="F4" s="65"/>
      <c r="G4" s="66"/>
      <c r="H4" s="14"/>
    </row>
    <row r="5" spans="1:7" ht="12.75" customHeight="1">
      <c r="A5" s="15"/>
      <c r="B5" s="15"/>
      <c r="E5" s="16"/>
      <c r="F5" s="16"/>
      <c r="G5" s="17"/>
    </row>
    <row r="6" spans="1:7" ht="12.75" customHeight="1">
      <c r="A6" s="15"/>
      <c r="B6" s="15"/>
      <c r="E6" s="16"/>
      <c r="F6" s="16"/>
      <c r="G6" s="17"/>
    </row>
    <row r="7" spans="1:7" s="22" customFormat="1" ht="18.75">
      <c r="A7" s="70" t="s">
        <v>10</v>
      </c>
      <c r="B7" s="70"/>
      <c r="C7" s="70"/>
      <c r="D7" s="70"/>
      <c r="E7" s="70"/>
      <c r="F7" s="70"/>
      <c r="G7" s="70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7" ht="15.75">
      <c r="A9" s="67" t="s">
        <v>128</v>
      </c>
      <c r="B9" s="67"/>
      <c r="C9" s="67"/>
      <c r="D9" s="67"/>
      <c r="E9" s="67"/>
      <c r="F9" s="67"/>
      <c r="G9" s="67"/>
    </row>
    <row r="10" spans="1:7" ht="63">
      <c r="A10" s="8" t="s">
        <v>0</v>
      </c>
      <c r="B10" s="8" t="s">
        <v>13</v>
      </c>
      <c r="C10" s="9" t="s">
        <v>1</v>
      </c>
      <c r="D10" s="9" t="s">
        <v>16</v>
      </c>
      <c r="E10" s="9" t="s">
        <v>2</v>
      </c>
      <c r="F10" s="9" t="s">
        <v>12</v>
      </c>
      <c r="G10" s="8" t="s">
        <v>3</v>
      </c>
    </row>
    <row r="11" spans="1:7" ht="10.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</row>
    <row r="12" spans="1:8" ht="25.5" customHeight="1">
      <c r="A12" s="23" t="s">
        <v>31</v>
      </c>
      <c r="B12" s="10" t="s">
        <v>127</v>
      </c>
      <c r="C12" s="11" t="s">
        <v>124</v>
      </c>
      <c r="D12" s="12">
        <v>1</v>
      </c>
      <c r="E12" s="26"/>
      <c r="F12" s="35">
        <f>D12*E12</f>
        <v>0</v>
      </c>
      <c r="G12" s="25" t="s">
        <v>91</v>
      </c>
      <c r="H12" s="7"/>
    </row>
    <row r="13" spans="1:8" ht="25.5" customHeight="1">
      <c r="A13" s="71" t="s">
        <v>8</v>
      </c>
      <c r="B13" s="71"/>
      <c r="C13" s="71"/>
      <c r="D13" s="72"/>
      <c r="E13" s="28" t="s">
        <v>15</v>
      </c>
      <c r="F13" s="29">
        <f>SUM(F12:F12)</f>
        <v>0</v>
      </c>
      <c r="G13" s="32"/>
      <c r="H13" s="7"/>
    </row>
    <row r="14" spans="1:8" ht="25.5" customHeight="1">
      <c r="A14" s="68" t="s">
        <v>9</v>
      </c>
      <c r="B14" s="68"/>
      <c r="C14" s="68"/>
      <c r="D14" s="69"/>
      <c r="E14" s="30" t="s">
        <v>6</v>
      </c>
      <c r="F14" s="27">
        <f>F13*23%</f>
        <v>0</v>
      </c>
      <c r="G14" s="32"/>
      <c r="H14" s="7"/>
    </row>
    <row r="15" spans="1:7" ht="25.5" customHeight="1">
      <c r="A15" s="1"/>
      <c r="B15" s="1"/>
      <c r="C15" s="1"/>
      <c r="D15" s="1"/>
      <c r="E15" s="31" t="s">
        <v>7</v>
      </c>
      <c r="F15" s="27">
        <f>SUM(F13:F14)</f>
        <v>0</v>
      </c>
      <c r="G15" s="33"/>
    </row>
    <row r="17" ht="15.75">
      <c r="G17" s="19"/>
    </row>
    <row r="18" ht="15.75">
      <c r="G18" s="19"/>
    </row>
    <row r="19" spans="6:7" ht="15.75">
      <c r="F19" s="5" t="s">
        <v>4</v>
      </c>
      <c r="G19" s="20"/>
    </row>
    <row r="20" spans="6:7" ht="15.75">
      <c r="F20" s="5" t="s">
        <v>5</v>
      </c>
      <c r="G20" s="19"/>
    </row>
    <row r="21" spans="1:6" ht="15.75">
      <c r="A21" s="2"/>
      <c r="F21" s="5" t="s">
        <v>11</v>
      </c>
    </row>
    <row r="23" spans="1:7" ht="15.75">
      <c r="A23" s="21"/>
      <c r="B23" s="21"/>
      <c r="G23" s="21"/>
    </row>
  </sheetData>
  <sheetProtection/>
  <mergeCells count="6">
    <mergeCell ref="E4:G4"/>
    <mergeCell ref="A9:G9"/>
    <mergeCell ref="A13:D13"/>
    <mergeCell ref="A14:D14"/>
    <mergeCell ref="A4:C4"/>
    <mergeCell ref="A7:G7"/>
  </mergeCells>
  <printOptions horizontalCentered="1"/>
  <pageMargins left="0.1968503937007874" right="0.1968503937007874" top="0.984251968503937" bottom="0.5905511811023623" header="0" footer="0"/>
  <pageSetup horizontalDpi="600" verticalDpi="600" orientation="landscape" paperSize="9" scale="7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70" zoomScaleNormal="70" zoomScalePageLayoutView="0" workbookViewId="0" topLeftCell="A1">
      <selection activeCell="G1" sqref="G1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4" width="7.625" style="3" customWidth="1"/>
    <col min="5" max="5" width="15.75390625" style="3" customWidth="1"/>
    <col min="6" max="6" width="20.25390625" style="3" customWidth="1"/>
    <col min="7" max="7" width="11.875" style="3" customWidth="1"/>
    <col min="8" max="8" width="10.375" style="3" customWidth="1"/>
    <col min="9" max="9" width="11.375" style="3" customWidth="1"/>
    <col min="10" max="16384" width="9.125" style="3" customWidth="1"/>
  </cols>
  <sheetData>
    <row r="1" spans="7:9" ht="15.75">
      <c r="G1" s="4" t="s">
        <v>152</v>
      </c>
      <c r="H1" s="4"/>
      <c r="I1" s="13"/>
    </row>
    <row r="2" spans="1:9" ht="12.75" customHeight="1">
      <c r="A2" s="13"/>
      <c r="B2" s="13"/>
      <c r="C2" s="13"/>
      <c r="D2" s="13"/>
      <c r="E2" s="13"/>
      <c r="F2" s="13"/>
      <c r="G2" s="13"/>
      <c r="H2" s="13"/>
      <c r="I2" s="13"/>
    </row>
    <row r="3" ht="12.75" customHeight="1"/>
    <row r="4" spans="1:8" ht="80.25" customHeight="1">
      <c r="A4" s="64" t="s">
        <v>58</v>
      </c>
      <c r="B4" s="65"/>
      <c r="C4" s="66"/>
      <c r="E4" s="64" t="s">
        <v>59</v>
      </c>
      <c r="F4" s="65"/>
      <c r="G4" s="66"/>
      <c r="H4" s="14"/>
    </row>
    <row r="5" spans="1:7" ht="12.75" customHeight="1">
      <c r="A5" s="15"/>
      <c r="B5" s="15"/>
      <c r="E5" s="16"/>
      <c r="F5" s="16"/>
      <c r="G5" s="17"/>
    </row>
    <row r="6" spans="1:7" ht="12.75" customHeight="1">
      <c r="A6" s="15"/>
      <c r="B6" s="15"/>
      <c r="E6" s="16"/>
      <c r="F6" s="16"/>
      <c r="G6" s="17"/>
    </row>
    <row r="7" spans="1:7" s="22" customFormat="1" ht="18.75">
      <c r="A7" s="70" t="s">
        <v>10</v>
      </c>
      <c r="B7" s="70"/>
      <c r="C7" s="70"/>
      <c r="D7" s="70"/>
      <c r="E7" s="70"/>
      <c r="F7" s="70"/>
      <c r="G7" s="70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7" ht="15.75">
      <c r="A9" s="67" t="s">
        <v>36</v>
      </c>
      <c r="B9" s="67"/>
      <c r="C9" s="67"/>
      <c r="D9" s="67"/>
      <c r="E9" s="67"/>
      <c r="F9" s="67"/>
      <c r="G9" s="67"/>
    </row>
    <row r="10" spans="1:7" ht="63">
      <c r="A10" s="8" t="s">
        <v>0</v>
      </c>
      <c r="B10" s="8" t="s">
        <v>13</v>
      </c>
      <c r="C10" s="9" t="s">
        <v>1</v>
      </c>
      <c r="D10" s="9" t="s">
        <v>16</v>
      </c>
      <c r="E10" s="9" t="s">
        <v>2</v>
      </c>
      <c r="F10" s="9" t="s">
        <v>12</v>
      </c>
      <c r="G10" s="8" t="s">
        <v>3</v>
      </c>
    </row>
    <row r="11" spans="1:7" s="1" customFormat="1" ht="10.5" customHeigh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</row>
    <row r="12" spans="1:8" ht="25.5" customHeight="1">
      <c r="A12" s="23" t="s">
        <v>32</v>
      </c>
      <c r="B12" s="10" t="s">
        <v>103</v>
      </c>
      <c r="C12" s="11" t="s">
        <v>29</v>
      </c>
      <c r="D12" s="12">
        <v>6</v>
      </c>
      <c r="E12" s="26"/>
      <c r="F12" s="35">
        <f>D12*E12</f>
        <v>0</v>
      </c>
      <c r="G12" s="32"/>
      <c r="H12" s="7"/>
    </row>
    <row r="13" spans="1:8" ht="25.5" customHeight="1">
      <c r="A13" s="23" t="s">
        <v>33</v>
      </c>
      <c r="B13" s="10" t="s">
        <v>107</v>
      </c>
      <c r="C13" s="11" t="s">
        <v>29</v>
      </c>
      <c r="D13" s="12">
        <v>1</v>
      </c>
      <c r="E13" s="26"/>
      <c r="F13" s="35">
        <f>D13*E13</f>
        <v>0</v>
      </c>
      <c r="G13" s="32"/>
      <c r="H13" s="7"/>
    </row>
    <row r="14" spans="1:8" ht="25.5" customHeight="1">
      <c r="A14" s="23" t="s">
        <v>34</v>
      </c>
      <c r="B14" s="10" t="s">
        <v>126</v>
      </c>
      <c r="C14" s="11" t="s">
        <v>124</v>
      </c>
      <c r="D14" s="12">
        <v>1</v>
      </c>
      <c r="E14" s="26"/>
      <c r="F14" s="35">
        <f>D14*E14</f>
        <v>0</v>
      </c>
      <c r="G14" s="32"/>
      <c r="H14" s="7"/>
    </row>
    <row r="15" spans="1:8" ht="25.5" customHeight="1">
      <c r="A15" s="23" t="s">
        <v>125</v>
      </c>
      <c r="B15" s="10" t="s">
        <v>104</v>
      </c>
      <c r="C15" s="11" t="s">
        <v>29</v>
      </c>
      <c r="D15" s="12">
        <v>1</v>
      </c>
      <c r="E15" s="26"/>
      <c r="F15" s="35">
        <f>D15*E15</f>
        <v>0</v>
      </c>
      <c r="G15" s="32"/>
      <c r="H15" s="7"/>
    </row>
    <row r="16" spans="1:8" ht="25.5" customHeight="1">
      <c r="A16" s="71" t="s">
        <v>8</v>
      </c>
      <c r="B16" s="71"/>
      <c r="C16" s="71"/>
      <c r="D16" s="72"/>
      <c r="E16" s="28" t="s">
        <v>15</v>
      </c>
      <c r="F16" s="29">
        <f>SUM(F12:F15)</f>
        <v>0</v>
      </c>
      <c r="G16" s="32"/>
      <c r="H16" s="7"/>
    </row>
    <row r="17" spans="1:8" ht="25.5" customHeight="1">
      <c r="A17" s="68" t="s">
        <v>9</v>
      </c>
      <c r="B17" s="68"/>
      <c r="C17" s="68"/>
      <c r="D17" s="69"/>
      <c r="E17" s="30" t="s">
        <v>6</v>
      </c>
      <c r="F17" s="27">
        <f>F16*23%</f>
        <v>0</v>
      </c>
      <c r="G17" s="32"/>
      <c r="H17" s="7"/>
    </row>
    <row r="18" spans="1:7" ht="25.5" customHeight="1">
      <c r="A18" s="1"/>
      <c r="B18" s="1"/>
      <c r="C18" s="1"/>
      <c r="D18" s="1"/>
      <c r="E18" s="31" t="s">
        <v>7</v>
      </c>
      <c r="F18" s="27">
        <f>SUM(F16:F17)</f>
        <v>0</v>
      </c>
      <c r="G18" s="33"/>
    </row>
    <row r="20" ht="15.75">
      <c r="G20" s="19"/>
    </row>
    <row r="21" ht="15.75">
      <c r="G21" s="19"/>
    </row>
    <row r="22" spans="6:7" ht="15.75">
      <c r="F22" s="5" t="s">
        <v>4</v>
      </c>
      <c r="G22" s="20"/>
    </row>
    <row r="23" spans="6:7" ht="15.75">
      <c r="F23" s="5" t="s">
        <v>5</v>
      </c>
      <c r="G23" s="19"/>
    </row>
    <row r="24" spans="1:6" ht="15.75">
      <c r="A24" s="2"/>
      <c r="F24" s="5" t="s">
        <v>11</v>
      </c>
    </row>
    <row r="26" spans="1:7" ht="15.75">
      <c r="A26" s="21"/>
      <c r="B26" s="21"/>
      <c r="G26" s="21"/>
    </row>
  </sheetData>
  <sheetProtection/>
  <mergeCells count="6">
    <mergeCell ref="E4:G4"/>
    <mergeCell ref="A9:G9"/>
    <mergeCell ref="A16:D16"/>
    <mergeCell ref="A17:D17"/>
    <mergeCell ref="A4:C4"/>
    <mergeCell ref="A7:G7"/>
  </mergeCells>
  <printOptions horizontalCentered="1"/>
  <pageMargins left="0.1968503937007874" right="0.1968503937007874" top="0.984251968503937" bottom="0.5905511811023623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70" zoomScaleNormal="70" zoomScalePageLayoutView="0" workbookViewId="0" topLeftCell="A1">
      <selection activeCell="G1" sqref="G1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4" width="7.625" style="3" customWidth="1"/>
    <col min="5" max="5" width="15.75390625" style="3" customWidth="1"/>
    <col min="6" max="6" width="20.25390625" style="3" customWidth="1"/>
    <col min="7" max="7" width="11.875" style="3" customWidth="1"/>
    <col min="8" max="8" width="10.375" style="3" customWidth="1"/>
    <col min="9" max="9" width="11.375" style="3" customWidth="1"/>
    <col min="10" max="16384" width="9.125" style="3" customWidth="1"/>
  </cols>
  <sheetData>
    <row r="1" spans="7:9" ht="15.75">
      <c r="G1" s="4" t="s">
        <v>152</v>
      </c>
      <c r="H1" s="4"/>
      <c r="I1" s="13"/>
    </row>
    <row r="2" spans="1:9" ht="12.75" customHeight="1">
      <c r="A2" s="13"/>
      <c r="B2" s="13"/>
      <c r="C2" s="13"/>
      <c r="D2" s="13"/>
      <c r="E2" s="13"/>
      <c r="F2" s="13"/>
      <c r="G2" s="13"/>
      <c r="H2" s="13"/>
      <c r="I2" s="13"/>
    </row>
    <row r="3" ht="12.75" customHeight="1"/>
    <row r="4" spans="1:8" ht="80.25" customHeight="1">
      <c r="A4" s="64" t="s">
        <v>58</v>
      </c>
      <c r="B4" s="65"/>
      <c r="C4" s="66"/>
      <c r="E4" s="64" t="s">
        <v>59</v>
      </c>
      <c r="F4" s="65"/>
      <c r="G4" s="66"/>
      <c r="H4" s="14"/>
    </row>
    <row r="5" spans="1:7" ht="12.75" customHeight="1">
      <c r="A5" s="15"/>
      <c r="B5" s="15"/>
      <c r="E5" s="16"/>
      <c r="F5" s="16"/>
      <c r="G5" s="17"/>
    </row>
    <row r="6" spans="1:7" ht="12.75" customHeight="1">
      <c r="A6" s="15"/>
      <c r="B6" s="15"/>
      <c r="E6" s="16"/>
      <c r="F6" s="16"/>
      <c r="G6" s="17"/>
    </row>
    <row r="7" spans="1:7" s="22" customFormat="1" ht="18.75">
      <c r="A7" s="70" t="s">
        <v>10</v>
      </c>
      <c r="B7" s="70"/>
      <c r="C7" s="70"/>
      <c r="D7" s="70"/>
      <c r="E7" s="70"/>
      <c r="F7" s="70"/>
      <c r="G7" s="70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7" ht="15.75">
      <c r="A9" s="67" t="s">
        <v>81</v>
      </c>
      <c r="B9" s="67"/>
      <c r="C9" s="67"/>
      <c r="D9" s="67"/>
      <c r="E9" s="67"/>
      <c r="F9" s="67"/>
      <c r="G9" s="67"/>
    </row>
    <row r="10" spans="1:7" ht="63">
      <c r="A10" s="8" t="s">
        <v>0</v>
      </c>
      <c r="B10" s="8" t="s">
        <v>13</v>
      </c>
      <c r="C10" s="9" t="s">
        <v>1</v>
      </c>
      <c r="D10" s="9" t="s">
        <v>16</v>
      </c>
      <c r="E10" s="9" t="s">
        <v>2</v>
      </c>
      <c r="F10" s="9" t="s">
        <v>12</v>
      </c>
      <c r="G10" s="8" t="s">
        <v>3</v>
      </c>
    </row>
    <row r="11" spans="1:7" s="1" customFormat="1" ht="12.75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</row>
    <row r="12" spans="1:8" ht="25.5" customHeight="1">
      <c r="A12" s="23" t="s">
        <v>37</v>
      </c>
      <c r="B12" s="10" t="s">
        <v>92</v>
      </c>
      <c r="C12" s="11" t="s">
        <v>38</v>
      </c>
      <c r="D12" s="12">
        <v>2470</v>
      </c>
      <c r="E12" s="26"/>
      <c r="F12" s="35">
        <f>D12*E12</f>
        <v>0</v>
      </c>
      <c r="G12" s="24" t="s">
        <v>91</v>
      </c>
      <c r="H12" s="7"/>
    </row>
    <row r="13" spans="1:8" ht="25.5" customHeight="1">
      <c r="A13" s="23" t="s">
        <v>65</v>
      </c>
      <c r="B13" s="31" t="s">
        <v>64</v>
      </c>
      <c r="C13" s="11" t="s">
        <v>35</v>
      </c>
      <c r="D13" s="12">
        <v>4</v>
      </c>
      <c r="E13" s="26"/>
      <c r="F13" s="35">
        <f>D13*E13</f>
        <v>0</v>
      </c>
      <c r="G13" s="24" t="s">
        <v>91</v>
      </c>
      <c r="H13" s="7"/>
    </row>
    <row r="14" spans="1:8" ht="25.5" customHeight="1">
      <c r="A14" s="71" t="s">
        <v>8</v>
      </c>
      <c r="B14" s="71"/>
      <c r="C14" s="71"/>
      <c r="D14" s="72"/>
      <c r="E14" s="28"/>
      <c r="F14" s="29">
        <f>SUM(F12:F13)</f>
        <v>0</v>
      </c>
      <c r="G14" s="32"/>
      <c r="H14" s="7"/>
    </row>
    <row r="15" spans="1:8" ht="25.5" customHeight="1">
      <c r="A15" s="68" t="s">
        <v>9</v>
      </c>
      <c r="B15" s="68"/>
      <c r="C15" s="68"/>
      <c r="D15" s="69"/>
      <c r="E15" s="30" t="s">
        <v>6</v>
      </c>
      <c r="F15" s="27">
        <f>F14*23%</f>
        <v>0</v>
      </c>
      <c r="G15" s="32"/>
      <c r="H15" s="7"/>
    </row>
    <row r="16" spans="1:7" ht="25.5" customHeight="1">
      <c r="A16" s="1"/>
      <c r="B16" s="1"/>
      <c r="C16" s="1"/>
      <c r="D16" s="1"/>
      <c r="E16" s="31" t="s">
        <v>7</v>
      </c>
      <c r="F16" s="27">
        <f>SUM(F14:F15)</f>
        <v>0</v>
      </c>
      <c r="G16" s="33"/>
    </row>
    <row r="18" ht="15.75">
      <c r="G18" s="19"/>
    </row>
    <row r="19" ht="15.75">
      <c r="G19" s="19"/>
    </row>
    <row r="20" spans="6:7" ht="15.75">
      <c r="F20" s="5" t="s">
        <v>4</v>
      </c>
      <c r="G20" s="20"/>
    </row>
    <row r="21" spans="6:7" ht="15.75">
      <c r="F21" s="5" t="s">
        <v>5</v>
      </c>
      <c r="G21" s="19"/>
    </row>
    <row r="22" spans="1:6" ht="15.75">
      <c r="A22" s="2"/>
      <c r="F22" s="5" t="s">
        <v>11</v>
      </c>
    </row>
    <row r="24" spans="1:7" ht="15.75">
      <c r="A24" s="21"/>
      <c r="B24" s="21"/>
      <c r="G24" s="21"/>
    </row>
  </sheetData>
  <sheetProtection/>
  <mergeCells count="6">
    <mergeCell ref="E4:G4"/>
    <mergeCell ref="A9:G9"/>
    <mergeCell ref="A14:D14"/>
    <mergeCell ref="A15:D15"/>
    <mergeCell ref="A4:C4"/>
    <mergeCell ref="A7:G7"/>
  </mergeCells>
  <printOptions horizontalCentered="1"/>
  <pageMargins left="0.1968503937007874" right="0.1968503937007874" top="0.984251968503937" bottom="0.5905511811023623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0" zoomScaleNormal="70" zoomScalePageLayoutView="0" workbookViewId="0" topLeftCell="A1">
      <selection activeCell="A1" sqref="A1:G32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4" width="8.75390625" style="3" customWidth="1"/>
    <col min="5" max="5" width="15.75390625" style="3" customWidth="1"/>
    <col min="6" max="6" width="20.25390625" style="3" customWidth="1"/>
    <col min="7" max="7" width="11.875" style="3" customWidth="1"/>
    <col min="8" max="8" width="10.375" style="3" customWidth="1"/>
    <col min="9" max="9" width="11.375" style="3" customWidth="1"/>
    <col min="10" max="16384" width="9.125" style="3" customWidth="1"/>
  </cols>
  <sheetData>
    <row r="1" spans="7:9" ht="15.75">
      <c r="G1" s="4" t="s">
        <v>152</v>
      </c>
      <c r="H1" s="4"/>
      <c r="I1" s="13"/>
    </row>
    <row r="2" spans="1:9" ht="12.75" customHeight="1">
      <c r="A2" s="13"/>
      <c r="B2" s="13"/>
      <c r="C2" s="13"/>
      <c r="D2" s="13"/>
      <c r="E2" s="13"/>
      <c r="F2" s="13"/>
      <c r="G2" s="13"/>
      <c r="H2" s="13"/>
      <c r="I2" s="13"/>
    </row>
    <row r="3" ht="12.75" customHeight="1"/>
    <row r="4" spans="1:8" ht="80.25" customHeight="1">
      <c r="A4" s="64" t="s">
        <v>58</v>
      </c>
      <c r="B4" s="65"/>
      <c r="C4" s="66"/>
      <c r="E4" s="64" t="s">
        <v>59</v>
      </c>
      <c r="F4" s="65"/>
      <c r="G4" s="66"/>
      <c r="H4" s="14"/>
    </row>
    <row r="5" spans="1:7" ht="12.75" customHeight="1">
      <c r="A5" s="15"/>
      <c r="B5" s="15"/>
      <c r="E5" s="16"/>
      <c r="F5" s="16"/>
      <c r="G5" s="17"/>
    </row>
    <row r="6" spans="1:7" ht="17.25" customHeight="1">
      <c r="A6" s="15"/>
      <c r="B6" s="15"/>
      <c r="C6" s="62" t="s">
        <v>154</v>
      </c>
      <c r="E6" s="16"/>
      <c r="F6" s="16"/>
      <c r="G6" s="17"/>
    </row>
    <row r="7" spans="1:7" s="22" customFormat="1" ht="18.75">
      <c r="A7" s="70" t="s">
        <v>10</v>
      </c>
      <c r="B7" s="70"/>
      <c r="C7" s="70"/>
      <c r="D7" s="70"/>
      <c r="E7" s="70"/>
      <c r="F7" s="70"/>
      <c r="G7" s="70"/>
    </row>
    <row r="8" spans="1:7" ht="12.75" customHeight="1">
      <c r="A8" s="13"/>
      <c r="B8" s="13"/>
      <c r="C8" s="61" t="s">
        <v>155</v>
      </c>
      <c r="D8" s="13"/>
      <c r="E8" s="13"/>
      <c r="F8" s="13"/>
      <c r="G8" s="13"/>
    </row>
    <row r="9" spans="1:7" ht="15.75">
      <c r="A9" s="67" t="s">
        <v>39</v>
      </c>
      <c r="B9" s="67"/>
      <c r="C9" s="67"/>
      <c r="D9" s="67"/>
      <c r="E9" s="67"/>
      <c r="F9" s="67"/>
      <c r="G9" s="67"/>
    </row>
    <row r="10" spans="1:7" ht="55.5" customHeight="1">
      <c r="A10" s="8" t="s">
        <v>0</v>
      </c>
      <c r="B10" s="8" t="s">
        <v>13</v>
      </c>
      <c r="C10" s="9" t="s">
        <v>1</v>
      </c>
      <c r="D10" s="9" t="s">
        <v>66</v>
      </c>
      <c r="E10" s="9" t="s">
        <v>2</v>
      </c>
      <c r="F10" s="9" t="s">
        <v>145</v>
      </c>
      <c r="G10" s="8" t="s">
        <v>3</v>
      </c>
    </row>
    <row r="11" spans="1:7" s="1" customFormat="1" ht="12.75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</row>
    <row r="12" spans="1:8" ht="29.25" customHeight="1">
      <c r="A12" s="23" t="s">
        <v>40</v>
      </c>
      <c r="B12" s="10" t="s">
        <v>144</v>
      </c>
      <c r="C12" s="11" t="s">
        <v>29</v>
      </c>
      <c r="D12" s="12">
        <v>4</v>
      </c>
      <c r="E12" s="26"/>
      <c r="F12" s="35">
        <f aca="true" t="shared" si="0" ref="F12:F20">D12*E12</f>
        <v>0</v>
      </c>
      <c r="G12" s="63" t="s">
        <v>91</v>
      </c>
      <c r="H12" s="7"/>
    </row>
    <row r="13" spans="1:8" ht="25.5" customHeight="1">
      <c r="A13" s="23" t="s">
        <v>41</v>
      </c>
      <c r="B13" s="10" t="s">
        <v>130</v>
      </c>
      <c r="C13" s="11" t="s">
        <v>29</v>
      </c>
      <c r="D13" s="12">
        <v>7</v>
      </c>
      <c r="E13" s="26"/>
      <c r="F13" s="35">
        <f t="shared" si="0"/>
        <v>0</v>
      </c>
      <c r="G13" s="63" t="s">
        <v>91</v>
      </c>
      <c r="H13" s="7"/>
    </row>
    <row r="14" spans="1:8" ht="25.5" customHeight="1">
      <c r="A14" s="23" t="s">
        <v>42</v>
      </c>
      <c r="B14" s="10" t="s">
        <v>109</v>
      </c>
      <c r="C14" s="11" t="s">
        <v>29</v>
      </c>
      <c r="D14" s="12">
        <v>1</v>
      </c>
      <c r="E14" s="26"/>
      <c r="F14" s="35">
        <f t="shared" si="0"/>
        <v>0</v>
      </c>
      <c r="G14" s="24" t="s">
        <v>91</v>
      </c>
      <c r="H14" s="7"/>
    </row>
    <row r="15" spans="1:8" ht="25.5" customHeight="1">
      <c r="A15" s="23" t="s">
        <v>44</v>
      </c>
      <c r="B15" s="10" t="s">
        <v>108</v>
      </c>
      <c r="C15" s="11" t="s">
        <v>29</v>
      </c>
      <c r="D15" s="12">
        <v>25</v>
      </c>
      <c r="E15" s="26"/>
      <c r="F15" s="35">
        <f t="shared" si="0"/>
        <v>0</v>
      </c>
      <c r="G15" s="24" t="s">
        <v>91</v>
      </c>
      <c r="H15" s="7"/>
    </row>
    <row r="16" spans="1:8" ht="25.5" customHeight="1">
      <c r="A16" s="23" t="s">
        <v>72</v>
      </c>
      <c r="B16" s="10" t="s">
        <v>74</v>
      </c>
      <c r="C16" s="11" t="s">
        <v>29</v>
      </c>
      <c r="D16" s="12">
        <v>150</v>
      </c>
      <c r="E16" s="26"/>
      <c r="F16" s="35">
        <f t="shared" si="0"/>
        <v>0</v>
      </c>
      <c r="G16" s="24" t="s">
        <v>91</v>
      </c>
      <c r="H16" s="7"/>
    </row>
    <row r="17" spans="1:8" ht="25.5" customHeight="1">
      <c r="A17" s="23" t="s">
        <v>73</v>
      </c>
      <c r="B17" s="10" t="s">
        <v>43</v>
      </c>
      <c r="C17" s="11" t="s">
        <v>29</v>
      </c>
      <c r="D17" s="12">
        <v>27</v>
      </c>
      <c r="E17" s="26"/>
      <c r="F17" s="35">
        <f t="shared" si="0"/>
        <v>0</v>
      </c>
      <c r="G17" s="24" t="s">
        <v>91</v>
      </c>
      <c r="H17" s="7"/>
    </row>
    <row r="18" spans="1:8" ht="25.5" customHeight="1">
      <c r="A18" s="23" t="s">
        <v>111</v>
      </c>
      <c r="B18" s="10" t="s">
        <v>113</v>
      </c>
      <c r="C18" s="11" t="s">
        <v>29</v>
      </c>
      <c r="D18" s="12">
        <v>1</v>
      </c>
      <c r="E18" s="26"/>
      <c r="F18" s="35">
        <f t="shared" si="0"/>
        <v>0</v>
      </c>
      <c r="G18" s="24" t="s">
        <v>91</v>
      </c>
      <c r="H18" s="7"/>
    </row>
    <row r="19" spans="1:8" ht="25.5" customHeight="1">
      <c r="A19" s="23" t="s">
        <v>112</v>
      </c>
      <c r="B19" s="10" t="s">
        <v>115</v>
      </c>
      <c r="C19" s="11" t="s">
        <v>29</v>
      </c>
      <c r="D19" s="12">
        <v>3</v>
      </c>
      <c r="E19" s="26"/>
      <c r="F19" s="35">
        <f t="shared" si="0"/>
        <v>0</v>
      </c>
      <c r="G19" s="24" t="s">
        <v>91</v>
      </c>
      <c r="H19" s="7"/>
    </row>
    <row r="20" spans="1:8" ht="25.5" customHeight="1">
      <c r="A20" s="23" t="s">
        <v>129</v>
      </c>
      <c r="B20" s="10" t="s">
        <v>110</v>
      </c>
      <c r="C20" s="11" t="s">
        <v>29</v>
      </c>
      <c r="D20" s="12">
        <v>3</v>
      </c>
      <c r="E20" s="26"/>
      <c r="F20" s="35">
        <f t="shared" si="0"/>
        <v>0</v>
      </c>
      <c r="G20" s="24" t="s">
        <v>91</v>
      </c>
      <c r="H20" s="7"/>
    </row>
    <row r="21" spans="1:8" ht="25.5" customHeight="1">
      <c r="A21" s="71" t="s">
        <v>8</v>
      </c>
      <c r="B21" s="71"/>
      <c r="C21" s="71"/>
      <c r="D21" s="71"/>
      <c r="E21" s="30" t="s">
        <v>15</v>
      </c>
      <c r="F21" s="29">
        <f>SUM(F12:F20)</f>
        <v>0</v>
      </c>
      <c r="G21" s="32"/>
      <c r="H21" s="7"/>
    </row>
    <row r="22" spans="1:8" ht="25.5" customHeight="1">
      <c r="A22" s="68" t="s">
        <v>9</v>
      </c>
      <c r="B22" s="68"/>
      <c r="C22" s="68"/>
      <c r="D22" s="68"/>
      <c r="E22" s="30" t="s">
        <v>6</v>
      </c>
      <c r="F22" s="27">
        <f>F21*23%</f>
        <v>0</v>
      </c>
      <c r="G22" s="32"/>
      <c r="H22" s="7"/>
    </row>
    <row r="23" spans="1:7" ht="25.5" customHeight="1">
      <c r="A23" s="1"/>
      <c r="B23" s="1"/>
      <c r="C23" s="1"/>
      <c r="D23" s="1"/>
      <c r="E23" s="31" t="s">
        <v>7</v>
      </c>
      <c r="F23" s="27">
        <f>SUM(F21:F22)</f>
        <v>0</v>
      </c>
      <c r="G23" s="33"/>
    </row>
    <row r="25" ht="15.75">
      <c r="G25" s="19"/>
    </row>
    <row r="26" ht="15.75">
      <c r="G26" s="19"/>
    </row>
    <row r="27" spans="6:7" ht="15.75">
      <c r="F27" s="5" t="s">
        <v>4</v>
      </c>
      <c r="G27" s="20"/>
    </row>
    <row r="28" spans="6:7" ht="15.75">
      <c r="F28" s="5" t="s">
        <v>5</v>
      </c>
      <c r="G28" s="19"/>
    </row>
    <row r="29" spans="1:6" ht="15.75">
      <c r="A29" s="2"/>
      <c r="F29" s="5" t="s">
        <v>11</v>
      </c>
    </row>
    <row r="31" spans="1:7" ht="15.75">
      <c r="A31" s="21"/>
      <c r="B31" s="21"/>
      <c r="G31" s="21"/>
    </row>
  </sheetData>
  <sheetProtection/>
  <mergeCells count="6">
    <mergeCell ref="E4:G4"/>
    <mergeCell ref="A7:G7"/>
    <mergeCell ref="A9:G9"/>
    <mergeCell ref="A21:D21"/>
    <mergeCell ref="A22:D22"/>
    <mergeCell ref="A4:C4"/>
  </mergeCells>
  <printOptions horizontalCentered="1"/>
  <pageMargins left="0.1968503937007874" right="0.1968503937007874" top="0.984251968503937" bottom="0.5905511811023623" header="0" footer="0"/>
  <pageSetup horizontalDpi="600" verticalDpi="600" orientation="portrait" paperSize="9" scale="80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="70" zoomScaleNormal="70" zoomScalePageLayoutView="0" workbookViewId="0" topLeftCell="A1">
      <selection activeCell="G1" sqref="G1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4" width="7.625" style="3" customWidth="1"/>
    <col min="5" max="5" width="15.75390625" style="3" customWidth="1"/>
    <col min="6" max="6" width="20.25390625" style="3" customWidth="1"/>
    <col min="7" max="7" width="11.875" style="3" customWidth="1"/>
    <col min="8" max="8" width="10.375" style="3" customWidth="1"/>
    <col min="9" max="9" width="11.375" style="3" customWidth="1"/>
    <col min="10" max="16384" width="9.125" style="3" customWidth="1"/>
  </cols>
  <sheetData>
    <row r="1" spans="7:9" ht="15.75">
      <c r="G1" s="4" t="s">
        <v>152</v>
      </c>
      <c r="H1" s="4"/>
      <c r="I1" s="13"/>
    </row>
    <row r="2" spans="1:9" ht="12.75" customHeight="1">
      <c r="A2" s="13"/>
      <c r="B2" s="13"/>
      <c r="C2" s="13"/>
      <c r="D2" s="13"/>
      <c r="E2" s="13"/>
      <c r="F2" s="13"/>
      <c r="G2" s="13"/>
      <c r="H2" s="13"/>
      <c r="I2" s="13"/>
    </row>
    <row r="3" ht="12.75" customHeight="1"/>
    <row r="4" spans="1:8" ht="80.25" customHeight="1">
      <c r="A4" s="64" t="s">
        <v>58</v>
      </c>
      <c r="B4" s="65"/>
      <c r="C4" s="66"/>
      <c r="E4" s="64" t="s">
        <v>59</v>
      </c>
      <c r="F4" s="65"/>
      <c r="G4" s="66"/>
      <c r="H4" s="14"/>
    </row>
    <row r="5" spans="1:7" ht="12.75" customHeight="1">
      <c r="A5" s="15"/>
      <c r="B5" s="15"/>
      <c r="E5" s="16"/>
      <c r="F5" s="16"/>
      <c r="G5" s="17"/>
    </row>
    <row r="6" spans="1:7" ht="12.75" customHeight="1">
      <c r="A6" s="15"/>
      <c r="B6" s="15"/>
      <c r="E6" s="16"/>
      <c r="F6" s="16"/>
      <c r="G6" s="17"/>
    </row>
    <row r="7" spans="1:7" s="22" customFormat="1" ht="18.75">
      <c r="A7" s="70" t="s">
        <v>10</v>
      </c>
      <c r="B7" s="70"/>
      <c r="C7" s="70"/>
      <c r="D7" s="70"/>
      <c r="E7" s="70"/>
      <c r="F7" s="70"/>
      <c r="G7" s="70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7" ht="15.75">
      <c r="A9" s="67" t="s">
        <v>75</v>
      </c>
      <c r="B9" s="67"/>
      <c r="C9" s="67"/>
      <c r="D9" s="67"/>
      <c r="E9" s="67"/>
      <c r="F9" s="67"/>
      <c r="G9" s="67"/>
    </row>
    <row r="10" spans="1:7" ht="47.25">
      <c r="A10" s="8" t="s">
        <v>0</v>
      </c>
      <c r="B10" s="8" t="s">
        <v>13</v>
      </c>
      <c r="C10" s="9" t="s">
        <v>1</v>
      </c>
      <c r="D10" s="9" t="s">
        <v>16</v>
      </c>
      <c r="E10" s="9" t="s">
        <v>2</v>
      </c>
      <c r="F10" s="9" t="s">
        <v>12</v>
      </c>
      <c r="G10" s="8" t="s">
        <v>3</v>
      </c>
    </row>
    <row r="11" spans="1:7" s="43" customFormat="1" ht="12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</row>
    <row r="12" spans="1:8" ht="25.5" customHeight="1">
      <c r="A12" s="23" t="s">
        <v>45</v>
      </c>
      <c r="B12" s="37" t="s">
        <v>76</v>
      </c>
      <c r="C12" s="38" t="s">
        <v>29</v>
      </c>
      <c r="D12" s="39">
        <v>2</v>
      </c>
      <c r="E12" s="26"/>
      <c r="F12" s="35">
        <f>D12*E12</f>
        <v>0</v>
      </c>
      <c r="G12" s="24"/>
      <c r="H12" s="7"/>
    </row>
    <row r="13" spans="1:8" ht="25.5" customHeight="1">
      <c r="A13" s="23" t="s">
        <v>143</v>
      </c>
      <c r="B13" s="10" t="s">
        <v>93</v>
      </c>
      <c r="C13" s="11" t="s">
        <v>29</v>
      </c>
      <c r="D13" s="12">
        <v>2</v>
      </c>
      <c r="E13" s="26"/>
      <c r="F13" s="35">
        <f>D13*E13</f>
        <v>0</v>
      </c>
      <c r="G13" s="25"/>
      <c r="H13" s="7"/>
    </row>
    <row r="14" spans="1:8" ht="25.5" customHeight="1">
      <c r="A14" s="71" t="s">
        <v>8</v>
      </c>
      <c r="B14" s="71"/>
      <c r="C14" s="71"/>
      <c r="D14" s="72"/>
      <c r="E14" s="28" t="s">
        <v>15</v>
      </c>
      <c r="F14" s="29">
        <f>SUM(F12:F13)</f>
        <v>0</v>
      </c>
      <c r="G14" s="32"/>
      <c r="H14" s="7"/>
    </row>
    <row r="15" spans="1:8" ht="25.5" customHeight="1">
      <c r="A15" s="68" t="s">
        <v>9</v>
      </c>
      <c r="B15" s="68"/>
      <c r="C15" s="68"/>
      <c r="D15" s="69"/>
      <c r="E15" s="30" t="s">
        <v>6</v>
      </c>
      <c r="F15" s="27">
        <f>F14*23%</f>
        <v>0</v>
      </c>
      <c r="G15" s="32"/>
      <c r="H15" s="7"/>
    </row>
    <row r="16" spans="1:7" ht="25.5" customHeight="1">
      <c r="A16" s="1"/>
      <c r="B16" s="1"/>
      <c r="C16" s="1"/>
      <c r="D16" s="1"/>
      <c r="E16" s="31" t="s">
        <v>7</v>
      </c>
      <c r="F16" s="27">
        <f>SUM(F14:F15)</f>
        <v>0</v>
      </c>
      <c r="G16" s="33"/>
    </row>
    <row r="18" ht="15.75">
      <c r="G18" s="19"/>
    </row>
    <row r="19" ht="15.75">
      <c r="G19" s="19"/>
    </row>
    <row r="20" spans="6:7" ht="15.75">
      <c r="F20" s="5" t="s">
        <v>4</v>
      </c>
      <c r="G20" s="20"/>
    </row>
    <row r="21" spans="6:7" ht="15.75">
      <c r="F21" s="5" t="s">
        <v>5</v>
      </c>
      <c r="G21" s="19"/>
    </row>
    <row r="22" spans="1:6" ht="15.75">
      <c r="A22" s="2"/>
      <c r="F22" s="5" t="s">
        <v>11</v>
      </c>
    </row>
    <row r="24" spans="1:7" ht="15.75">
      <c r="A24" s="21"/>
      <c r="B24" s="21"/>
      <c r="G24" s="21"/>
    </row>
  </sheetData>
  <sheetProtection/>
  <mergeCells count="6">
    <mergeCell ref="E4:G4"/>
    <mergeCell ref="A7:G7"/>
    <mergeCell ref="A9:G9"/>
    <mergeCell ref="A14:D14"/>
    <mergeCell ref="A15:D15"/>
    <mergeCell ref="A4:C4"/>
  </mergeCells>
  <printOptions horizontalCentered="1"/>
  <pageMargins left="0.1968503937007874" right="0.1968503937007874" top="0.984251968503937" bottom="0.5905511811023623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="70" zoomScaleNormal="70" zoomScalePageLayoutView="0" workbookViewId="0" topLeftCell="A1">
      <selection activeCell="G1" sqref="G1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4" width="7.625" style="3" customWidth="1"/>
    <col min="5" max="5" width="15.75390625" style="3" customWidth="1"/>
    <col min="6" max="6" width="20.25390625" style="3" customWidth="1"/>
    <col min="7" max="7" width="11.875" style="3" customWidth="1"/>
    <col min="8" max="8" width="10.375" style="3" customWidth="1"/>
    <col min="9" max="9" width="11.375" style="3" customWidth="1"/>
    <col min="10" max="16384" width="9.125" style="3" customWidth="1"/>
  </cols>
  <sheetData>
    <row r="1" spans="7:9" ht="15.75">
      <c r="G1" s="4" t="s">
        <v>152</v>
      </c>
      <c r="H1" s="4"/>
      <c r="I1" s="13"/>
    </row>
    <row r="2" spans="1:9" ht="12.75" customHeight="1">
      <c r="A2" s="13"/>
      <c r="B2" s="13"/>
      <c r="C2" s="13"/>
      <c r="D2" s="13"/>
      <c r="E2" s="13"/>
      <c r="F2" s="13"/>
      <c r="G2" s="13"/>
      <c r="H2" s="13"/>
      <c r="I2" s="13"/>
    </row>
    <row r="3" ht="12.75" customHeight="1"/>
    <row r="4" spans="1:8" ht="80.25" customHeight="1">
      <c r="A4" s="64" t="s">
        <v>58</v>
      </c>
      <c r="B4" s="65"/>
      <c r="C4" s="66"/>
      <c r="E4" s="64" t="s">
        <v>59</v>
      </c>
      <c r="F4" s="65"/>
      <c r="G4" s="66"/>
      <c r="H4" s="14"/>
    </row>
    <row r="5" spans="1:7" ht="12.75" customHeight="1">
      <c r="A5" s="15"/>
      <c r="B5" s="15"/>
      <c r="E5" s="16"/>
      <c r="F5" s="16"/>
      <c r="G5" s="17"/>
    </row>
    <row r="6" spans="1:7" ht="12.75" customHeight="1">
      <c r="A6" s="15"/>
      <c r="B6" s="15"/>
      <c r="E6" s="16"/>
      <c r="F6" s="16"/>
      <c r="G6" s="17"/>
    </row>
    <row r="7" spans="1:7" s="22" customFormat="1" ht="18.75">
      <c r="A7" s="70" t="s">
        <v>10</v>
      </c>
      <c r="B7" s="70"/>
      <c r="C7" s="70"/>
      <c r="D7" s="70"/>
      <c r="E7" s="70"/>
      <c r="F7" s="70"/>
      <c r="G7" s="70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7" ht="15.75">
      <c r="A9" s="67" t="s">
        <v>46</v>
      </c>
      <c r="B9" s="67"/>
      <c r="C9" s="67"/>
      <c r="D9" s="67"/>
      <c r="E9" s="67"/>
      <c r="F9" s="67"/>
      <c r="G9" s="67"/>
    </row>
    <row r="10" spans="1:7" ht="47.25">
      <c r="A10" s="8" t="s">
        <v>0</v>
      </c>
      <c r="B10" s="8" t="s">
        <v>13</v>
      </c>
      <c r="C10" s="9" t="s">
        <v>1</v>
      </c>
      <c r="D10" s="9" t="s">
        <v>16</v>
      </c>
      <c r="E10" s="9" t="s">
        <v>2</v>
      </c>
      <c r="F10" s="9" t="s">
        <v>12</v>
      </c>
      <c r="G10" s="8" t="s">
        <v>3</v>
      </c>
    </row>
    <row r="11" spans="1:7" s="1" customFormat="1" ht="7.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</row>
    <row r="12" spans="1:8" ht="25.5" customHeight="1">
      <c r="A12" s="23" t="s">
        <v>47</v>
      </c>
      <c r="B12" s="10" t="s">
        <v>114</v>
      </c>
      <c r="C12" s="11" t="s">
        <v>29</v>
      </c>
      <c r="D12" s="12">
        <v>1</v>
      </c>
      <c r="E12" s="26"/>
      <c r="F12" s="35">
        <f>D12*E12</f>
        <v>0</v>
      </c>
      <c r="G12" s="24" t="s">
        <v>91</v>
      </c>
      <c r="H12" s="7"/>
    </row>
    <row r="13" spans="1:8" ht="25.5" customHeight="1">
      <c r="A13" s="71" t="s">
        <v>8</v>
      </c>
      <c r="B13" s="71"/>
      <c r="C13" s="71"/>
      <c r="D13" s="72"/>
      <c r="E13" s="28" t="s">
        <v>15</v>
      </c>
      <c r="F13" s="29">
        <f>SUM(F12:F12)</f>
        <v>0</v>
      </c>
      <c r="G13" s="32"/>
      <c r="H13" s="7"/>
    </row>
    <row r="14" spans="1:8" ht="25.5" customHeight="1">
      <c r="A14" s="68" t="s">
        <v>9</v>
      </c>
      <c r="B14" s="68"/>
      <c r="C14" s="68"/>
      <c r="D14" s="69"/>
      <c r="E14" s="30" t="s">
        <v>6</v>
      </c>
      <c r="F14" s="27">
        <f>F13*23%</f>
        <v>0</v>
      </c>
      <c r="G14" s="32"/>
      <c r="H14" s="7"/>
    </row>
    <row r="15" spans="1:7" ht="25.5" customHeight="1">
      <c r="A15" s="1"/>
      <c r="B15" s="1"/>
      <c r="C15" s="1"/>
      <c r="D15" s="1"/>
      <c r="E15" s="31" t="s">
        <v>7</v>
      </c>
      <c r="F15" s="27">
        <f>SUM(F13:F14)</f>
        <v>0</v>
      </c>
      <c r="G15" s="33"/>
    </row>
    <row r="17" ht="15.75">
      <c r="G17" s="19"/>
    </row>
    <row r="18" ht="15.75">
      <c r="G18" s="19"/>
    </row>
    <row r="19" spans="6:7" ht="15.75">
      <c r="F19" s="5" t="s">
        <v>4</v>
      </c>
      <c r="G19" s="20"/>
    </row>
    <row r="20" spans="6:7" ht="15.75">
      <c r="F20" s="5" t="s">
        <v>5</v>
      </c>
      <c r="G20" s="19"/>
    </row>
    <row r="21" spans="1:6" ht="15.75">
      <c r="A21" s="2"/>
      <c r="F21" s="5" t="s">
        <v>11</v>
      </c>
    </row>
    <row r="23" spans="1:7" ht="15.75">
      <c r="A23" s="21"/>
      <c r="B23" s="21"/>
      <c r="G23" s="21"/>
    </row>
  </sheetData>
  <sheetProtection/>
  <mergeCells count="6">
    <mergeCell ref="E4:G4"/>
    <mergeCell ref="A7:G7"/>
    <mergeCell ref="A9:G9"/>
    <mergeCell ref="A13:D13"/>
    <mergeCell ref="A14:D14"/>
    <mergeCell ref="A4:C4"/>
  </mergeCells>
  <printOptions horizontalCentered="1"/>
  <pageMargins left="0.1968503937007874" right="0.1968503937007874" top="0.984251968503937" bottom="0.5905511811023623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="70" zoomScaleNormal="70" zoomScalePageLayoutView="0" workbookViewId="0" topLeftCell="A1">
      <selection activeCell="G1" sqref="G1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4" width="7.625" style="3" customWidth="1"/>
    <col min="5" max="5" width="15.75390625" style="3" customWidth="1"/>
    <col min="6" max="6" width="20.25390625" style="3" customWidth="1"/>
    <col min="7" max="7" width="11.875" style="3" customWidth="1"/>
    <col min="8" max="8" width="10.375" style="3" customWidth="1"/>
    <col min="9" max="9" width="11.375" style="3" customWidth="1"/>
    <col min="10" max="16384" width="9.125" style="3" customWidth="1"/>
  </cols>
  <sheetData>
    <row r="1" spans="7:9" ht="15.75">
      <c r="G1" s="4" t="s">
        <v>152</v>
      </c>
      <c r="H1" s="4"/>
      <c r="I1" s="13"/>
    </row>
    <row r="2" spans="1:9" ht="12.75" customHeight="1">
      <c r="A2" s="13"/>
      <c r="B2" s="13"/>
      <c r="C2" s="13"/>
      <c r="D2" s="13"/>
      <c r="E2" s="13"/>
      <c r="F2" s="13"/>
      <c r="G2" s="13"/>
      <c r="H2" s="13"/>
      <c r="I2" s="13"/>
    </row>
    <row r="3" ht="12.75" customHeight="1"/>
    <row r="4" spans="1:8" ht="80.25" customHeight="1">
      <c r="A4" s="64" t="s">
        <v>58</v>
      </c>
      <c r="B4" s="65"/>
      <c r="C4" s="66"/>
      <c r="E4" s="64" t="s">
        <v>59</v>
      </c>
      <c r="F4" s="65"/>
      <c r="G4" s="66"/>
      <c r="H4" s="14"/>
    </row>
    <row r="5" spans="1:7" ht="12.75" customHeight="1">
      <c r="A5" s="15"/>
      <c r="B5" s="15"/>
      <c r="E5" s="16"/>
      <c r="F5" s="16"/>
      <c r="G5" s="17"/>
    </row>
    <row r="6" spans="1:7" ht="12.75" customHeight="1">
      <c r="A6" s="15"/>
      <c r="E6" s="16"/>
      <c r="F6" s="16"/>
      <c r="G6" s="17"/>
    </row>
    <row r="7" spans="1:7" s="22" customFormat="1" ht="18.75">
      <c r="A7" s="70" t="s">
        <v>10</v>
      </c>
      <c r="B7" s="70"/>
      <c r="C7" s="70"/>
      <c r="D7" s="70"/>
      <c r="E7" s="70"/>
      <c r="F7" s="70"/>
      <c r="G7" s="70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7" ht="15.75">
      <c r="A9" s="67" t="s">
        <v>77</v>
      </c>
      <c r="B9" s="67"/>
      <c r="C9" s="67"/>
      <c r="D9" s="67"/>
      <c r="E9" s="67"/>
      <c r="F9" s="67"/>
      <c r="G9" s="67"/>
    </row>
    <row r="10" spans="1:7" ht="47.25">
      <c r="A10" s="8" t="s">
        <v>0</v>
      </c>
      <c r="B10" s="8" t="s">
        <v>13</v>
      </c>
      <c r="C10" s="9" t="s">
        <v>1</v>
      </c>
      <c r="D10" s="9" t="s">
        <v>16</v>
      </c>
      <c r="E10" s="9" t="s">
        <v>2</v>
      </c>
      <c r="F10" s="9" t="s">
        <v>12</v>
      </c>
      <c r="G10" s="8" t="s">
        <v>3</v>
      </c>
    </row>
    <row r="11" spans="1:7" s="43" customFormat="1" ht="12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</row>
    <row r="12" spans="1:8" ht="25.5" customHeight="1">
      <c r="A12" s="23" t="s">
        <v>48</v>
      </c>
      <c r="B12" s="10" t="s">
        <v>123</v>
      </c>
      <c r="C12" s="11" t="s">
        <v>29</v>
      </c>
      <c r="D12" s="12">
        <v>1</v>
      </c>
      <c r="E12" s="26"/>
      <c r="F12" s="35">
        <f>D12*E12</f>
        <v>0</v>
      </c>
      <c r="G12" s="25"/>
      <c r="H12" s="7"/>
    </row>
    <row r="13" spans="1:8" ht="25.5" customHeight="1">
      <c r="A13" s="23" t="s">
        <v>78</v>
      </c>
      <c r="B13" s="10" t="s">
        <v>119</v>
      </c>
      <c r="C13" s="11" t="s">
        <v>29</v>
      </c>
      <c r="D13" s="12">
        <v>4</v>
      </c>
      <c r="E13" s="26"/>
      <c r="F13" s="35">
        <f>D13*E13</f>
        <v>0</v>
      </c>
      <c r="G13" s="24"/>
      <c r="H13" s="7"/>
    </row>
    <row r="14" spans="1:8" ht="25.5" customHeight="1">
      <c r="A14" s="23" t="s">
        <v>79</v>
      </c>
      <c r="B14" s="37" t="s">
        <v>94</v>
      </c>
      <c r="C14" s="38" t="s">
        <v>29</v>
      </c>
      <c r="D14" s="39">
        <v>23</v>
      </c>
      <c r="E14" s="26"/>
      <c r="F14" s="35">
        <f>D14*E14</f>
        <v>0</v>
      </c>
      <c r="G14" s="24"/>
      <c r="H14" s="7"/>
    </row>
    <row r="15" spans="1:8" ht="25.5" customHeight="1">
      <c r="A15" s="23" t="s">
        <v>80</v>
      </c>
      <c r="B15" s="37" t="s">
        <v>132</v>
      </c>
      <c r="C15" s="38" t="s">
        <v>29</v>
      </c>
      <c r="D15" s="39">
        <v>5</v>
      </c>
      <c r="E15" s="26"/>
      <c r="F15" s="35">
        <f>D15*E15</f>
        <v>0</v>
      </c>
      <c r="G15" s="24"/>
      <c r="H15" s="7"/>
    </row>
    <row r="16" spans="1:8" ht="25.5" customHeight="1">
      <c r="A16" s="23" t="s">
        <v>131</v>
      </c>
      <c r="B16" s="37" t="s">
        <v>133</v>
      </c>
      <c r="C16" s="38" t="s">
        <v>29</v>
      </c>
      <c r="D16" s="39">
        <v>1</v>
      </c>
      <c r="E16" s="26"/>
      <c r="F16" s="35">
        <f>D16*E16</f>
        <v>0</v>
      </c>
      <c r="G16" s="25"/>
      <c r="H16" s="7"/>
    </row>
    <row r="17" spans="1:8" ht="25.5" customHeight="1">
      <c r="A17" s="71" t="s">
        <v>8</v>
      </c>
      <c r="B17" s="71"/>
      <c r="C17" s="71"/>
      <c r="D17" s="72"/>
      <c r="E17" s="28" t="s">
        <v>15</v>
      </c>
      <c r="F17" s="29">
        <f>SUM(F12:F16)</f>
        <v>0</v>
      </c>
      <c r="G17" s="32"/>
      <c r="H17" s="7"/>
    </row>
    <row r="18" spans="1:8" ht="25.5" customHeight="1">
      <c r="A18" s="68" t="s">
        <v>9</v>
      </c>
      <c r="B18" s="68"/>
      <c r="C18" s="68"/>
      <c r="D18" s="69"/>
      <c r="E18" s="30" t="s">
        <v>6</v>
      </c>
      <c r="F18" s="27">
        <f>F17*23%</f>
        <v>0</v>
      </c>
      <c r="G18" s="32"/>
      <c r="H18" s="7"/>
    </row>
    <row r="19" spans="1:7" ht="25.5" customHeight="1">
      <c r="A19" s="1"/>
      <c r="B19" s="1"/>
      <c r="C19" s="1"/>
      <c r="D19" s="1"/>
      <c r="E19" s="31" t="s">
        <v>7</v>
      </c>
      <c r="F19" s="27">
        <f>SUM(F17:F18)</f>
        <v>0</v>
      </c>
      <c r="G19" s="33"/>
    </row>
    <row r="21" ht="15.75">
      <c r="G21" s="19"/>
    </row>
    <row r="22" ht="15.75">
      <c r="G22" s="19"/>
    </row>
    <row r="23" spans="6:7" ht="15.75">
      <c r="F23" s="5" t="s">
        <v>4</v>
      </c>
      <c r="G23" s="20"/>
    </row>
    <row r="24" spans="6:7" ht="15.75">
      <c r="F24" s="5" t="s">
        <v>5</v>
      </c>
      <c r="G24" s="19"/>
    </row>
    <row r="25" spans="1:6" ht="15.75">
      <c r="A25" s="2"/>
      <c r="F25" s="5" t="s">
        <v>11</v>
      </c>
    </row>
    <row r="27" spans="1:7" ht="15.75">
      <c r="A27" s="21"/>
      <c r="B27" s="21"/>
      <c r="G27" s="21"/>
    </row>
  </sheetData>
  <sheetProtection/>
  <mergeCells count="6">
    <mergeCell ref="A4:C4"/>
    <mergeCell ref="E4:G4"/>
    <mergeCell ref="A7:G7"/>
    <mergeCell ref="A9:G9"/>
    <mergeCell ref="A17:D17"/>
    <mergeCell ref="A18:D18"/>
  </mergeCells>
  <printOptions horizontalCentered="1"/>
  <pageMargins left="0.1968503937007874" right="0.1968503937007874" top="0.984251968503937" bottom="0.5905511811023623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="70" zoomScaleNormal="70" zoomScalePageLayoutView="0" workbookViewId="0" topLeftCell="A1">
      <selection activeCell="G1" sqref="G1"/>
    </sheetView>
  </sheetViews>
  <sheetFormatPr defaultColWidth="9.00390625" defaultRowHeight="12.75"/>
  <cols>
    <col min="1" max="1" width="5.25390625" style="3" bestFit="1" customWidth="1"/>
    <col min="2" max="2" width="38.75390625" style="3" customWidth="1"/>
    <col min="3" max="3" width="5.75390625" style="3" customWidth="1"/>
    <col min="4" max="4" width="7.625" style="3" customWidth="1"/>
    <col min="5" max="5" width="15.75390625" style="3" customWidth="1"/>
    <col min="6" max="6" width="20.25390625" style="3" customWidth="1"/>
    <col min="7" max="7" width="11.875" style="3" customWidth="1"/>
    <col min="8" max="8" width="10.375" style="3" customWidth="1"/>
    <col min="9" max="9" width="11.375" style="3" customWidth="1"/>
    <col min="10" max="16384" width="9.125" style="3" customWidth="1"/>
  </cols>
  <sheetData>
    <row r="1" spans="7:9" ht="15.75">
      <c r="G1" s="4" t="s">
        <v>152</v>
      </c>
      <c r="H1" s="4"/>
      <c r="I1" s="13"/>
    </row>
    <row r="2" spans="1:9" ht="12.75" customHeight="1">
      <c r="A2" s="13"/>
      <c r="B2" s="13"/>
      <c r="C2" s="13"/>
      <c r="D2" s="13"/>
      <c r="E2" s="13"/>
      <c r="F2" s="13"/>
      <c r="G2" s="13"/>
      <c r="H2" s="13"/>
      <c r="I2" s="13"/>
    </row>
    <row r="3" ht="12.75" customHeight="1"/>
    <row r="4" spans="1:8" ht="80.25" customHeight="1">
      <c r="A4" s="64" t="s">
        <v>58</v>
      </c>
      <c r="B4" s="65"/>
      <c r="C4" s="66"/>
      <c r="E4" s="64" t="s">
        <v>59</v>
      </c>
      <c r="F4" s="65"/>
      <c r="G4" s="66"/>
      <c r="H4" s="14"/>
    </row>
    <row r="5" spans="1:7" ht="12.75" customHeight="1">
      <c r="A5" s="15"/>
      <c r="B5" s="15"/>
      <c r="E5" s="16"/>
      <c r="F5" s="16"/>
      <c r="G5" s="17"/>
    </row>
    <row r="6" spans="1:7" ht="12.75" customHeight="1">
      <c r="A6" s="15"/>
      <c r="B6" s="15"/>
      <c r="E6" s="16"/>
      <c r="F6" s="16"/>
      <c r="G6" s="17"/>
    </row>
    <row r="7" spans="1:7" s="22" customFormat="1" ht="18.75">
      <c r="A7" s="70" t="s">
        <v>10</v>
      </c>
      <c r="B7" s="70"/>
      <c r="C7" s="70"/>
      <c r="D7" s="70"/>
      <c r="E7" s="70"/>
      <c r="F7" s="70"/>
      <c r="G7" s="70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7" ht="15.75">
      <c r="A9" s="67" t="s">
        <v>82</v>
      </c>
      <c r="B9" s="67"/>
      <c r="C9" s="67"/>
      <c r="D9" s="67"/>
      <c r="E9" s="67"/>
      <c r="F9" s="67"/>
      <c r="G9" s="67"/>
    </row>
    <row r="10" spans="1:7" ht="47.25">
      <c r="A10" s="8" t="s">
        <v>0</v>
      </c>
      <c r="B10" s="8" t="s">
        <v>13</v>
      </c>
      <c r="C10" s="9" t="s">
        <v>1</v>
      </c>
      <c r="D10" s="9" t="s">
        <v>16</v>
      </c>
      <c r="E10" s="9" t="s">
        <v>2</v>
      </c>
      <c r="F10" s="9" t="s">
        <v>12</v>
      </c>
      <c r="G10" s="8" t="s">
        <v>3</v>
      </c>
    </row>
    <row r="11" spans="1:7" s="1" customFormat="1" ht="7.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</row>
    <row r="12" spans="1:8" ht="25.5" customHeight="1">
      <c r="A12" s="44" t="s">
        <v>49</v>
      </c>
      <c r="B12" s="37" t="s">
        <v>51</v>
      </c>
      <c r="C12" s="38" t="s">
        <v>29</v>
      </c>
      <c r="D12" s="39">
        <v>9</v>
      </c>
      <c r="E12" s="26"/>
      <c r="F12" s="35">
        <f aca="true" t="shared" si="0" ref="F12:F17">D12*E12</f>
        <v>0</v>
      </c>
      <c r="G12" s="24" t="s">
        <v>91</v>
      </c>
      <c r="H12" s="7"/>
    </row>
    <row r="13" spans="1:8" ht="25.5" customHeight="1">
      <c r="A13" s="44" t="s">
        <v>83</v>
      </c>
      <c r="B13" s="10" t="s">
        <v>95</v>
      </c>
      <c r="C13" s="11" t="s">
        <v>29</v>
      </c>
      <c r="D13" s="12">
        <v>1</v>
      </c>
      <c r="E13" s="26"/>
      <c r="F13" s="35">
        <f t="shared" si="0"/>
        <v>0</v>
      </c>
      <c r="G13" s="25"/>
      <c r="H13" s="7"/>
    </row>
    <row r="14" spans="1:8" ht="25.5" customHeight="1">
      <c r="A14" s="44" t="s">
        <v>84</v>
      </c>
      <c r="B14" s="37" t="s">
        <v>120</v>
      </c>
      <c r="C14" s="38" t="s">
        <v>29</v>
      </c>
      <c r="D14" s="39">
        <v>4</v>
      </c>
      <c r="E14" s="26"/>
      <c r="F14" s="35">
        <f t="shared" si="0"/>
        <v>0</v>
      </c>
      <c r="G14" s="25"/>
      <c r="H14" s="7"/>
    </row>
    <row r="15" spans="1:8" ht="25.5" customHeight="1">
      <c r="A15" s="44" t="s">
        <v>85</v>
      </c>
      <c r="B15" s="10" t="s">
        <v>52</v>
      </c>
      <c r="C15" s="11" t="s">
        <v>29</v>
      </c>
      <c r="D15" s="12">
        <v>18</v>
      </c>
      <c r="E15" s="26"/>
      <c r="F15" s="35">
        <f t="shared" si="0"/>
        <v>0</v>
      </c>
      <c r="G15" s="24"/>
      <c r="H15" s="7"/>
    </row>
    <row r="16" spans="1:8" ht="25.5" customHeight="1">
      <c r="A16" s="44" t="s">
        <v>86</v>
      </c>
      <c r="B16" s="48" t="s">
        <v>53</v>
      </c>
      <c r="C16" s="11" t="s">
        <v>29</v>
      </c>
      <c r="D16" s="12">
        <v>4</v>
      </c>
      <c r="E16" s="26"/>
      <c r="F16" s="35">
        <f t="shared" si="0"/>
        <v>0</v>
      </c>
      <c r="G16" s="25"/>
      <c r="H16" s="7"/>
    </row>
    <row r="17" spans="1:8" ht="25.5" customHeight="1">
      <c r="A17" s="44" t="s">
        <v>87</v>
      </c>
      <c r="B17" s="37" t="s">
        <v>54</v>
      </c>
      <c r="C17" s="11" t="s">
        <v>29</v>
      </c>
      <c r="D17" s="12">
        <v>10</v>
      </c>
      <c r="E17" s="26"/>
      <c r="F17" s="35">
        <f t="shared" si="0"/>
        <v>0</v>
      </c>
      <c r="G17" s="24" t="s">
        <v>91</v>
      </c>
      <c r="H17" s="7"/>
    </row>
    <row r="18" spans="1:8" ht="25.5" customHeight="1">
      <c r="A18" s="71" t="s">
        <v>8</v>
      </c>
      <c r="B18" s="71"/>
      <c r="C18" s="71"/>
      <c r="D18" s="72"/>
      <c r="E18" s="28" t="s">
        <v>15</v>
      </c>
      <c r="F18" s="29">
        <f>SUM(F12:F17)</f>
        <v>0</v>
      </c>
      <c r="G18" s="32"/>
      <c r="H18" s="7"/>
    </row>
    <row r="19" spans="1:8" ht="25.5" customHeight="1">
      <c r="A19" s="68" t="s">
        <v>9</v>
      </c>
      <c r="B19" s="68"/>
      <c r="C19" s="68"/>
      <c r="D19" s="69"/>
      <c r="E19" s="30" t="s">
        <v>6</v>
      </c>
      <c r="F19" s="27">
        <f>F18*23%</f>
        <v>0</v>
      </c>
      <c r="G19" s="32"/>
      <c r="H19" s="7"/>
    </row>
    <row r="20" spans="1:7" ht="25.5" customHeight="1">
      <c r="A20" s="1"/>
      <c r="B20" s="1"/>
      <c r="C20" s="1"/>
      <c r="D20" s="1"/>
      <c r="E20" s="31" t="s">
        <v>7</v>
      </c>
      <c r="F20" s="27">
        <f>SUM(F18:F19)</f>
        <v>0</v>
      </c>
      <c r="G20" s="33"/>
    </row>
    <row r="22" ht="15.75">
      <c r="G22" s="19"/>
    </row>
    <row r="23" ht="15.75">
      <c r="G23" s="19"/>
    </row>
    <row r="24" spans="6:7" ht="15.75">
      <c r="F24" s="5" t="s">
        <v>4</v>
      </c>
      <c r="G24" s="20"/>
    </row>
    <row r="25" spans="6:7" ht="15.75">
      <c r="F25" s="5" t="s">
        <v>5</v>
      </c>
      <c r="G25" s="19"/>
    </row>
    <row r="26" spans="1:6" ht="15.75">
      <c r="A26" s="2"/>
      <c r="F26" s="5" t="s">
        <v>11</v>
      </c>
    </row>
    <row r="28" spans="1:7" ht="15.75">
      <c r="A28" s="21"/>
      <c r="B28" s="21"/>
      <c r="G28" s="21"/>
    </row>
  </sheetData>
  <sheetProtection/>
  <mergeCells count="6">
    <mergeCell ref="E4:G4"/>
    <mergeCell ref="A7:G7"/>
    <mergeCell ref="A9:G9"/>
    <mergeCell ref="A18:D18"/>
    <mergeCell ref="A19:D19"/>
    <mergeCell ref="A4:C4"/>
  </mergeCells>
  <printOptions horizontalCentered="1"/>
  <pageMargins left="0.1968503937007874" right="0.1968503937007874" top="0.984251968503937" bottom="0.5905511811023623" header="0" footer="0"/>
  <pageSetup horizontalDpi="600" verticalDpi="600" orientation="landscape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Zielonej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Rejonowy Zarząd Infrastruktury</dc:creator>
  <cp:keywords/>
  <dc:description/>
  <cp:lastModifiedBy>Majchrzak Marta</cp:lastModifiedBy>
  <cp:lastPrinted>2022-02-25T07:42:41Z</cp:lastPrinted>
  <dcterms:created xsi:type="dcterms:W3CDTF">2005-04-06T06:34:09Z</dcterms:created>
  <dcterms:modified xsi:type="dcterms:W3CDTF">2022-02-25T07:42:45Z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ce2d7050-aec5-4abf-9dad-8a1ab327cd24</vt:lpwstr>
  </property>
  <property fmtid="{D5CDD505-2E9C-101B-9397-08002B2CF9AE}" pid="3" name="bjSaver">
    <vt:lpwstr>buD20He3uhVn3IqTGSMjXiLcC9nMDdQx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