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ZAMÓWIENIA_PUBLICZNE\2024 r\320_ZAMÓWIENIA_PUBLICZNE\3201 przetarg nieograniczony\TWI.3201.4.2024 - odczynniki\3. SWZ + załączniki\"/>
    </mc:Choice>
  </mc:AlternateContent>
  <xr:revisionPtr revIDLastSave="0" documentId="13_ncr:1_{C6D159E0-B07A-4703-A59C-EA3CA8020C7D}" xr6:coauthVersionLast="47" xr6:coauthVersionMax="47" xr10:uidLastSave="{00000000-0000-0000-0000-000000000000}"/>
  <bookViews>
    <workbookView xWindow="-120" yWindow="-120" windowWidth="20730" windowHeight="11160" xr2:uid="{03256A7B-538C-48EE-A992-D4F75420A4D7}"/>
  </bookViews>
  <sheets>
    <sheet name="1b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H6" i="1" s="1"/>
  <c r="F7" i="1"/>
  <c r="H7" i="1" s="1"/>
  <c r="F8" i="1"/>
  <c r="H8" i="1"/>
  <c r="F9" i="1"/>
  <c r="H9" i="1" s="1"/>
  <c r="I9" i="1" s="1"/>
  <c r="F10" i="1"/>
  <c r="H10" i="1" s="1"/>
  <c r="F11" i="1"/>
  <c r="H11" i="1" s="1"/>
  <c r="F12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I22" i="1" s="1"/>
  <c r="F23" i="1"/>
  <c r="H23" i="1" s="1"/>
  <c r="F24" i="1"/>
  <c r="H24" i="1" s="1"/>
  <c r="F25" i="1"/>
  <c r="H25" i="1"/>
  <c r="F26" i="1"/>
  <c r="H26" i="1" s="1"/>
  <c r="I26" i="1" s="1"/>
  <c r="F27" i="1"/>
  <c r="H27" i="1" s="1"/>
  <c r="F28" i="1"/>
  <c r="F29" i="1"/>
  <c r="H29" i="1" s="1"/>
  <c r="F30" i="1"/>
  <c r="H30" i="1" s="1"/>
  <c r="F31" i="1"/>
  <c r="H31" i="1" s="1"/>
  <c r="I30" i="1" l="1"/>
  <c r="I25" i="1"/>
  <c r="I13" i="1"/>
  <c r="I29" i="1"/>
  <c r="I18" i="1"/>
  <c r="I17" i="1"/>
  <c r="I14" i="1"/>
  <c r="I8" i="1"/>
  <c r="I21" i="1"/>
  <c r="I20" i="1"/>
  <c r="I10" i="1"/>
  <c r="H28" i="1"/>
  <c r="I28" i="1" s="1"/>
  <c r="I24" i="1"/>
  <c r="I16" i="1"/>
  <c r="H12" i="1"/>
  <c r="I12" i="1" s="1"/>
  <c r="I6" i="1"/>
  <c r="F32" i="1"/>
  <c r="I31" i="1"/>
  <c r="I27" i="1"/>
  <c r="I23" i="1"/>
  <c r="I19" i="1"/>
  <c r="I15" i="1"/>
  <c r="I11" i="1"/>
  <c r="I7" i="1"/>
  <c r="H32" i="1" l="1"/>
  <c r="I32" i="1"/>
</calcChain>
</file>

<file path=xl/sharedStrings.xml><?xml version="1.0" encoding="utf-8"?>
<sst xmlns="http://schemas.openxmlformats.org/spreadsheetml/2006/main" count="66" uniqueCount="52">
  <si>
    <t>suma</t>
  </si>
  <si>
    <t>op</t>
  </si>
  <si>
    <t>op./600szt.</t>
  </si>
  <si>
    <t>op./1szt.</t>
  </si>
  <si>
    <t>op./1szt</t>
  </si>
  <si>
    <t>Wymazówki sterylne dł max15 cm, pakowane pojedynczo,( bez probówek i podłoży) z tworzywa</t>
  </si>
  <si>
    <t>1op</t>
  </si>
  <si>
    <t>op./80szt.</t>
  </si>
  <si>
    <t>op./zestaw</t>
  </si>
  <si>
    <t>Skala McFarlanda, szklane fiolki, zakres 0,5 - 4</t>
  </si>
  <si>
    <t>op./10szt.</t>
  </si>
  <si>
    <t>Zestaw odczynników do barwienia metodą Grama</t>
  </si>
  <si>
    <t>op./100szt.</t>
  </si>
  <si>
    <t>op./250szt.</t>
  </si>
  <si>
    <t>op./6szt.</t>
  </si>
  <si>
    <t>Płyn Ringera, szklane butelki, poj. 400ml</t>
  </si>
  <si>
    <t>op./10 szt.</t>
  </si>
  <si>
    <t>Uwagi</t>
  </si>
  <si>
    <t>VAT (%)</t>
  </si>
  <si>
    <t>Ilość</t>
  </si>
  <si>
    <t>Lp.</t>
  </si>
  <si>
    <t>Rodzaj asortymentu</t>
  </si>
  <si>
    <t>Generatory do wytwarzania atmosfery
beztlenowej</t>
  </si>
  <si>
    <t>Samoprzylepna taśma do kontroli sterylizacji parą
wodną (dla 121°C,134°C)</t>
  </si>
  <si>
    <t>Szczep odniesienia bakterii Enterobacter aerogenes wg nomenklatury WDCM 00175, liofilizowane hodowle macierzyste, zawierające pojedynczy szczep drobnoustrojów, maks. 4
pasaż, wymazówka</t>
  </si>
  <si>
    <t>Szczep odniesienia bakterii Pseudomonas aeruginosa wg nomenklatury WDCM 00024, liofilizowane hodowle macierzyste zawierające pojedynczy szczep drobnoustrojów, maks. 4
pasaż, wymazówka</t>
  </si>
  <si>
    <t>Szczep odniesienia bakterii Enterococcus faecalis wg nomenklatury WDCM 00087, liofilizowane hodowle macierzyste zawierające pojedynczy szczep drobnoustrojów, maks. 4 pasaż,
wymazówka</t>
  </si>
  <si>
    <t>Szczep odniesienia bakterii Clostridium bifermentans wg nomenklatury WDCM 00079, liofilizowane hodowle macierzyste, zawierające pojedynczy szczep drobnoustrojów, maks. 4
pasaż, wymazówka</t>
  </si>
  <si>
    <t>Szczep odniesienia bakterii Clostridium perfringens wg nomenklatury WDCM00007, liofilizowane hodowle macierzyste zawierające pojedynczy szczep drobnoustrojów, maks. 4
pasaż, wymazówka</t>
  </si>
  <si>
    <t>Szczep odniesienia bakterii Escherichia coli wg nomenklatury WDCM 00012 lub WDCM 00013, liofilizowane hodowle macierzyste, zawierające pojedynczy szczep drobnoustrojów, maks. 4
pasaż, wymazówka.</t>
  </si>
  <si>
    <t>Szczep odniesienia bakterii Bacillus subtilis, subsp. Spizizenii wg nomenklatury WDCM 00003 liofilizowane hodowle macierzyste, zawierające pojedynczy szczep drobnoustrojów, maks. 4
pasaż, wymazówka</t>
  </si>
  <si>
    <t>Szczep odniesienia Enterococcus faecium wg nomenklatury WDCM00177 lub WDCM 00178, liofilizowane hodowle macierzyste, zawierające pojedynczy szczep drobnoustrojów, maks. 4
pasaż, wymazówka</t>
  </si>
  <si>
    <r>
      <rPr>
        <b/>
        <sz val="10"/>
        <color theme="1" tint="4.9989318521683403E-2"/>
        <rFont val="Calibri "/>
        <charset val="238"/>
      </rPr>
      <t>Jednostka miary</t>
    </r>
  </si>
  <si>
    <r>
      <rPr>
        <b/>
        <sz val="10"/>
        <color theme="1" tint="4.9989318521683403E-2"/>
        <rFont val="Calibri "/>
        <charset val="238"/>
      </rPr>
      <t>Cena jednostkowa netto</t>
    </r>
  </si>
  <si>
    <r>
      <rPr>
        <b/>
        <sz val="10"/>
        <color theme="1" tint="4.9989318521683403E-2"/>
        <rFont val="Calibri "/>
        <charset val="238"/>
      </rPr>
      <t>Wartość ogółem netto</t>
    </r>
  </si>
  <si>
    <r>
      <rPr>
        <b/>
        <sz val="10"/>
        <color theme="1" tint="4.9989318521683403E-2"/>
        <rFont val="Calibri "/>
        <charset val="238"/>
      </rPr>
      <t>Wartość podatku VAT (zł)</t>
    </r>
  </si>
  <si>
    <r>
      <rPr>
        <b/>
        <sz val="10"/>
        <color theme="1" tint="4.9989318521683403E-2"/>
        <rFont val="Calibri "/>
        <charset val="238"/>
      </rPr>
      <t>Wartość ogółem brutto</t>
    </r>
  </si>
  <si>
    <t>Załącznik nr 4b do SWZ</t>
  </si>
  <si>
    <t>Dostawa urządzeń i szkła laboratoryjnego oraz odczynników do analiz fizykochemicznych i mikrobiologicznych</t>
  </si>
  <si>
    <t>Formularz cenowy</t>
  </si>
  <si>
    <t>Szkiełka podstawowe do badan osadu czynnego pod mikroskopem (op./50szt.)</t>
  </si>
  <si>
    <t>Szkiełka nakrywkowe do badań osadu czynnego pod mikroskopem 0,17 (op./100szt.)</t>
  </si>
  <si>
    <t>Płytki Petriego plastikowe, sterylne, z żeberkami wentylacyjnymi, pakowane w worki po 25 szt.</t>
  </si>
  <si>
    <t>Ezy z oczkiem 1µl, sterylne, z tworzywa, z zakończeniem prostym</t>
  </si>
  <si>
    <t>Szczep odniesienia bakterii Pseudomonas aeruginosa wg nomenklatury WDCM 00025, liofilizowane hodowle macierzyste zawierające pojedynczy szczep drobnoustrojów, maks. 4 pasaż, wymazówka</t>
  </si>
  <si>
    <t>Szczep odniesienia bakterii Staphylococcus Aureus wg nomenklatury WDCM 00032 lub WDCM 00034, liofilizowane hodowle macierzyste, zawierające pojedynczy szczep drobnoustrojów, maks. 4 pasaż, wymazówka</t>
  </si>
  <si>
    <t>Mikrobank 80 fiolek w opakowaniu, miks kolorów, sterylne</t>
  </si>
  <si>
    <t>Wskaźnik chemiczny do kontroli sterylizacji ciepłem suchym - rurki Browne'a, typ 5</t>
  </si>
  <si>
    <r>
      <t>Wskaźnik chemiczny do kontroli sterylizacji parą wodną (121</t>
    </r>
    <r>
      <rPr>
        <vertAlign val="superscript"/>
        <sz val="10"/>
        <color theme="1" tint="4.9989318521683403E-2"/>
        <rFont val="Calibri "/>
        <charset val="238"/>
      </rPr>
      <t>0</t>
    </r>
    <r>
      <rPr>
        <sz val="10"/>
        <color theme="1" tint="4.9989318521683403E-2"/>
        <rFont val="Calibri "/>
        <charset val="238"/>
      </rPr>
      <t>C - 20min/ 134</t>
    </r>
    <r>
      <rPr>
        <vertAlign val="superscript"/>
        <sz val="10"/>
        <color theme="1" tint="4.9989318521683403E-2"/>
        <rFont val="Calibri "/>
        <charset val="238"/>
      </rPr>
      <t>0</t>
    </r>
    <r>
      <rPr>
        <sz val="10"/>
        <color theme="1" tint="4.9989318521683403E-2"/>
        <rFont val="Calibri "/>
        <charset val="238"/>
      </rPr>
      <t>C - 3,5 mi), zintegrowany, typ 5</t>
    </r>
  </si>
  <si>
    <t>Columbia agar + 5% KB, gotowe podłoże na płytkach</t>
  </si>
  <si>
    <t>Agar z żółcią, eskuliną i azydkiem gotowe podłoże na płytkach wg PN-EN ISO 7899-2:2004</t>
  </si>
  <si>
    <t>Agar tryptonowo sojowy (TSA) gotowe podłoże na płytkach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</si>
</sst>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"/>
  </numFmts>
  <fonts count="7">
    <font>
      <sz val="11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b/>
      <sz val="10"/>
      <color theme="1" tint="4.9989318521683403E-2"/>
      <name val="Calibri "/>
      <charset val="238"/>
    </font>
    <font>
      <sz val="10"/>
      <color theme="1" tint="4.9989318521683403E-2"/>
      <name val="Calibri "/>
      <charset val="238"/>
    </font>
    <font>
      <vertAlign val="superscript"/>
      <sz val="10"/>
      <color theme="1" tint="4.9989318521683403E-2"/>
      <name val="Calibri 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shrinkToFit="1"/>
    </xf>
    <xf numFmtId="2" fontId="5" fillId="0" borderId="6" xfId="0" applyNumberFormat="1" applyFont="1" applyBorder="1" applyAlignment="1">
      <alignment horizontal="center" vertical="center" shrinkToFit="1"/>
    </xf>
    <xf numFmtId="9" fontId="5" fillId="0" borderId="6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shrinkToFit="1"/>
    </xf>
    <xf numFmtId="9" fontId="5" fillId="0" borderId="8" xfId="0" applyNumberFormat="1" applyFont="1" applyBorder="1" applyAlignment="1">
      <alignment horizontal="center" vertical="center" shrinkToFit="1"/>
    </xf>
    <xf numFmtId="1" fontId="5" fillId="0" borderId="4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shrinkToFit="1"/>
    </xf>
    <xf numFmtId="2" fontId="5" fillId="0" borderId="3" xfId="0" applyNumberFormat="1" applyFont="1" applyBorder="1" applyAlignment="1">
      <alignment horizontal="center" vertical="center" shrinkToFit="1"/>
    </xf>
    <xf numFmtId="9" fontId="5" fillId="0" borderId="3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D3BB8-687D-43B0-8942-27067C03C074}">
  <sheetPr>
    <pageSetUpPr fitToPage="1"/>
  </sheetPr>
  <dimension ref="A1:J32"/>
  <sheetViews>
    <sheetView tabSelected="1" topLeftCell="A7" zoomScale="85" zoomScaleNormal="85" workbookViewId="0">
      <selection activeCell="E1" sqref="E1:J1"/>
    </sheetView>
  </sheetViews>
  <sheetFormatPr defaultColWidth="9.140625" defaultRowHeight="12.75"/>
  <cols>
    <col min="1" max="1" width="4.42578125" style="3" customWidth="1"/>
    <col min="2" max="2" width="33.85546875" style="3" customWidth="1"/>
    <col min="3" max="3" width="10.7109375" style="3" customWidth="1"/>
    <col min="4" max="4" width="4.85546875" style="3" bestFit="1" customWidth="1"/>
    <col min="5" max="5" width="12.42578125" style="3" customWidth="1"/>
    <col min="6" max="6" width="14.5703125" style="3" bestFit="1" customWidth="1"/>
    <col min="7" max="7" width="7.140625" style="3" bestFit="1" customWidth="1"/>
    <col min="8" max="8" width="11.28515625" style="3" bestFit="1" customWidth="1"/>
    <col min="9" max="9" width="14.5703125" style="3" bestFit="1" customWidth="1"/>
    <col min="10" max="10" width="7.42578125" style="3" customWidth="1"/>
    <col min="11" max="16384" width="9.140625" style="3"/>
  </cols>
  <sheetData>
    <row r="1" spans="1:10">
      <c r="E1" s="25" t="s">
        <v>37</v>
      </c>
      <c r="F1" s="25"/>
      <c r="G1" s="25"/>
      <c r="H1" s="25"/>
      <c r="I1" s="25"/>
      <c r="J1" s="25"/>
    </row>
    <row r="2" spans="1:10" ht="15">
      <c r="A2" s="28" t="s">
        <v>39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34.5" customHeight="1">
      <c r="A3" s="27" t="s">
        <v>38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3.5" thickBot="1"/>
    <row r="5" spans="1:10" ht="39" thickBot="1">
      <c r="A5" s="4" t="s">
        <v>20</v>
      </c>
      <c r="B5" s="5" t="s">
        <v>21</v>
      </c>
      <c r="C5" s="6" t="s">
        <v>32</v>
      </c>
      <c r="D5" s="7" t="s">
        <v>19</v>
      </c>
      <c r="E5" s="6" t="s">
        <v>33</v>
      </c>
      <c r="F5" s="6" t="s">
        <v>34</v>
      </c>
      <c r="G5" s="7" t="s">
        <v>18</v>
      </c>
      <c r="H5" s="6" t="s">
        <v>35</v>
      </c>
      <c r="I5" s="6" t="s">
        <v>36</v>
      </c>
      <c r="J5" s="8" t="s">
        <v>17</v>
      </c>
    </row>
    <row r="6" spans="1:10" ht="25.5">
      <c r="A6" s="9">
        <v>1</v>
      </c>
      <c r="B6" s="10" t="s">
        <v>51</v>
      </c>
      <c r="C6" s="11" t="s">
        <v>10</v>
      </c>
      <c r="D6" s="12">
        <v>50</v>
      </c>
      <c r="E6" s="13"/>
      <c r="F6" s="13">
        <f t="shared" ref="F6:F31" si="0">D6*E6</f>
        <v>0</v>
      </c>
      <c r="G6" s="14">
        <v>0.08</v>
      </c>
      <c r="H6" s="13">
        <f t="shared" ref="H6:H31" si="1">F6*G6</f>
        <v>0</v>
      </c>
      <c r="I6" s="13">
        <f t="shared" ref="I6:I31" si="2">F6+H6</f>
        <v>0</v>
      </c>
      <c r="J6" s="15"/>
    </row>
    <row r="7" spans="1:10" ht="38.25">
      <c r="A7" s="9">
        <v>2</v>
      </c>
      <c r="B7" s="10" t="s">
        <v>50</v>
      </c>
      <c r="C7" s="11" t="s">
        <v>16</v>
      </c>
      <c r="D7" s="12">
        <v>20</v>
      </c>
      <c r="E7" s="13"/>
      <c r="F7" s="13">
        <f t="shared" si="0"/>
        <v>0</v>
      </c>
      <c r="G7" s="14">
        <v>0.08</v>
      </c>
      <c r="H7" s="13">
        <f t="shared" si="1"/>
        <v>0</v>
      </c>
      <c r="I7" s="13">
        <f t="shared" si="2"/>
        <v>0</v>
      </c>
      <c r="J7" s="15"/>
    </row>
    <row r="8" spans="1:10" ht="25.5">
      <c r="A8" s="9">
        <v>3</v>
      </c>
      <c r="B8" s="10" t="s">
        <v>49</v>
      </c>
      <c r="C8" s="11" t="s">
        <v>10</v>
      </c>
      <c r="D8" s="12">
        <v>10</v>
      </c>
      <c r="E8" s="13"/>
      <c r="F8" s="13">
        <f t="shared" si="0"/>
        <v>0</v>
      </c>
      <c r="G8" s="14">
        <v>0.08</v>
      </c>
      <c r="H8" s="13">
        <f t="shared" si="1"/>
        <v>0</v>
      </c>
      <c r="I8" s="13">
        <f t="shared" si="2"/>
        <v>0</v>
      </c>
      <c r="J8" s="15"/>
    </row>
    <row r="9" spans="1:10" ht="25.5">
      <c r="A9" s="9">
        <v>4</v>
      </c>
      <c r="B9" s="10" t="s">
        <v>15</v>
      </c>
      <c r="C9" s="11" t="s">
        <v>14</v>
      </c>
      <c r="D9" s="12">
        <v>3</v>
      </c>
      <c r="E9" s="13"/>
      <c r="F9" s="13">
        <f t="shared" si="0"/>
        <v>0</v>
      </c>
      <c r="G9" s="14">
        <v>0.08</v>
      </c>
      <c r="H9" s="13">
        <f t="shared" si="1"/>
        <v>0</v>
      </c>
      <c r="I9" s="13">
        <f t="shared" si="2"/>
        <v>0</v>
      </c>
      <c r="J9" s="15"/>
    </row>
    <row r="10" spans="1:10" ht="54">
      <c r="A10" s="9">
        <v>5</v>
      </c>
      <c r="B10" s="10" t="s">
        <v>48</v>
      </c>
      <c r="C10" s="11" t="s">
        <v>13</v>
      </c>
      <c r="D10" s="12">
        <v>3</v>
      </c>
      <c r="E10" s="12"/>
      <c r="F10" s="13">
        <f t="shared" si="0"/>
        <v>0</v>
      </c>
      <c r="G10" s="14">
        <v>0.08</v>
      </c>
      <c r="H10" s="13">
        <f t="shared" si="1"/>
        <v>0</v>
      </c>
      <c r="I10" s="13">
        <f t="shared" si="2"/>
        <v>0</v>
      </c>
      <c r="J10" s="15"/>
    </row>
    <row r="11" spans="1:10" ht="38.25">
      <c r="A11" s="9">
        <v>6</v>
      </c>
      <c r="B11" s="10" t="s">
        <v>47</v>
      </c>
      <c r="C11" s="11" t="s">
        <v>12</v>
      </c>
      <c r="D11" s="12">
        <v>3</v>
      </c>
      <c r="E11" s="13"/>
      <c r="F11" s="13">
        <f t="shared" si="0"/>
        <v>0</v>
      </c>
      <c r="G11" s="14">
        <v>0.08</v>
      </c>
      <c r="H11" s="13">
        <f t="shared" si="1"/>
        <v>0</v>
      </c>
      <c r="I11" s="13">
        <f t="shared" si="2"/>
        <v>0</v>
      </c>
      <c r="J11" s="15"/>
    </row>
    <row r="12" spans="1:10" ht="25.5">
      <c r="A12" s="9">
        <v>7</v>
      </c>
      <c r="B12" s="10" t="s">
        <v>11</v>
      </c>
      <c r="C12" s="11" t="s">
        <v>8</v>
      </c>
      <c r="D12" s="12">
        <v>1</v>
      </c>
      <c r="E12" s="13"/>
      <c r="F12" s="13">
        <f t="shared" si="0"/>
        <v>0</v>
      </c>
      <c r="G12" s="14">
        <v>0.08</v>
      </c>
      <c r="H12" s="13">
        <f t="shared" si="1"/>
        <v>0</v>
      </c>
      <c r="I12" s="13">
        <f t="shared" si="2"/>
        <v>0</v>
      </c>
      <c r="J12" s="15"/>
    </row>
    <row r="13" spans="1:10" ht="25.5">
      <c r="A13" s="9">
        <v>8</v>
      </c>
      <c r="B13" s="10" t="s">
        <v>22</v>
      </c>
      <c r="C13" s="11" t="s">
        <v>10</v>
      </c>
      <c r="D13" s="12">
        <v>3</v>
      </c>
      <c r="E13" s="13"/>
      <c r="F13" s="13">
        <f t="shared" si="0"/>
        <v>0</v>
      </c>
      <c r="G13" s="14">
        <v>0.08</v>
      </c>
      <c r="H13" s="13">
        <f t="shared" si="1"/>
        <v>0</v>
      </c>
      <c r="I13" s="13">
        <f t="shared" si="2"/>
        <v>0</v>
      </c>
      <c r="J13" s="15"/>
    </row>
    <row r="14" spans="1:10" ht="25.5">
      <c r="A14" s="9">
        <v>9</v>
      </c>
      <c r="B14" s="10" t="s">
        <v>9</v>
      </c>
      <c r="C14" s="11" t="s">
        <v>8</v>
      </c>
      <c r="D14" s="12">
        <v>3</v>
      </c>
      <c r="E14" s="13"/>
      <c r="F14" s="13">
        <f t="shared" si="0"/>
        <v>0</v>
      </c>
      <c r="G14" s="14">
        <v>0.08</v>
      </c>
      <c r="H14" s="13">
        <f t="shared" si="1"/>
        <v>0</v>
      </c>
      <c r="I14" s="13">
        <f t="shared" si="2"/>
        <v>0</v>
      </c>
      <c r="J14" s="15"/>
    </row>
    <row r="15" spans="1:10" ht="25.5">
      <c r="A15" s="9">
        <v>10</v>
      </c>
      <c r="B15" s="10" t="s">
        <v>46</v>
      </c>
      <c r="C15" s="11" t="s">
        <v>7</v>
      </c>
      <c r="D15" s="12">
        <v>1</v>
      </c>
      <c r="E15" s="13"/>
      <c r="F15" s="13">
        <f t="shared" si="0"/>
        <v>0</v>
      </c>
      <c r="G15" s="14">
        <v>0.08</v>
      </c>
      <c r="H15" s="13">
        <f t="shared" si="1"/>
        <v>0</v>
      </c>
      <c r="I15" s="13">
        <f t="shared" si="2"/>
        <v>0</v>
      </c>
      <c r="J15" s="15"/>
    </row>
    <row r="16" spans="1:10" ht="38.25">
      <c r="A16" s="9">
        <v>11</v>
      </c>
      <c r="B16" s="10" t="s">
        <v>23</v>
      </c>
      <c r="C16" s="11" t="s">
        <v>6</v>
      </c>
      <c r="D16" s="12">
        <v>1</v>
      </c>
      <c r="E16" s="12"/>
      <c r="F16" s="13">
        <f t="shared" si="0"/>
        <v>0</v>
      </c>
      <c r="G16" s="14">
        <v>0.08</v>
      </c>
      <c r="H16" s="13">
        <f t="shared" si="1"/>
        <v>0</v>
      </c>
      <c r="I16" s="13">
        <f t="shared" si="2"/>
        <v>0</v>
      </c>
      <c r="J16" s="15"/>
    </row>
    <row r="17" spans="1:10" ht="89.25">
      <c r="A17" s="9">
        <v>12</v>
      </c>
      <c r="B17" s="10" t="s">
        <v>24</v>
      </c>
      <c r="C17" s="11" t="s">
        <v>6</v>
      </c>
      <c r="D17" s="12">
        <v>1</v>
      </c>
      <c r="E17" s="13"/>
      <c r="F17" s="13">
        <f t="shared" si="0"/>
        <v>0</v>
      </c>
      <c r="G17" s="14">
        <v>0.08</v>
      </c>
      <c r="H17" s="13">
        <f t="shared" si="1"/>
        <v>0</v>
      </c>
      <c r="I17" s="13">
        <f t="shared" si="2"/>
        <v>0</v>
      </c>
      <c r="J17" s="15"/>
    </row>
    <row r="18" spans="1:10" ht="89.25">
      <c r="A18" s="9">
        <v>13</v>
      </c>
      <c r="B18" s="10" t="s">
        <v>25</v>
      </c>
      <c r="C18" s="11" t="s">
        <v>6</v>
      </c>
      <c r="D18" s="12">
        <v>1</v>
      </c>
      <c r="E18" s="13"/>
      <c r="F18" s="13">
        <f t="shared" si="0"/>
        <v>0</v>
      </c>
      <c r="G18" s="14">
        <v>0.08</v>
      </c>
      <c r="H18" s="13">
        <f t="shared" si="1"/>
        <v>0</v>
      </c>
      <c r="I18" s="13">
        <f t="shared" si="2"/>
        <v>0</v>
      </c>
      <c r="J18" s="15"/>
    </row>
    <row r="19" spans="1:10" ht="89.25">
      <c r="A19" s="9">
        <v>14</v>
      </c>
      <c r="B19" s="10" t="s">
        <v>26</v>
      </c>
      <c r="C19" s="11" t="s">
        <v>6</v>
      </c>
      <c r="D19" s="12">
        <v>1</v>
      </c>
      <c r="E19" s="13"/>
      <c r="F19" s="13">
        <f t="shared" si="0"/>
        <v>0</v>
      </c>
      <c r="G19" s="14">
        <v>0.08</v>
      </c>
      <c r="H19" s="13">
        <f t="shared" si="1"/>
        <v>0</v>
      </c>
      <c r="I19" s="13">
        <f t="shared" si="2"/>
        <v>0</v>
      </c>
      <c r="J19" s="15"/>
    </row>
    <row r="20" spans="1:10" ht="89.25">
      <c r="A20" s="9">
        <v>15</v>
      </c>
      <c r="B20" s="10" t="s">
        <v>27</v>
      </c>
      <c r="C20" s="11" t="s">
        <v>6</v>
      </c>
      <c r="D20" s="12">
        <v>1</v>
      </c>
      <c r="E20" s="13"/>
      <c r="F20" s="13">
        <f t="shared" si="0"/>
        <v>0</v>
      </c>
      <c r="G20" s="14">
        <v>0.08</v>
      </c>
      <c r="H20" s="13">
        <f t="shared" si="1"/>
        <v>0</v>
      </c>
      <c r="I20" s="13">
        <f t="shared" si="2"/>
        <v>0</v>
      </c>
      <c r="J20" s="15"/>
    </row>
    <row r="21" spans="1:10" ht="89.25">
      <c r="A21" s="9">
        <v>16</v>
      </c>
      <c r="B21" s="10" t="s">
        <v>28</v>
      </c>
      <c r="C21" s="11" t="s">
        <v>6</v>
      </c>
      <c r="D21" s="12">
        <v>1</v>
      </c>
      <c r="E21" s="13"/>
      <c r="F21" s="13">
        <f t="shared" si="0"/>
        <v>0</v>
      </c>
      <c r="G21" s="14">
        <v>0.08</v>
      </c>
      <c r="H21" s="13">
        <f t="shared" si="1"/>
        <v>0</v>
      </c>
      <c r="I21" s="13">
        <f t="shared" si="2"/>
        <v>0</v>
      </c>
      <c r="J21" s="15"/>
    </row>
    <row r="22" spans="1:10" ht="89.25">
      <c r="A22" s="9">
        <v>17</v>
      </c>
      <c r="B22" s="10" t="s">
        <v>45</v>
      </c>
      <c r="C22" s="11" t="s">
        <v>6</v>
      </c>
      <c r="D22" s="12">
        <v>1</v>
      </c>
      <c r="E22" s="16"/>
      <c r="F22" s="13">
        <f t="shared" si="0"/>
        <v>0</v>
      </c>
      <c r="G22" s="17">
        <v>0.08</v>
      </c>
      <c r="H22" s="13">
        <f t="shared" si="1"/>
        <v>0</v>
      </c>
      <c r="I22" s="13">
        <f t="shared" si="2"/>
        <v>0</v>
      </c>
      <c r="J22" s="15"/>
    </row>
    <row r="23" spans="1:10" ht="89.25">
      <c r="A23" s="9">
        <v>18</v>
      </c>
      <c r="B23" s="10" t="s">
        <v>29</v>
      </c>
      <c r="C23" s="11" t="s">
        <v>6</v>
      </c>
      <c r="D23" s="12">
        <v>1</v>
      </c>
      <c r="E23" s="16"/>
      <c r="F23" s="13">
        <f t="shared" si="0"/>
        <v>0</v>
      </c>
      <c r="G23" s="14">
        <v>0.08</v>
      </c>
      <c r="H23" s="13">
        <f t="shared" si="1"/>
        <v>0</v>
      </c>
      <c r="I23" s="13">
        <f t="shared" si="2"/>
        <v>0</v>
      </c>
      <c r="J23" s="15"/>
    </row>
    <row r="24" spans="1:10" ht="89.25">
      <c r="A24" s="9">
        <v>19</v>
      </c>
      <c r="B24" s="10" t="s">
        <v>30</v>
      </c>
      <c r="C24" s="11" t="s">
        <v>6</v>
      </c>
      <c r="D24" s="12">
        <v>1</v>
      </c>
      <c r="E24" s="13"/>
      <c r="F24" s="13">
        <f t="shared" si="0"/>
        <v>0</v>
      </c>
      <c r="G24" s="14">
        <v>0.08</v>
      </c>
      <c r="H24" s="13">
        <f t="shared" si="1"/>
        <v>0</v>
      </c>
      <c r="I24" s="13">
        <f t="shared" si="2"/>
        <v>0</v>
      </c>
      <c r="J24" s="15"/>
    </row>
    <row r="25" spans="1:10" ht="89.25">
      <c r="A25" s="9">
        <v>20</v>
      </c>
      <c r="B25" s="10" t="s">
        <v>44</v>
      </c>
      <c r="C25" s="11" t="s">
        <v>6</v>
      </c>
      <c r="D25" s="12">
        <v>1</v>
      </c>
      <c r="E25" s="16"/>
      <c r="F25" s="13">
        <f t="shared" si="0"/>
        <v>0</v>
      </c>
      <c r="G25" s="14">
        <v>0.08</v>
      </c>
      <c r="H25" s="13">
        <f t="shared" si="1"/>
        <v>0</v>
      </c>
      <c r="I25" s="13">
        <f t="shared" si="2"/>
        <v>0</v>
      </c>
      <c r="J25" s="15"/>
    </row>
    <row r="26" spans="1:10" ht="89.25">
      <c r="A26" s="9">
        <v>21</v>
      </c>
      <c r="B26" s="10" t="s">
        <v>31</v>
      </c>
      <c r="C26" s="11" t="s">
        <v>6</v>
      </c>
      <c r="D26" s="12">
        <v>1</v>
      </c>
      <c r="E26" s="13"/>
      <c r="F26" s="13">
        <f t="shared" si="0"/>
        <v>0</v>
      </c>
      <c r="G26" s="14">
        <v>0.08</v>
      </c>
      <c r="H26" s="13">
        <f t="shared" si="1"/>
        <v>0</v>
      </c>
      <c r="I26" s="13">
        <f t="shared" si="2"/>
        <v>0</v>
      </c>
      <c r="J26" s="15"/>
    </row>
    <row r="27" spans="1:10" ht="38.25">
      <c r="A27" s="9">
        <v>22</v>
      </c>
      <c r="B27" s="10" t="s">
        <v>5</v>
      </c>
      <c r="C27" s="11" t="s">
        <v>4</v>
      </c>
      <c r="D27" s="12">
        <v>100</v>
      </c>
      <c r="E27" s="13"/>
      <c r="F27" s="13">
        <f t="shared" si="0"/>
        <v>0</v>
      </c>
      <c r="G27" s="14">
        <v>0.08</v>
      </c>
      <c r="H27" s="13">
        <f t="shared" si="1"/>
        <v>0</v>
      </c>
      <c r="I27" s="13">
        <f t="shared" si="2"/>
        <v>0</v>
      </c>
      <c r="J27" s="15"/>
    </row>
    <row r="28" spans="1:10" ht="25.5">
      <c r="A28" s="9">
        <v>23</v>
      </c>
      <c r="B28" s="10" t="s">
        <v>43</v>
      </c>
      <c r="C28" s="11" t="s">
        <v>3</v>
      </c>
      <c r="D28" s="12">
        <v>200</v>
      </c>
      <c r="E28" s="16"/>
      <c r="F28" s="13">
        <f t="shared" si="0"/>
        <v>0</v>
      </c>
      <c r="G28" s="14">
        <v>0.08</v>
      </c>
      <c r="H28" s="13">
        <f t="shared" si="1"/>
        <v>0</v>
      </c>
      <c r="I28" s="13">
        <f t="shared" si="2"/>
        <v>0</v>
      </c>
      <c r="J28" s="15"/>
    </row>
    <row r="29" spans="1:10" ht="38.25">
      <c r="A29" s="9">
        <v>24</v>
      </c>
      <c r="B29" s="10" t="s">
        <v>42</v>
      </c>
      <c r="C29" s="11" t="s">
        <v>2</v>
      </c>
      <c r="D29" s="12">
        <v>2</v>
      </c>
      <c r="E29" s="13"/>
      <c r="F29" s="13">
        <f t="shared" si="0"/>
        <v>0</v>
      </c>
      <c r="G29" s="14">
        <v>0.08</v>
      </c>
      <c r="H29" s="13">
        <f t="shared" si="1"/>
        <v>0</v>
      </c>
      <c r="I29" s="13">
        <f t="shared" si="2"/>
        <v>0</v>
      </c>
      <c r="J29" s="15"/>
    </row>
    <row r="30" spans="1:10" ht="38.25">
      <c r="A30" s="9">
        <v>25</v>
      </c>
      <c r="B30" s="10" t="s">
        <v>41</v>
      </c>
      <c r="C30" s="11" t="s">
        <v>1</v>
      </c>
      <c r="D30" s="12">
        <v>5</v>
      </c>
      <c r="E30" s="13"/>
      <c r="F30" s="13">
        <f t="shared" si="0"/>
        <v>0</v>
      </c>
      <c r="G30" s="14">
        <v>0.08</v>
      </c>
      <c r="H30" s="13">
        <f t="shared" si="1"/>
        <v>0</v>
      </c>
      <c r="I30" s="13">
        <f t="shared" si="2"/>
        <v>0</v>
      </c>
      <c r="J30" s="15"/>
    </row>
    <row r="31" spans="1:10" ht="39" thickBot="1">
      <c r="A31" s="18">
        <v>26</v>
      </c>
      <c r="B31" s="19" t="s">
        <v>40</v>
      </c>
      <c r="C31" s="20" t="s">
        <v>1</v>
      </c>
      <c r="D31" s="21">
        <v>5</v>
      </c>
      <c r="E31" s="22"/>
      <c r="F31" s="22">
        <f t="shared" si="0"/>
        <v>0</v>
      </c>
      <c r="G31" s="23">
        <v>0.08</v>
      </c>
      <c r="H31" s="22">
        <f t="shared" si="1"/>
        <v>0</v>
      </c>
      <c r="I31" s="22">
        <f t="shared" si="2"/>
        <v>0</v>
      </c>
      <c r="J31" s="24"/>
    </row>
    <row r="32" spans="1:10" ht="15">
      <c r="A32" s="26" t="s">
        <v>0</v>
      </c>
      <c r="B32" s="26"/>
      <c r="C32" s="26"/>
      <c r="D32" s="26"/>
      <c r="E32" s="26"/>
      <c r="F32" s="1">
        <f>SUM(F6:F31)</f>
        <v>0</v>
      </c>
      <c r="G32" s="2">
        <v>0.08</v>
      </c>
      <c r="H32" s="1">
        <f>SUM(H6:H31)</f>
        <v>0</v>
      </c>
      <c r="I32" s="1">
        <f>SUM(I6:I31)</f>
        <v>0</v>
      </c>
    </row>
  </sheetData>
  <mergeCells count="4">
    <mergeCell ref="E1:J1"/>
    <mergeCell ref="A32:E32"/>
    <mergeCell ref="A3:J3"/>
    <mergeCell ref="A2:J2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Głowacka</dc:creator>
  <cp:lastModifiedBy>Aleksandra Głowacka</cp:lastModifiedBy>
  <cp:lastPrinted>2024-04-16T11:32:57Z</cp:lastPrinted>
  <dcterms:created xsi:type="dcterms:W3CDTF">2024-04-11T07:45:52Z</dcterms:created>
  <dcterms:modified xsi:type="dcterms:W3CDTF">2024-04-17T08:46:43Z</dcterms:modified>
</cp:coreProperties>
</file>