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zynska.m\Desktop\8 Szlaki turystyczno-rowerowe MOF Krosno - projektowanie\"/>
    </mc:Choice>
  </mc:AlternateContent>
  <bookViews>
    <workbookView xWindow="-120" yWindow="-120" windowWidth="29040" windowHeight="15840"/>
  </bookViews>
  <sheets>
    <sheet name="Kosztorys" sheetId="4" r:id="rId1"/>
    <sheet name="Arkusz1" sheetId="5" r:id="rId2"/>
  </sheets>
  <definedNames>
    <definedName name="_xlnm.Print_Area" localSheetId="0">Kosztorys!$A$1:$F$28</definedName>
  </definedNames>
  <calcPr calcId="152511"/>
</workbook>
</file>

<file path=xl/calcChain.xml><?xml version="1.0" encoding="utf-8"?>
<calcChain xmlns="http://schemas.openxmlformats.org/spreadsheetml/2006/main">
  <c r="E25" i="4" l="1"/>
  <c r="E26" i="4" s="1"/>
  <c r="F22" i="4"/>
  <c r="E22" i="4"/>
  <c r="D2" i="5"/>
  <c r="E28" i="4" l="1"/>
  <c r="E27" i="4"/>
</calcChain>
</file>

<file path=xl/sharedStrings.xml><?xml version="1.0" encoding="utf-8"?>
<sst xmlns="http://schemas.openxmlformats.org/spreadsheetml/2006/main" count="56" uniqueCount="40">
  <si>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</si>
  <si>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</si>
  <si>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</si>
  <si>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</si>
  <si>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</si>
  <si>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</si>
  <si>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</si>
  <si>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</si>
  <si>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</si>
  <si>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1.</t>
  </si>
  <si>
    <t>Koncepcja</t>
  </si>
  <si>
    <t>Nadzór autorski</t>
  </si>
  <si>
    <t>I</t>
  </si>
  <si>
    <t>II</t>
  </si>
  <si>
    <t>Aktualizacja podkładu geodezyjnego do celów projektowych w skali 1:500 terenu objętego opracowaniem.</t>
  </si>
  <si>
    <t>Projekt budowlany – 4 egz. (projekt zagospodarowania terenu, projekt architektoniczno-budowlany, projekt techniczny) obejmujący:</t>
  </si>
  <si>
    <t>Wykonanie map zawierających projekty podziału nieruchomości</t>
  </si>
  <si>
    <t xml:space="preserve">Projekty wykonawcze </t>
  </si>
  <si>
    <t xml:space="preserve">Specyfikacje Techniczne Wykonania i Odbioru Robót Budowlanych </t>
  </si>
  <si>
    <t xml:space="preserve">Przedmiar robót (oddzielnie dla każdej branży) 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</si>
  <si>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</si>
  <si>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</si>
  <si>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</si>
  <si>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Opracowanie dokumentacji geotechnicznej w zakresie niezbędnym do realizacji przedmiotowej inwestycji</t>
  </si>
  <si>
    <t>Opracowanie operatu wodno-prawnego wraz z uzyskaniem zgody wodno-prawnej</t>
  </si>
  <si>
    <t>Kosztorys inwestorski (oddzielnie dla każdej branży) plus zbiorcze zestawienie kosztów (wszystkie branże)</t>
  </si>
  <si>
    <t>Udział procentowy</t>
  </si>
  <si>
    <t>Uzyskanie dokumentu potwierdzającego brak potrzeby uzyskania decyzji o środowiskowych uwarunkowaniach lub materiały do złożenia "skutecznego" wniosku o wydanie decyzji o środowiskowych uwarunkowaniach - dla całego zakresu projektu z uwzględnieniem terenu wymagającego czasowego zajęcia do przebudowy kolidującej infrastruktury wraz z jego złożeniem i uzyskaniem decyzji (ostatecznej)
oraz
opracowanie raportu oddziaływania na środowisko o ile okaże się wymagany</t>
  </si>
  <si>
    <t>Razem część I i II - netto</t>
  </si>
  <si>
    <t>Razem nadzór autorski - netto</t>
  </si>
  <si>
    <t>Dokumentacja projektowa - część I</t>
  </si>
  <si>
    <t>Dokumentacja projektowa - część II</t>
  </si>
  <si>
    <t>III</t>
  </si>
  <si>
    <t xml:space="preserve">Opracowanie projektu koncepcyjnego </t>
  </si>
  <si>
    <t>a) projekt branży drogowej
b) projekt branży mostowej (obiekt inżynierski),
c) projekt branży elektrycznej – oświetlenie uliczne,f) projekty branżowe przebudowy kolizji oddzielnie dla każdej branża: 
 - branża teletechniczna – przebudowa urządzeń teletechnicznych,
 - branża elektroenergetyczna – przebudowa urządzeń elektroenergetycznych,
 - branża sanitarna – kanalizacja sanitarna,
 - branża sanitarna - wodociągi,
 - branża sanitarna - gazociągi,
d) projekt wycinki zieleni (jeżeli będzie wymagany),
e) projekt nasadzeń (jeżeli będzei wymagany),
f) informację dotyczącą bezpieczeństwa i ochrony zdrowia ze względu na specyfikę projektowanego obiektu budowlanego, uwzględnioną w planie bezpieczeństwa i ochrony zdrowia,
g) inne nie wymienione wyżej, wynikające ze specyfiki zadania i niezbędne do jego prawidłowej realizacji.</t>
  </si>
  <si>
    <t>Uzyskanie ostatecznej decyzji pozwolenia na budowę</t>
  </si>
  <si>
    <t>a) projekt branży drogowej
b) projekt branży mostowej (obiekt inżynierski),
c) projekt branży elektrycznej – oświetlenie uliczne,f) projekty branżowe przebudowy kolizji oddzielnie dla każdej branża: 
 - branża teletechniczna – przebudowa urządzeń teletechnicznych,
 - branża elektroenergetyczna – przebudowa urządzeń elektroenergetycznych,
 - branża sanitarna – kanalizacja sanitarna,
 - branża sanitarna - wodociągi,
 - branża sanitarna - gazociągi,
d) projekt wycinki zieleni (jeżeli będzie wymagany),
e) projekt nasadzeń (jeżeli będzei wymagany),
f) projekt stałej organizacji ruchu wraz z zatwierdzeniem (w dokumentacji projektowej należy ująć prace związane z umieszczeniem na tylnej stronie tarczy znaku drogowego trwałej naklejki z datą fizycznego montażu 
w terenie oraz oznaczenia własności zarządcy drogi).</t>
  </si>
  <si>
    <t>Przygotowanie materiałów do złożenia "skutecznego" wniosku o wydanie zezwolenia na realizację inwestycji drogowej wraz z wnioskiem.</t>
  </si>
  <si>
    <t>Przygotowanie materiałów do złożenia "skutecznego" wniosku o wydanie pozwolenia na budowę wraz z wnioskiem.</t>
  </si>
  <si>
    <t>Tabela opracowań projektowych dla zadania pn.:
„Budowa sieci szlaków turystyczno-rowerowych w MOF Krosno” - Opracowanie dokumentacji projektowej wraz z uzyskaniem niezbędnych decyzji/pozwoleń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</si>
</sst>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0" fontId="2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0" fontId="0" fillId="0" borderId="0" xfId="0" applyNumberFormat="1"/>
    <xf numFmtId="0" fontId="1" fillId="3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0" fontId="2" fillId="4" borderId="25" xfId="0" applyNumberFormat="1" applyFont="1" applyFill="1" applyBorder="1" applyAlignment="1">
      <alignment horizontal="center" vertical="center"/>
    </xf>
    <xf numFmtId="4" fontId="2" fillId="4" borderId="24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10" fontId="2" fillId="0" borderId="26" xfId="0" applyNumberFormat="1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view="pageBreakPreview" zoomScale="85" zoomScaleNormal="100" zoomScaleSheetLayoutView="85" workbookViewId="0">
      <selection sqref="A1:E1"/>
    </sheetView>
  </sheetViews>
  <sheetFormatPr defaultRowHeight="15" x14ac:dyDescent="0.25"/>
  <cols>
    <col min="1" max="1" width="5.5703125" customWidth="1"/>
    <col min="2" max="2" width="60.85546875" customWidth="1"/>
    <col min="3" max="3" width="66.7109375" customWidth="1"/>
    <col min="4" max="4" width="20" customWidth="1"/>
    <col min="5" max="5" width="13.140625" customWidth="1"/>
    <col min="6" max="6" width="11.8554687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1.28515625" bestFit="1" customWidth="1"/>
  </cols>
  <sheetData>
    <row r="1" spans="1:11" ht="45.75" customHeight="1" thickBot="1" x14ac:dyDescent="0.3">
      <c r="A1" s="47" t="s">
        <v>39</v>
      </c>
      <c r="B1" s="47"/>
      <c r="C1" s="47"/>
      <c r="D1" s="47"/>
      <c r="E1" s="47"/>
    </row>
    <row r="2" spans="1:11" ht="29.25" customHeight="1" x14ac:dyDescent="0.25">
      <c r="A2" s="48" t="s">
        <v>0</v>
      </c>
      <c r="B2" s="52" t="s">
        <v>22</v>
      </c>
      <c r="C2" s="53"/>
      <c r="D2" s="41" t="s">
        <v>8</v>
      </c>
      <c r="E2" s="24" t="s">
        <v>1</v>
      </c>
      <c r="F2" s="41" t="s">
        <v>26</v>
      </c>
    </row>
    <row r="3" spans="1:11" ht="15.75" thickBot="1" x14ac:dyDescent="0.3">
      <c r="A3" s="49"/>
      <c r="B3" s="50" t="s">
        <v>3</v>
      </c>
      <c r="C3" s="51"/>
      <c r="D3" s="42"/>
      <c r="E3" s="1" t="s">
        <v>2</v>
      </c>
      <c r="F3" s="42"/>
    </row>
    <row r="4" spans="1:11" ht="15.75" thickBot="1" x14ac:dyDescent="0.3">
      <c r="A4" s="15">
        <v>1</v>
      </c>
      <c r="B4" s="16">
        <v>2</v>
      </c>
      <c r="C4" s="16">
        <v>3</v>
      </c>
      <c r="D4" s="17">
        <v>4</v>
      </c>
      <c r="E4" s="17">
        <v>5</v>
      </c>
      <c r="F4" s="17">
        <v>6</v>
      </c>
    </row>
    <row r="5" spans="1:11" x14ac:dyDescent="0.25">
      <c r="A5" s="14" t="s">
        <v>12</v>
      </c>
      <c r="B5" s="36" t="s">
        <v>30</v>
      </c>
      <c r="C5" s="37"/>
      <c r="D5" s="37"/>
      <c r="E5" s="30"/>
      <c r="F5" s="31"/>
    </row>
    <row r="6" spans="1:11" ht="20.100000000000001" customHeight="1" x14ac:dyDescent="0.25">
      <c r="A6" s="12">
        <v>1</v>
      </c>
      <c r="B6" s="4" t="s">
        <v>33</v>
      </c>
      <c r="C6" s="4"/>
      <c r="D6" s="20" t="s">
        <v>4</v>
      </c>
      <c r="E6" s="21"/>
      <c r="F6" s="43">
        <v>0.5</v>
      </c>
    </row>
    <row r="7" spans="1:11" ht="25.5" x14ac:dyDescent="0.25">
      <c r="A7" s="12">
        <v>2</v>
      </c>
      <c r="B7" s="4" t="s">
        <v>23</v>
      </c>
      <c r="C7" s="4"/>
      <c r="D7" s="20" t="s">
        <v>4</v>
      </c>
      <c r="E7" s="21"/>
      <c r="F7" s="44"/>
    </row>
    <row r="8" spans="1:11" ht="127.5" x14ac:dyDescent="0.25">
      <c r="A8" s="12">
        <v>3</v>
      </c>
      <c r="B8" s="25" t="s">
        <v>27</v>
      </c>
      <c r="C8" s="25"/>
      <c r="D8" s="32" t="s">
        <v>4</v>
      </c>
      <c r="E8" s="21"/>
      <c r="F8" s="44"/>
    </row>
    <row r="9" spans="1:11" ht="25.5" x14ac:dyDescent="0.25">
      <c r="A9" s="12">
        <v>4</v>
      </c>
      <c r="B9" s="25" t="s">
        <v>14</v>
      </c>
      <c r="C9" s="25"/>
      <c r="D9" s="32" t="s">
        <v>4</v>
      </c>
      <c r="E9" s="21"/>
      <c r="F9" s="44"/>
    </row>
    <row r="10" spans="1:11" ht="25.5" x14ac:dyDescent="0.25">
      <c r="A10" s="12">
        <v>5</v>
      </c>
      <c r="B10" s="25" t="s">
        <v>24</v>
      </c>
      <c r="C10" s="25"/>
      <c r="D10" s="32" t="s">
        <v>4</v>
      </c>
      <c r="E10" s="21"/>
      <c r="F10" s="44"/>
    </row>
    <row r="11" spans="1:11" ht="216.75" x14ac:dyDescent="0.25">
      <c r="A11" s="12">
        <v>6</v>
      </c>
      <c r="B11" s="25" t="s">
        <v>15</v>
      </c>
      <c r="C11" s="25" t="s">
        <v>34</v>
      </c>
      <c r="D11" s="32" t="s">
        <v>4</v>
      </c>
      <c r="E11" s="21"/>
      <c r="F11" s="44"/>
      <c r="K11" s="2"/>
    </row>
    <row r="12" spans="1:11" ht="38.25" x14ac:dyDescent="0.25">
      <c r="A12" s="12">
        <v>7</v>
      </c>
      <c r="B12" s="25" t="s">
        <v>37</v>
      </c>
      <c r="C12" s="25"/>
      <c r="D12" s="32" t="s">
        <v>4</v>
      </c>
      <c r="E12" s="21"/>
      <c r="F12" s="44"/>
    </row>
    <row r="13" spans="1:11" x14ac:dyDescent="0.25">
      <c r="A13" s="12">
        <v>8</v>
      </c>
      <c r="B13" s="25" t="s">
        <v>16</v>
      </c>
      <c r="C13" s="25"/>
      <c r="D13" s="32" t="s">
        <v>4</v>
      </c>
      <c r="E13" s="21"/>
      <c r="F13" s="44"/>
    </row>
    <row r="14" spans="1:11" ht="25.5" x14ac:dyDescent="0.25">
      <c r="A14" s="12">
        <v>9</v>
      </c>
      <c r="B14" s="25" t="s">
        <v>38</v>
      </c>
      <c r="C14" s="25"/>
      <c r="D14" s="32" t="s">
        <v>4</v>
      </c>
      <c r="E14" s="21"/>
      <c r="F14" s="46"/>
    </row>
    <row r="15" spans="1:11" x14ac:dyDescent="0.25">
      <c r="A15" s="14" t="s">
        <v>13</v>
      </c>
      <c r="B15" s="39" t="s">
        <v>31</v>
      </c>
      <c r="C15" s="40"/>
      <c r="D15" s="40"/>
      <c r="E15" s="28"/>
      <c r="F15" s="29"/>
    </row>
    <row r="16" spans="1:11" x14ac:dyDescent="0.25">
      <c r="A16" s="12">
        <v>1</v>
      </c>
      <c r="B16" s="25" t="s">
        <v>35</v>
      </c>
      <c r="C16" s="25"/>
      <c r="D16" s="32" t="s">
        <v>4</v>
      </c>
      <c r="E16" s="21"/>
      <c r="F16" s="43">
        <v>0.5</v>
      </c>
    </row>
    <row r="17" spans="1:14" ht="204" x14ac:dyDescent="0.25">
      <c r="A17" s="12">
        <v>2</v>
      </c>
      <c r="B17" s="25" t="s">
        <v>17</v>
      </c>
      <c r="C17" s="25" t="s">
        <v>36</v>
      </c>
      <c r="D17" s="32" t="s">
        <v>4</v>
      </c>
      <c r="E17" s="21"/>
      <c r="F17" s="44"/>
    </row>
    <row r="18" spans="1:14" ht="20.100000000000001" customHeight="1" x14ac:dyDescent="0.25">
      <c r="A18" s="12">
        <v>3</v>
      </c>
      <c r="B18" s="25" t="s">
        <v>18</v>
      </c>
      <c r="C18" s="25"/>
      <c r="D18" s="32" t="s">
        <v>4</v>
      </c>
      <c r="E18" s="21"/>
      <c r="F18" s="44"/>
    </row>
    <row r="19" spans="1:14" ht="20.100000000000001" customHeight="1" x14ac:dyDescent="0.25">
      <c r="A19" s="12">
        <v>4</v>
      </c>
      <c r="B19" s="25" t="s">
        <v>19</v>
      </c>
      <c r="C19" s="25"/>
      <c r="D19" s="32" t="s">
        <v>4</v>
      </c>
      <c r="E19" s="21"/>
      <c r="F19" s="44"/>
    </row>
    <row r="20" spans="1:14" ht="25.5" x14ac:dyDescent="0.25">
      <c r="A20" s="12">
        <v>5</v>
      </c>
      <c r="B20" s="25" t="s">
        <v>25</v>
      </c>
      <c r="C20" s="25"/>
      <c r="D20" s="32" t="s">
        <v>4</v>
      </c>
      <c r="E20" s="21"/>
      <c r="F20" s="44"/>
    </row>
    <row r="21" spans="1:14" ht="26.25" thickBot="1" x14ac:dyDescent="0.3">
      <c r="A21" s="19">
        <v>6</v>
      </c>
      <c r="B21" s="33" t="s">
        <v>20</v>
      </c>
      <c r="C21" s="33" t="s">
        <v>21</v>
      </c>
      <c r="D21" s="32" t="s">
        <v>4</v>
      </c>
      <c r="E21" s="22"/>
      <c r="F21" s="45"/>
    </row>
    <row r="22" spans="1:14" ht="20.100000000000001" customHeight="1" thickBot="1" x14ac:dyDescent="0.3">
      <c r="A22" s="34" t="s">
        <v>28</v>
      </c>
      <c r="B22" s="35"/>
      <c r="C22" s="35"/>
      <c r="D22" s="35"/>
      <c r="E22" s="27">
        <f>SUM(E6:E21)</f>
        <v>0</v>
      </c>
      <c r="F22" s="26">
        <f>F16+F6</f>
        <v>1</v>
      </c>
    </row>
    <row r="23" spans="1:14" ht="20.100000000000001" customHeight="1" x14ac:dyDescent="0.25">
      <c r="A23" s="14" t="s">
        <v>32</v>
      </c>
      <c r="B23" s="36" t="s">
        <v>11</v>
      </c>
      <c r="C23" s="37"/>
      <c r="D23" s="37"/>
      <c r="E23" s="37"/>
      <c r="F23" s="38"/>
    </row>
    <row r="24" spans="1:14" ht="20.100000000000001" customHeight="1" thickBot="1" x14ac:dyDescent="0.3">
      <c r="A24" s="12">
        <v>1</v>
      </c>
      <c r="B24" s="4" t="s">
        <v>11</v>
      </c>
      <c r="C24" s="4"/>
      <c r="D24" s="20" t="s">
        <v>4</v>
      </c>
      <c r="E24" s="23"/>
      <c r="F24" s="11"/>
      <c r="J24" s="2"/>
    </row>
    <row r="25" spans="1:14" ht="20.100000000000001" customHeight="1" thickBot="1" x14ac:dyDescent="0.3">
      <c r="A25" s="34" t="s">
        <v>29</v>
      </c>
      <c r="B25" s="35"/>
      <c r="C25" s="35"/>
      <c r="D25" s="35"/>
      <c r="E25" s="27">
        <f>E24</f>
        <v>0</v>
      </c>
      <c r="F25" s="26"/>
    </row>
    <row r="26" spans="1:14" ht="15.75" thickBot="1" x14ac:dyDescent="0.3">
      <c r="A26" s="6"/>
      <c r="B26" s="6"/>
      <c r="C26" s="7"/>
      <c r="D26" s="5" t="s">
        <v>5</v>
      </c>
      <c r="E26" s="9">
        <f>E25+E22</f>
        <v>0</v>
      </c>
      <c r="F26" s="9"/>
      <c r="H26" s="2"/>
      <c r="J26" s="3"/>
      <c r="L26" s="3"/>
      <c r="N26" s="3"/>
    </row>
    <row r="27" spans="1:14" ht="15.75" thickBot="1" x14ac:dyDescent="0.3">
      <c r="A27" s="18"/>
      <c r="B27" s="18"/>
      <c r="C27" s="8"/>
      <c r="D27" s="5" t="s">
        <v>6</v>
      </c>
      <c r="E27" s="10">
        <f>0.23*E26</f>
        <v>0</v>
      </c>
      <c r="F27" s="10"/>
      <c r="H27" s="2"/>
      <c r="J27" s="3"/>
      <c r="L27" s="3"/>
      <c r="N27" s="3"/>
    </row>
    <row r="28" spans="1:14" ht="15.75" thickBot="1" x14ac:dyDescent="0.3">
      <c r="A28" s="18"/>
      <c r="B28" s="18"/>
      <c r="C28" s="8"/>
      <c r="D28" s="5" t="s">
        <v>7</v>
      </c>
      <c r="E28" s="9">
        <f>1.23*E26</f>
        <v>0</v>
      </c>
      <c r="F28" s="9"/>
      <c r="H28" s="2"/>
      <c r="J28" s="3"/>
      <c r="L28" s="3"/>
      <c r="N28" s="3"/>
    </row>
    <row r="29" spans="1:14" x14ac:dyDescent="0.25">
      <c r="H29" s="2"/>
      <c r="J29" s="3"/>
      <c r="L29" s="3"/>
      <c r="N29" s="3"/>
    </row>
    <row r="30" spans="1:14" x14ac:dyDescent="0.25">
      <c r="H30" s="2"/>
      <c r="J30" s="3"/>
      <c r="L30" s="3"/>
      <c r="N30" s="3"/>
    </row>
    <row r="31" spans="1:14" x14ac:dyDescent="0.25">
      <c r="H31" s="2"/>
      <c r="J31" s="3"/>
      <c r="L31" s="3"/>
      <c r="N31" s="3"/>
    </row>
    <row r="32" spans="1:14" x14ac:dyDescent="0.25">
      <c r="D32" s="2"/>
      <c r="E32" s="2"/>
      <c r="H32" s="2"/>
      <c r="J32" s="3"/>
      <c r="L32" s="3"/>
      <c r="N32" s="3"/>
    </row>
    <row r="33" spans="4:8" x14ac:dyDescent="0.25">
      <c r="E33" s="2"/>
      <c r="H33" s="2"/>
    </row>
    <row r="34" spans="4:8" x14ac:dyDescent="0.25">
      <c r="H34" s="2"/>
    </row>
    <row r="40" spans="4:8" x14ac:dyDescent="0.25">
      <c r="D40" s="2"/>
    </row>
    <row r="41" spans="4:8" x14ac:dyDescent="0.25">
      <c r="D41" s="2"/>
    </row>
    <row r="42" spans="4:8" x14ac:dyDescent="0.25">
      <c r="D42" s="2"/>
    </row>
    <row r="43" spans="4:8" x14ac:dyDescent="0.25">
      <c r="D43" s="2"/>
    </row>
    <row r="44" spans="4:8" x14ac:dyDescent="0.25">
      <c r="D44" s="2"/>
    </row>
    <row r="45" spans="4:8" x14ac:dyDescent="0.25">
      <c r="D45" s="2"/>
    </row>
    <row r="46" spans="4:8" x14ac:dyDescent="0.25">
      <c r="D46" s="2"/>
    </row>
    <row r="50" spans="4:5" x14ac:dyDescent="0.25">
      <c r="E50" s="2"/>
    </row>
    <row r="51" spans="4:5" x14ac:dyDescent="0.25">
      <c r="D51" s="2"/>
      <c r="E51" s="2"/>
    </row>
    <row r="52" spans="4:5" x14ac:dyDescent="0.25">
      <c r="D52" s="2"/>
      <c r="E52" s="2"/>
    </row>
    <row r="53" spans="4:5" x14ac:dyDescent="0.25">
      <c r="D53" s="2"/>
      <c r="E53" s="2"/>
    </row>
    <row r="54" spans="4:5" x14ac:dyDescent="0.25">
      <c r="D54" s="2"/>
    </row>
    <row r="55" spans="4:5" x14ac:dyDescent="0.25">
      <c r="D55" s="2"/>
    </row>
    <row r="56" spans="4:5" x14ac:dyDescent="0.25">
      <c r="D56" s="2"/>
    </row>
    <row r="57" spans="4:5" x14ac:dyDescent="0.25">
      <c r="D57" s="2"/>
      <c r="E57" s="2"/>
    </row>
    <row r="58" spans="4:5" x14ac:dyDescent="0.25">
      <c r="E58" s="2"/>
    </row>
    <row r="59" spans="4:5" x14ac:dyDescent="0.25">
      <c r="E59" s="2"/>
    </row>
    <row r="60" spans="4:5" x14ac:dyDescent="0.25">
      <c r="E60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92" spans="5:5" x14ac:dyDescent="0.25">
      <c r="E92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</sheetData>
  <mergeCells count="13">
    <mergeCell ref="A1:E1"/>
    <mergeCell ref="A2:A3"/>
    <mergeCell ref="D2:D3"/>
    <mergeCell ref="A22:D22"/>
    <mergeCell ref="B3:C3"/>
    <mergeCell ref="B2:C2"/>
    <mergeCell ref="A25:D25"/>
    <mergeCell ref="B23:F23"/>
    <mergeCell ref="B15:D15"/>
    <mergeCell ref="B5:D5"/>
    <mergeCell ref="F2:F3"/>
    <mergeCell ref="F16:F21"/>
    <mergeCell ref="F6:F14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5" x14ac:dyDescent="0.25"/>
  <cols>
    <col min="2" max="2" width="10" bestFit="1" customWidth="1"/>
  </cols>
  <sheetData>
    <row r="1" spans="1:4" x14ac:dyDescent="0.25">
      <c r="B1" s="2">
        <v>200000</v>
      </c>
    </row>
    <row r="2" spans="1:4" x14ac:dyDescent="0.25">
      <c r="A2" t="s">
        <v>9</v>
      </c>
      <c r="B2" t="s">
        <v>10</v>
      </c>
      <c r="C2" s="13">
        <v>0.1</v>
      </c>
      <c r="D2">
        <f>C2*B1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Małgorzata Babczyńska</cp:lastModifiedBy>
  <cp:lastPrinted>2023-06-14T13:00:38Z</cp:lastPrinted>
  <dcterms:created xsi:type="dcterms:W3CDTF">2015-08-07T10:04:53Z</dcterms:created>
  <dcterms:modified xsi:type="dcterms:W3CDTF">2024-01-30T10:08:32Z</dcterms:modified>
</cp:coreProperties>
</file>