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og\Desktop\Przetargi\_przeglady P4 na rok 2021\SIWZ + załączniki\"/>
    </mc:Choice>
  </mc:AlternateContent>
  <bookViews>
    <workbookView xWindow="0" yWindow="0" windowWidth="28800" windowHeight="12432"/>
  </bookViews>
  <sheets>
    <sheet name="Arkusz1" sheetId="2" r:id="rId1"/>
  </sheets>
  <definedNames>
    <definedName name="_xlnm.Print_Area" localSheetId="0">Arkusz1!$A$1:$G$27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E26" i="2" s="1"/>
  <c r="G26" i="2" s="1"/>
  <c r="D25" i="2"/>
  <c r="E25" i="2" s="1"/>
  <c r="G25" i="2" s="1"/>
  <c r="D24" i="2"/>
  <c r="E24" i="2" s="1"/>
  <c r="G24" i="2" s="1"/>
  <c r="D23" i="2"/>
  <c r="E23" i="2" s="1"/>
  <c r="G23" i="2" s="1"/>
  <c r="D22" i="2"/>
  <c r="E22" i="2" s="1"/>
  <c r="G22" i="2" s="1"/>
  <c r="D21" i="2"/>
  <c r="E21" i="2" s="1"/>
  <c r="G21" i="2" s="1"/>
  <c r="D20" i="2"/>
  <c r="E20" i="2" s="1"/>
  <c r="G20" i="2" s="1"/>
  <c r="D19" i="2"/>
  <c r="E19" i="2" s="1"/>
  <c r="G19" i="2" s="1"/>
  <c r="D18" i="2"/>
  <c r="E18" i="2" s="1"/>
  <c r="G18" i="2" s="1"/>
  <c r="D17" i="2"/>
  <c r="E17" i="2" s="1"/>
  <c r="G17" i="2" s="1"/>
  <c r="D16" i="2"/>
  <c r="E16" i="2" s="1"/>
  <c r="G16" i="2" s="1"/>
  <c r="D15" i="2"/>
  <c r="E15" i="2" s="1"/>
  <c r="G15" i="2" s="1"/>
  <c r="D14" i="2"/>
  <c r="E14" i="2" s="1"/>
  <c r="G14" i="2" s="1"/>
  <c r="D13" i="2"/>
  <c r="E13" i="2" s="1"/>
  <c r="G13" i="2" s="1"/>
  <c r="D12" i="2"/>
  <c r="E12" i="2" s="1"/>
  <c r="G12" i="2" s="1"/>
  <c r="D11" i="2"/>
  <c r="E11" i="2" s="1"/>
  <c r="G11" i="2" s="1"/>
  <c r="D10" i="2"/>
  <c r="E10" i="2" s="1"/>
  <c r="G10" i="2" s="1"/>
  <c r="D9" i="2"/>
  <c r="E9" i="2" s="1"/>
  <c r="G9" i="2" s="1"/>
  <c r="D8" i="2"/>
  <c r="E8" i="2" s="1"/>
  <c r="G8" i="2" s="1"/>
  <c r="D7" i="2"/>
  <c r="C27" i="2"/>
  <c r="E7" i="2" l="1"/>
  <c r="G7" i="2" s="1"/>
  <c r="D6" i="2"/>
  <c r="E6" i="2" s="1"/>
  <c r="G6" i="2" s="1"/>
  <c r="D27" i="2" l="1"/>
  <c r="E27" i="2"/>
  <c r="G27" i="2" l="1"/>
</calcChain>
</file>

<file path=xl/sharedStrings.xml><?xml version="1.0" encoding="utf-8"?>
<sst xmlns="http://schemas.openxmlformats.org/spreadsheetml/2006/main" count="59" uniqueCount="59">
  <si>
    <t>System Emisji Reklam</t>
  </si>
  <si>
    <t>System Zliczania Pasażerów</t>
  </si>
  <si>
    <t>Sieć Wi-Fi</t>
  </si>
  <si>
    <t>Fotele w części pasażerskiej</t>
  </si>
  <si>
    <t>Wydzielona powierzchnia do przewozu rowerów</t>
  </si>
  <si>
    <t>Uchwyty na ulotki</t>
  </si>
  <si>
    <t>Toalety – elektryczna suszarka do rąk</t>
  </si>
  <si>
    <t>Toalety – system „SOS”</t>
  </si>
  <si>
    <t>Toalety – układ toalety próżniowej</t>
  </si>
  <si>
    <t>Toalety – pozostałe</t>
  </si>
  <si>
    <t>Ochrona przeciwpożarowa</t>
  </si>
  <si>
    <t>Kabina maszynisty – pulpit</t>
  </si>
  <si>
    <t>Zasilanie</t>
  </si>
  <si>
    <t>Piasecznice</t>
  </si>
  <si>
    <t>Układ klimatyzacji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</si>
  <si>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</si>
  <si>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</si>
  <si>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</si>
  <si>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</si>
  <si>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</si>
  <si>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</si>
  <si>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</si>
  <si>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</si>
  <si>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</si>
  <si>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</si>
  <si>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</si>
  <si>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</si>
  <si>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</si>
  <si>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</si>
  <si>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</si>
  <si>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</si>
  <si>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</si>
  <si>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</si>
  <si>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</si>
  <si>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Drzwi wejściowe odskokowo-przesuwne (przyciski)</t>
  </si>
  <si>
    <t>Lp.</t>
  </si>
  <si>
    <t>Pozycja</t>
  </si>
  <si>
    <t>Podatek VAT [zł]</t>
  </si>
  <si>
    <t>a</t>
  </si>
  <si>
    <t>b</t>
  </si>
  <si>
    <t>c</t>
  </si>
  <si>
    <t>d</t>
  </si>
  <si>
    <t>f</t>
  </si>
  <si>
    <t>Wartość netto 
/ pojazd [zł]</t>
  </si>
  <si>
    <t>Wartość brutto 
/ pojazd [zł]</t>
  </si>
  <si>
    <t>1.</t>
  </si>
  <si>
    <t>e = c + d</t>
  </si>
  <si>
    <t>System monitoringu wewnętrznego 
i zewnętrznego (CCTV)</t>
  </si>
  <si>
    <t>Wartość brutto 
/ 5 pojazdów [zł]</t>
  </si>
  <si>
    <t>Stanowisko służbowe drużyny konduktorskiej - wydzielenie taśmą</t>
  </si>
  <si>
    <t>Stanowisko służbowe drużyny konduktorskiej - szafki konduktorskie</t>
  </si>
  <si>
    <t>2.</t>
  </si>
  <si>
    <t>SUMA</t>
  </si>
  <si>
    <t>Liczba pojazdów</t>
  </si>
  <si>
    <t>g = e*f</t>
  </si>
  <si>
    <t>-</t>
  </si>
  <si>
    <t>Kabina maszynisty - wygłuszenie poprzez zabudowę przegrody pomiędzy kabiną maszynisty, a korytarzem</t>
  </si>
  <si>
    <t>Instalacja okablowania kasowników</t>
  </si>
  <si>
    <t>Zestawienie oferowanych cen jednostkowych w ramach zamówienia opcjonalnego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</si>
</sst>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164" fontId="1" fillId="0" borderId="9" xfId="0" quotePrefix="1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tabSelected="1" view="pageBreakPreview" zoomScaleNormal="100" zoomScaleSheetLayoutView="100" workbookViewId="0">
      <selection activeCell="G1" sqref="G1"/>
    </sheetView>
  </sheetViews>
  <sheetFormatPr defaultRowHeight="14.4" x14ac:dyDescent="0.3"/>
  <cols>
    <col min="1" max="1" width="5.5546875" customWidth="1"/>
    <col min="2" max="2" width="35.6640625" customWidth="1"/>
    <col min="3" max="5" width="14.6640625" customWidth="1"/>
    <col min="6" max="6" width="10.6640625" customWidth="1"/>
    <col min="7" max="7" width="18.6640625" customWidth="1"/>
  </cols>
  <sheetData>
    <row r="2" spans="1:7" ht="18" x14ac:dyDescent="0.35">
      <c r="A2" s="32" t="s">
        <v>58</v>
      </c>
      <c r="B2" s="32"/>
      <c r="C2" s="32"/>
      <c r="D2" s="32"/>
      <c r="E2" s="32"/>
      <c r="F2" s="32"/>
      <c r="G2" s="32"/>
    </row>
    <row r="3" spans="1:7" ht="15" thickBot="1" x14ac:dyDescent="0.35"/>
    <row r="4" spans="1:7" ht="47.4" thickBot="1" x14ac:dyDescent="0.35">
      <c r="A4" s="4" t="s">
        <v>35</v>
      </c>
      <c r="B4" s="5" t="s">
        <v>36</v>
      </c>
      <c r="C4" s="6" t="s">
        <v>43</v>
      </c>
      <c r="D4" s="7" t="s">
        <v>37</v>
      </c>
      <c r="E4" s="8" t="s">
        <v>44</v>
      </c>
      <c r="F4" s="6" t="s">
        <v>53</v>
      </c>
      <c r="G4" s="8" t="s">
        <v>48</v>
      </c>
    </row>
    <row r="5" spans="1:7" x14ac:dyDescent="0.3">
      <c r="A5" s="9" t="s">
        <v>38</v>
      </c>
      <c r="B5" s="10" t="s">
        <v>39</v>
      </c>
      <c r="C5" s="11" t="s">
        <v>40</v>
      </c>
      <c r="D5" s="12" t="s">
        <v>41</v>
      </c>
      <c r="E5" s="13" t="s">
        <v>46</v>
      </c>
      <c r="F5" s="11" t="s">
        <v>42</v>
      </c>
      <c r="G5" s="13" t="s">
        <v>54</v>
      </c>
    </row>
    <row r="6" spans="1:7" ht="20.100000000000001" customHeight="1" x14ac:dyDescent="0.3">
      <c r="A6" s="14" t="s">
        <v>45</v>
      </c>
      <c r="B6" s="15" t="s">
        <v>0</v>
      </c>
      <c r="C6" s="1"/>
      <c r="D6" s="16">
        <f t="shared" ref="D6:D26" si="0">C6*0.23</f>
        <v>0</v>
      </c>
      <c r="E6" s="17">
        <f t="shared" ref="E6:E26" si="1">C6+D6</f>
        <v>0</v>
      </c>
      <c r="F6" s="27">
        <v>5</v>
      </c>
      <c r="G6" s="17">
        <f>E6*F6</f>
        <v>0</v>
      </c>
    </row>
    <row r="7" spans="1:7" ht="20.100000000000001" customHeight="1" x14ac:dyDescent="0.3">
      <c r="A7" s="18" t="s">
        <v>51</v>
      </c>
      <c r="B7" s="15" t="s">
        <v>1</v>
      </c>
      <c r="C7" s="1"/>
      <c r="D7" s="16">
        <f t="shared" si="0"/>
        <v>0</v>
      </c>
      <c r="E7" s="17">
        <f t="shared" si="1"/>
        <v>0</v>
      </c>
      <c r="F7" s="27">
        <v>5</v>
      </c>
      <c r="G7" s="17">
        <f t="shared" ref="G7:G26" si="2">E7*F7</f>
        <v>0</v>
      </c>
    </row>
    <row r="8" spans="1:7" ht="30" customHeight="1" x14ac:dyDescent="0.3">
      <c r="A8" s="18" t="s">
        <v>15</v>
      </c>
      <c r="B8" s="19" t="s">
        <v>47</v>
      </c>
      <c r="C8" s="1"/>
      <c r="D8" s="16">
        <f t="shared" si="0"/>
        <v>0</v>
      </c>
      <c r="E8" s="17">
        <f t="shared" si="1"/>
        <v>0</v>
      </c>
      <c r="F8" s="27">
        <v>5</v>
      </c>
      <c r="G8" s="17">
        <f t="shared" si="2"/>
        <v>0</v>
      </c>
    </row>
    <row r="9" spans="1:7" ht="20.100000000000001" customHeight="1" x14ac:dyDescent="0.3">
      <c r="A9" s="18" t="s">
        <v>16</v>
      </c>
      <c r="B9" s="15" t="s">
        <v>2</v>
      </c>
      <c r="C9" s="1"/>
      <c r="D9" s="16">
        <f t="shared" si="0"/>
        <v>0</v>
      </c>
      <c r="E9" s="17">
        <f t="shared" si="1"/>
        <v>0</v>
      </c>
      <c r="F9" s="27">
        <v>5</v>
      </c>
      <c r="G9" s="17">
        <f t="shared" si="2"/>
        <v>0</v>
      </c>
    </row>
    <row r="10" spans="1:7" ht="20.100000000000001" customHeight="1" x14ac:dyDescent="0.3">
      <c r="A10" s="18" t="s">
        <v>17</v>
      </c>
      <c r="B10" s="15" t="s">
        <v>3</v>
      </c>
      <c r="C10" s="1"/>
      <c r="D10" s="16">
        <f t="shared" si="0"/>
        <v>0</v>
      </c>
      <c r="E10" s="17">
        <f t="shared" si="1"/>
        <v>0</v>
      </c>
      <c r="F10" s="27">
        <v>5</v>
      </c>
      <c r="G10" s="17">
        <f t="shared" si="2"/>
        <v>0</v>
      </c>
    </row>
    <row r="11" spans="1:7" ht="30" customHeight="1" x14ac:dyDescent="0.3">
      <c r="A11" s="18" t="s">
        <v>18</v>
      </c>
      <c r="B11" s="15" t="s">
        <v>34</v>
      </c>
      <c r="C11" s="1"/>
      <c r="D11" s="16">
        <f t="shared" si="0"/>
        <v>0</v>
      </c>
      <c r="E11" s="17">
        <f t="shared" si="1"/>
        <v>0</v>
      </c>
      <c r="F11" s="27">
        <v>5</v>
      </c>
      <c r="G11" s="17">
        <f t="shared" si="2"/>
        <v>0</v>
      </c>
    </row>
    <row r="12" spans="1:7" ht="30" customHeight="1" x14ac:dyDescent="0.3">
      <c r="A12" s="18" t="s">
        <v>19</v>
      </c>
      <c r="B12" s="15" t="s">
        <v>4</v>
      </c>
      <c r="C12" s="1"/>
      <c r="D12" s="16">
        <f t="shared" si="0"/>
        <v>0</v>
      </c>
      <c r="E12" s="17">
        <f t="shared" si="1"/>
        <v>0</v>
      </c>
      <c r="F12" s="27">
        <v>5</v>
      </c>
      <c r="G12" s="17">
        <f t="shared" si="2"/>
        <v>0</v>
      </c>
    </row>
    <row r="13" spans="1:7" ht="30" customHeight="1" x14ac:dyDescent="0.3">
      <c r="A13" s="18" t="s">
        <v>20</v>
      </c>
      <c r="B13" s="15" t="s">
        <v>49</v>
      </c>
      <c r="C13" s="1"/>
      <c r="D13" s="16">
        <f t="shared" si="0"/>
        <v>0</v>
      </c>
      <c r="E13" s="17">
        <f t="shared" si="1"/>
        <v>0</v>
      </c>
      <c r="F13" s="27">
        <v>5</v>
      </c>
      <c r="G13" s="17">
        <f t="shared" si="2"/>
        <v>0</v>
      </c>
    </row>
    <row r="14" spans="1:7" ht="30" customHeight="1" x14ac:dyDescent="0.3">
      <c r="A14" s="18" t="s">
        <v>21</v>
      </c>
      <c r="B14" s="15" t="s">
        <v>50</v>
      </c>
      <c r="C14" s="1"/>
      <c r="D14" s="16">
        <f t="shared" si="0"/>
        <v>0</v>
      </c>
      <c r="E14" s="17">
        <f t="shared" si="1"/>
        <v>0</v>
      </c>
      <c r="F14" s="27">
        <v>5</v>
      </c>
      <c r="G14" s="17">
        <f t="shared" si="2"/>
        <v>0</v>
      </c>
    </row>
    <row r="15" spans="1:7" ht="20.100000000000001" customHeight="1" x14ac:dyDescent="0.3">
      <c r="A15" s="18" t="s">
        <v>22</v>
      </c>
      <c r="B15" s="15" t="s">
        <v>5</v>
      </c>
      <c r="C15" s="1"/>
      <c r="D15" s="16">
        <f t="shared" si="0"/>
        <v>0</v>
      </c>
      <c r="E15" s="17">
        <f t="shared" si="1"/>
        <v>0</v>
      </c>
      <c r="F15" s="27">
        <v>5</v>
      </c>
      <c r="G15" s="17">
        <f t="shared" si="2"/>
        <v>0</v>
      </c>
    </row>
    <row r="16" spans="1:7" ht="20.100000000000001" customHeight="1" x14ac:dyDescent="0.3">
      <c r="A16" s="18" t="s">
        <v>23</v>
      </c>
      <c r="B16" s="15" t="s">
        <v>6</v>
      </c>
      <c r="C16" s="1"/>
      <c r="D16" s="16">
        <f t="shared" si="0"/>
        <v>0</v>
      </c>
      <c r="E16" s="17">
        <f t="shared" si="1"/>
        <v>0</v>
      </c>
      <c r="F16" s="27">
        <v>5</v>
      </c>
      <c r="G16" s="17">
        <f t="shared" si="2"/>
        <v>0</v>
      </c>
    </row>
    <row r="17" spans="1:7" ht="20.100000000000001" customHeight="1" x14ac:dyDescent="0.3">
      <c r="A17" s="18" t="s">
        <v>24</v>
      </c>
      <c r="B17" s="15" t="s">
        <v>7</v>
      </c>
      <c r="C17" s="1"/>
      <c r="D17" s="16">
        <f t="shared" si="0"/>
        <v>0</v>
      </c>
      <c r="E17" s="17">
        <f t="shared" si="1"/>
        <v>0</v>
      </c>
      <c r="F17" s="27">
        <v>5</v>
      </c>
      <c r="G17" s="17">
        <f t="shared" si="2"/>
        <v>0</v>
      </c>
    </row>
    <row r="18" spans="1:7" ht="20.100000000000001" customHeight="1" x14ac:dyDescent="0.3">
      <c r="A18" s="18" t="s">
        <v>25</v>
      </c>
      <c r="B18" s="15" t="s">
        <v>8</v>
      </c>
      <c r="C18" s="1"/>
      <c r="D18" s="16">
        <f t="shared" si="0"/>
        <v>0</v>
      </c>
      <c r="E18" s="17">
        <f t="shared" si="1"/>
        <v>0</v>
      </c>
      <c r="F18" s="27">
        <v>5</v>
      </c>
      <c r="G18" s="17">
        <f t="shared" si="2"/>
        <v>0</v>
      </c>
    </row>
    <row r="19" spans="1:7" ht="20.100000000000001" customHeight="1" x14ac:dyDescent="0.3">
      <c r="A19" s="18" t="s">
        <v>26</v>
      </c>
      <c r="B19" s="15" t="s">
        <v>9</v>
      </c>
      <c r="C19" s="1"/>
      <c r="D19" s="16">
        <f t="shared" si="0"/>
        <v>0</v>
      </c>
      <c r="E19" s="17">
        <f t="shared" si="1"/>
        <v>0</v>
      </c>
      <c r="F19" s="27">
        <v>5</v>
      </c>
      <c r="G19" s="17">
        <f t="shared" si="2"/>
        <v>0</v>
      </c>
    </row>
    <row r="20" spans="1:7" ht="20.100000000000001" customHeight="1" x14ac:dyDescent="0.3">
      <c r="A20" s="18" t="s">
        <v>27</v>
      </c>
      <c r="B20" s="15" t="s">
        <v>10</v>
      </c>
      <c r="C20" s="1"/>
      <c r="D20" s="16">
        <f t="shared" si="0"/>
        <v>0</v>
      </c>
      <c r="E20" s="17">
        <f t="shared" si="1"/>
        <v>0</v>
      </c>
      <c r="F20" s="27">
        <v>5</v>
      </c>
      <c r="G20" s="17">
        <f t="shared" si="2"/>
        <v>0</v>
      </c>
    </row>
    <row r="21" spans="1:7" ht="20.100000000000001" customHeight="1" x14ac:dyDescent="0.3">
      <c r="A21" s="18" t="s">
        <v>28</v>
      </c>
      <c r="B21" s="15" t="s">
        <v>11</v>
      </c>
      <c r="C21" s="1"/>
      <c r="D21" s="16">
        <f t="shared" si="0"/>
        <v>0</v>
      </c>
      <c r="E21" s="17">
        <f t="shared" si="1"/>
        <v>0</v>
      </c>
      <c r="F21" s="27">
        <v>5</v>
      </c>
      <c r="G21" s="17">
        <f t="shared" si="2"/>
        <v>0</v>
      </c>
    </row>
    <row r="22" spans="1:7" ht="45" customHeight="1" x14ac:dyDescent="0.3">
      <c r="A22" s="18" t="s">
        <v>29</v>
      </c>
      <c r="B22" s="15" t="s">
        <v>56</v>
      </c>
      <c r="C22" s="1"/>
      <c r="D22" s="16">
        <f t="shared" si="0"/>
        <v>0</v>
      </c>
      <c r="E22" s="17">
        <f t="shared" si="1"/>
        <v>0</v>
      </c>
      <c r="F22" s="27">
        <v>5</v>
      </c>
      <c r="G22" s="17">
        <f t="shared" si="2"/>
        <v>0</v>
      </c>
    </row>
    <row r="23" spans="1:7" ht="20.100000000000001" customHeight="1" x14ac:dyDescent="0.3">
      <c r="A23" s="18" t="s">
        <v>30</v>
      </c>
      <c r="B23" s="15" t="s">
        <v>12</v>
      </c>
      <c r="C23" s="1"/>
      <c r="D23" s="16">
        <f t="shared" si="0"/>
        <v>0</v>
      </c>
      <c r="E23" s="17">
        <f t="shared" si="1"/>
        <v>0</v>
      </c>
      <c r="F23" s="27">
        <v>5</v>
      </c>
      <c r="G23" s="17">
        <f t="shared" si="2"/>
        <v>0</v>
      </c>
    </row>
    <row r="24" spans="1:7" ht="20.100000000000001" customHeight="1" x14ac:dyDescent="0.3">
      <c r="A24" s="18" t="s">
        <v>31</v>
      </c>
      <c r="B24" s="15" t="s">
        <v>13</v>
      </c>
      <c r="C24" s="1"/>
      <c r="D24" s="16">
        <f t="shared" si="0"/>
        <v>0</v>
      </c>
      <c r="E24" s="17">
        <f t="shared" si="1"/>
        <v>0</v>
      </c>
      <c r="F24" s="27">
        <v>5</v>
      </c>
      <c r="G24" s="17">
        <f t="shared" si="2"/>
        <v>0</v>
      </c>
    </row>
    <row r="25" spans="1:7" ht="20.100000000000001" customHeight="1" x14ac:dyDescent="0.3">
      <c r="A25" s="18" t="s">
        <v>32</v>
      </c>
      <c r="B25" s="15" t="s">
        <v>14</v>
      </c>
      <c r="C25" s="1"/>
      <c r="D25" s="16">
        <f t="shared" si="0"/>
        <v>0</v>
      </c>
      <c r="E25" s="17">
        <f t="shared" si="1"/>
        <v>0</v>
      </c>
      <c r="F25" s="27">
        <v>5</v>
      </c>
      <c r="G25" s="17">
        <f t="shared" si="2"/>
        <v>0</v>
      </c>
    </row>
    <row r="26" spans="1:7" ht="20.100000000000001" customHeight="1" thickBot="1" x14ac:dyDescent="0.35">
      <c r="A26" s="20" t="s">
        <v>33</v>
      </c>
      <c r="B26" s="21" t="s">
        <v>57</v>
      </c>
      <c r="C26" s="2"/>
      <c r="D26" s="22">
        <f t="shared" si="0"/>
        <v>0</v>
      </c>
      <c r="E26" s="23">
        <f t="shared" si="1"/>
        <v>0</v>
      </c>
      <c r="F26" s="28">
        <v>5</v>
      </c>
      <c r="G26" s="23">
        <f t="shared" si="2"/>
        <v>0</v>
      </c>
    </row>
    <row r="27" spans="1:7" ht="30" customHeight="1" thickBot="1" x14ac:dyDescent="0.35">
      <c r="A27" s="30" t="s">
        <v>52</v>
      </c>
      <c r="B27" s="31"/>
      <c r="C27" s="24">
        <f>SUM(C6:C26)</f>
        <v>0</v>
      </c>
      <c r="D27" s="25">
        <f t="shared" ref="D27:E27" si="3">SUM(D6:D26)</f>
        <v>0</v>
      </c>
      <c r="E27" s="26">
        <f t="shared" si="3"/>
        <v>0</v>
      </c>
      <c r="F27" s="29" t="s">
        <v>55</v>
      </c>
      <c r="G27" s="26">
        <f t="shared" ref="G27" si="4">SUM(G6:G26)</f>
        <v>0</v>
      </c>
    </row>
    <row r="28" spans="1:7" x14ac:dyDescent="0.3">
      <c r="A28" s="3"/>
      <c r="B28" s="3"/>
      <c r="C28" s="3"/>
      <c r="D28" s="3"/>
      <c r="E28" s="3"/>
      <c r="F28" s="3"/>
      <c r="G28" s="3"/>
    </row>
  </sheetData>
  <mergeCells count="2">
    <mergeCell ref="A27:B27"/>
    <mergeCell ref="A2:G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Tyszko, Bartosz</dc:creator>
  <cp:lastModifiedBy>Nogaj, Edyta</cp:lastModifiedBy>
  <cp:lastPrinted>2020-06-25T12:11:59Z</cp:lastPrinted>
  <dcterms:created xsi:type="dcterms:W3CDTF">2020-06-18T08:54:20Z</dcterms:created>
  <dcterms:modified xsi:type="dcterms:W3CDTF">2020-10-22T08:57:26Z</dcterms:modified>
</cp:coreProperties>
</file>