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!!Zamówienia\Klimatyzacja 2020\!!!2024\"/>
    </mc:Choice>
  </mc:AlternateContent>
  <xr:revisionPtr revIDLastSave="0" documentId="8_{336E6BD5-D8DF-46AB-B17A-B8D17B89895F}" xr6:coauthVersionLast="36" xr6:coauthVersionMax="36" xr10:uidLastSave="{00000000-0000-0000-0000-000000000000}"/>
  <bookViews>
    <workbookView xWindow="0" yWindow="0" windowWidth="38400" windowHeight="17625" xr2:uid="{3CFADEA7-E91B-4E70-A0B5-47DFF14D957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D6" i="1"/>
  <c r="D7" i="1"/>
  <c r="D19" i="1" l="1"/>
  <c r="E3" i="1"/>
  <c r="E4" i="1"/>
  <c r="E19" i="1"/>
  <c r="F19" i="1" s="1"/>
  <c r="E12" i="1"/>
  <c r="F12" i="1" s="1"/>
  <c r="D12" i="1"/>
  <c r="E16" i="1"/>
  <c r="E20" i="1"/>
  <c r="F20" i="1" s="1"/>
  <c r="D20" i="1"/>
  <c r="E5" i="1"/>
  <c r="F5" i="1" s="1"/>
  <c r="D5" i="1"/>
  <c r="E18" i="1" l="1"/>
  <c r="F18" i="1" s="1"/>
  <c r="B29" i="1" s="1"/>
  <c r="D18" i="1"/>
  <c r="E17" i="1"/>
  <c r="F17" i="1" s="1"/>
  <c r="B27" i="1" s="1"/>
  <c r="D17" i="1"/>
  <c r="F16" i="1"/>
  <c r="D16" i="1"/>
  <c r="E15" i="1"/>
  <c r="F15" i="1" s="1"/>
  <c r="D15" i="1"/>
  <c r="E14" i="1"/>
  <c r="F14" i="1" s="1"/>
  <c r="B28" i="1" s="1"/>
  <c r="D14" i="1"/>
  <c r="E13" i="1"/>
  <c r="F13" i="1" s="1"/>
  <c r="D13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F4" i="1"/>
  <c r="D4" i="1"/>
  <c r="F3" i="1"/>
  <c r="D3" i="1"/>
  <c r="B30" i="1" l="1"/>
  <c r="B26" i="1"/>
  <c r="B25" i="1"/>
  <c r="E22" i="1"/>
  <c r="F22" i="1"/>
  <c r="E23" i="1" l="1"/>
  <c r="F23" i="1" s="1"/>
</calcChain>
</file>

<file path=xl/sharedStrings.xml><?xml version="1.0" encoding="utf-8"?>
<sst xmlns="http://schemas.openxmlformats.org/spreadsheetml/2006/main" count="39" uniqueCount="32">
  <si>
    <t xml:space="preserve">urządzenie </t>
  </si>
  <si>
    <t>ilość</t>
  </si>
  <si>
    <t xml:space="preserve">cena netto </t>
  </si>
  <si>
    <t xml:space="preserve">cena brutto </t>
  </si>
  <si>
    <t xml:space="preserve">razem netto </t>
  </si>
  <si>
    <t>razem brutto</t>
  </si>
  <si>
    <t>Samsung DVM (gwarancyjny) Nowy Rynek 12</t>
  </si>
  <si>
    <t xml:space="preserve"> MDV (pogwarancyjny) Wały Jagiellonskie 2</t>
  </si>
  <si>
    <t xml:space="preserve"> MDV (pogwarancyjny) Mogilno </t>
  </si>
  <si>
    <t>Samsung DVM (gwarancyjny) Żnin</t>
  </si>
  <si>
    <t>Razem przegląd jednorazowy urządzeń typu split</t>
  </si>
  <si>
    <t>Razem przeglądy roczne koszty przeglądów urządzeń typu split</t>
  </si>
  <si>
    <t>Samsung DVM (pogwarancyjny) Wały Jagiellońskie 2</t>
  </si>
  <si>
    <t>Daikin,MDV,FUJI,LG, Haier (pogwarancyjny) Szubin</t>
  </si>
  <si>
    <t xml:space="preserve">Samsung DVM (pogwarancyjny) Mogilno </t>
  </si>
  <si>
    <t>Samsung CAC (gwarancyjny) Żnin</t>
  </si>
  <si>
    <t>Samsung DVM (gwarancyjny) Tuchola</t>
  </si>
  <si>
    <t>Samsung CAC (gwarancyjny) Tuchola</t>
  </si>
  <si>
    <t>Samsung CAC (pogwarancyjny) Wały Jagiellońskie 2</t>
  </si>
  <si>
    <t>Samsung CAC (gwarancyjny)  Nowy Rynek 12</t>
  </si>
  <si>
    <t>FUJI (pogwarancyjny) Sępólno Krajeńskie</t>
  </si>
  <si>
    <t>Sąd Okręgowy  w Bydgoszczy- Formularz ofertowy konserwacja klimatyzacji 2024 rok</t>
  </si>
  <si>
    <t>Daikin,MDV,FUJI (pogwarancyjny) Nakło</t>
  </si>
  <si>
    <t>Samsung DVM (gwarancyjny) Nowy Rynek 10</t>
  </si>
  <si>
    <t>Samsung CAC (gwarancyjny) Nowy Rynek 10</t>
  </si>
  <si>
    <t>Sąd Okręgowy w Bydgoszczy</t>
  </si>
  <si>
    <t>Sąd Rejonowy w Mogilnie</t>
  </si>
  <si>
    <t>Sąd Rejonowy w Nakle</t>
  </si>
  <si>
    <t>Sąd Rejonowy w Szubinie</t>
  </si>
  <si>
    <t>Sąd Rejonowy w Tucholi</t>
  </si>
  <si>
    <t>Sąd ejonowy w Żninie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</si>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</sst>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164" fontId="6" fillId="3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9" xfId="0" applyBorder="1"/>
    <xf numFmtId="164" fontId="0" fillId="0" borderId="9" xfId="0" applyNumberFormat="1" applyBorder="1"/>
    <xf numFmtId="0" fontId="0" fillId="0" borderId="9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4601-BCBC-46FB-841F-E7AD97583AFD}">
  <sheetPr>
    <pageSetUpPr fitToPage="1"/>
  </sheetPr>
  <dimension ref="A1:M32"/>
  <sheetViews>
    <sheetView tabSelected="1" zoomScale="150" zoomScaleNormal="150" workbookViewId="0">
      <selection activeCell="J13" sqref="J13"/>
    </sheetView>
  </sheetViews>
  <sheetFormatPr defaultRowHeight="15" x14ac:dyDescent="0.25"/>
  <cols>
    <col min="1" max="1" width="82.28515625" customWidth="1"/>
    <col min="2" max="2" width="12" bestFit="1" customWidth="1"/>
    <col min="3" max="4" width="10.42578125" customWidth="1"/>
    <col min="5" max="5" width="21.7109375" customWidth="1"/>
    <col min="6" max="6" width="23.140625" customWidth="1"/>
  </cols>
  <sheetData>
    <row r="1" spans="1:13" ht="18.75" thickBot="1" x14ac:dyDescent="0.3">
      <c r="A1" s="20" t="s">
        <v>21</v>
      </c>
      <c r="B1" s="21"/>
      <c r="C1" s="21"/>
      <c r="D1" s="21"/>
      <c r="E1" s="21"/>
      <c r="F1" s="22"/>
    </row>
    <row r="2" spans="1:13" ht="32.2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H2" s="13"/>
      <c r="I2" s="13"/>
      <c r="J2" s="13"/>
      <c r="K2" s="13"/>
      <c r="L2" s="13"/>
      <c r="M2" s="13"/>
    </row>
    <row r="3" spans="1:13" ht="15.75" thickBot="1" x14ac:dyDescent="0.3">
      <c r="A3" s="3" t="s">
        <v>12</v>
      </c>
      <c r="B3" s="4">
        <v>122</v>
      </c>
      <c r="C3" s="9"/>
      <c r="D3" s="5">
        <f>C3*1.23</f>
        <v>0</v>
      </c>
      <c r="E3" s="5">
        <f t="shared" ref="E3:E4" si="0">B3*C3</f>
        <v>0</v>
      </c>
      <c r="F3" s="5">
        <f>E3*1.23</f>
        <v>0</v>
      </c>
    </row>
    <row r="4" spans="1:13" ht="15.75" thickBot="1" x14ac:dyDescent="0.3">
      <c r="A4" s="3" t="s">
        <v>18</v>
      </c>
      <c r="B4" s="4">
        <v>1</v>
      </c>
      <c r="C4" s="7"/>
      <c r="D4" s="5">
        <f>C4*1.23</f>
        <v>0</v>
      </c>
      <c r="E4" s="5">
        <f t="shared" si="0"/>
        <v>0</v>
      </c>
      <c r="F4" s="5">
        <f>E4*1.23</f>
        <v>0</v>
      </c>
    </row>
    <row r="5" spans="1:13" ht="15.75" thickBot="1" x14ac:dyDescent="0.3">
      <c r="A5" s="3" t="s">
        <v>18</v>
      </c>
      <c r="B5" s="4">
        <v>2</v>
      </c>
      <c r="C5" s="9"/>
      <c r="D5" s="5">
        <f>C5*1.23</f>
        <v>0</v>
      </c>
      <c r="E5" s="5">
        <f>B5*C5</f>
        <v>0</v>
      </c>
      <c r="F5" s="5">
        <f>E5*1.23</f>
        <v>0</v>
      </c>
    </row>
    <row r="6" spans="1:13" ht="15.75" thickBot="1" x14ac:dyDescent="0.3">
      <c r="A6" s="3" t="s">
        <v>23</v>
      </c>
      <c r="B6" s="4">
        <v>51</v>
      </c>
      <c r="C6" s="7"/>
      <c r="D6" s="5">
        <f t="shared" ref="D6:D7" si="1">C6*1.23</f>
        <v>0</v>
      </c>
      <c r="E6" s="5">
        <f t="shared" ref="E6:E7" si="2">B6*C6</f>
        <v>0</v>
      </c>
      <c r="F6" s="5">
        <f t="shared" ref="F6:F7" si="3">E6*1.23</f>
        <v>0</v>
      </c>
    </row>
    <row r="7" spans="1:13" ht="15.75" thickBot="1" x14ac:dyDescent="0.3">
      <c r="A7" s="3" t="s">
        <v>24</v>
      </c>
      <c r="B7" s="4">
        <v>2</v>
      </c>
      <c r="C7" s="9"/>
      <c r="D7" s="5">
        <f t="shared" si="1"/>
        <v>0</v>
      </c>
      <c r="E7" s="5">
        <f t="shared" si="2"/>
        <v>0</v>
      </c>
      <c r="F7" s="5">
        <f t="shared" si="3"/>
        <v>0</v>
      </c>
    </row>
    <row r="8" spans="1:13" ht="15.75" thickBot="1" x14ac:dyDescent="0.3">
      <c r="A8" s="3" t="s">
        <v>6</v>
      </c>
      <c r="B8" s="4">
        <v>78</v>
      </c>
      <c r="C8" s="7"/>
      <c r="D8" s="5">
        <f t="shared" ref="D8:D20" si="4">C8*1.23</f>
        <v>0</v>
      </c>
      <c r="E8" s="5">
        <f t="shared" ref="E8:E20" si="5">B8*C8</f>
        <v>0</v>
      </c>
      <c r="F8" s="5">
        <f t="shared" ref="F8:F20" si="6">E8*1.23</f>
        <v>0</v>
      </c>
    </row>
    <row r="9" spans="1:13" ht="15.75" thickBot="1" x14ac:dyDescent="0.3">
      <c r="A9" s="3" t="s">
        <v>19</v>
      </c>
      <c r="B9" s="4">
        <v>3</v>
      </c>
      <c r="C9" s="9"/>
      <c r="D9" s="5">
        <f t="shared" si="4"/>
        <v>0</v>
      </c>
      <c r="E9" s="5">
        <f t="shared" si="5"/>
        <v>0</v>
      </c>
      <c r="F9" s="5">
        <f t="shared" si="6"/>
        <v>0</v>
      </c>
    </row>
    <row r="10" spans="1:13" ht="15.75" thickBot="1" x14ac:dyDescent="0.3">
      <c r="A10" s="3" t="s">
        <v>7</v>
      </c>
      <c r="B10" s="4">
        <v>1</v>
      </c>
      <c r="C10" s="7"/>
      <c r="D10" s="5">
        <f t="shared" si="4"/>
        <v>0</v>
      </c>
      <c r="E10" s="5">
        <f t="shared" si="5"/>
        <v>0</v>
      </c>
      <c r="F10" s="5">
        <f t="shared" si="6"/>
        <v>0</v>
      </c>
    </row>
    <row r="11" spans="1:13" ht="15.75" thickBot="1" x14ac:dyDescent="0.3">
      <c r="A11" s="3" t="s">
        <v>14</v>
      </c>
      <c r="B11" s="4">
        <v>23</v>
      </c>
      <c r="C11" s="9"/>
      <c r="D11" s="5">
        <f t="shared" si="4"/>
        <v>0</v>
      </c>
      <c r="E11" s="5">
        <f t="shared" si="5"/>
        <v>0</v>
      </c>
      <c r="F11" s="5">
        <f t="shared" si="6"/>
        <v>0</v>
      </c>
    </row>
    <row r="12" spans="1:13" ht="15.75" thickBot="1" x14ac:dyDescent="0.3">
      <c r="A12" s="3" t="s">
        <v>14</v>
      </c>
      <c r="B12" s="4">
        <v>7</v>
      </c>
      <c r="C12" s="7"/>
      <c r="D12" s="5">
        <f t="shared" si="4"/>
        <v>0</v>
      </c>
      <c r="E12" s="5">
        <f t="shared" si="5"/>
        <v>0</v>
      </c>
      <c r="F12" s="5">
        <f t="shared" si="6"/>
        <v>0</v>
      </c>
    </row>
    <row r="13" spans="1:13" ht="15.75" thickBot="1" x14ac:dyDescent="0.3">
      <c r="A13" s="3" t="s">
        <v>8</v>
      </c>
      <c r="B13" s="4">
        <v>1</v>
      </c>
      <c r="C13" s="9"/>
      <c r="D13" s="5">
        <f t="shared" si="4"/>
        <v>0</v>
      </c>
      <c r="E13" s="5">
        <f t="shared" si="5"/>
        <v>0</v>
      </c>
      <c r="F13" s="5">
        <f t="shared" si="6"/>
        <v>0</v>
      </c>
      <c r="H13" s="14"/>
      <c r="I13" s="14"/>
      <c r="J13" s="14"/>
      <c r="K13" s="14"/>
      <c r="L13" s="14"/>
      <c r="M13" s="14"/>
    </row>
    <row r="14" spans="1:13" ht="15.75" thickBot="1" x14ac:dyDescent="0.3">
      <c r="A14" s="3" t="s">
        <v>13</v>
      </c>
      <c r="B14" s="4">
        <v>28</v>
      </c>
      <c r="C14" s="7"/>
      <c r="D14" s="5">
        <f t="shared" si="4"/>
        <v>0</v>
      </c>
      <c r="E14" s="5">
        <f t="shared" si="5"/>
        <v>0</v>
      </c>
      <c r="F14" s="5">
        <f t="shared" si="6"/>
        <v>0</v>
      </c>
    </row>
    <row r="15" spans="1:13" ht="15.75" thickBot="1" x14ac:dyDescent="0.3">
      <c r="A15" s="3" t="s">
        <v>9</v>
      </c>
      <c r="B15" s="4">
        <v>35</v>
      </c>
      <c r="C15" s="9"/>
      <c r="D15" s="5">
        <f t="shared" si="4"/>
        <v>0</v>
      </c>
      <c r="E15" s="5">
        <f t="shared" si="5"/>
        <v>0</v>
      </c>
      <c r="F15" s="5">
        <f t="shared" si="6"/>
        <v>0</v>
      </c>
    </row>
    <row r="16" spans="1:13" ht="15.75" thickBot="1" x14ac:dyDescent="0.3">
      <c r="A16" s="3" t="s">
        <v>15</v>
      </c>
      <c r="B16" s="4">
        <v>3</v>
      </c>
      <c r="C16" s="7"/>
      <c r="D16" s="5">
        <f t="shared" si="4"/>
        <v>0</v>
      </c>
      <c r="E16" s="5">
        <f t="shared" si="5"/>
        <v>0</v>
      </c>
      <c r="F16" s="5">
        <f t="shared" si="6"/>
        <v>0</v>
      </c>
    </row>
    <row r="17" spans="1:6" ht="15.75" thickBot="1" x14ac:dyDescent="0.3">
      <c r="A17" s="3" t="s">
        <v>22</v>
      </c>
      <c r="B17" s="4">
        <v>6</v>
      </c>
      <c r="C17" s="9"/>
      <c r="D17" s="5">
        <f t="shared" si="4"/>
        <v>0</v>
      </c>
      <c r="E17" s="5">
        <f t="shared" si="5"/>
        <v>0</v>
      </c>
      <c r="F17" s="5">
        <f t="shared" si="6"/>
        <v>0</v>
      </c>
    </row>
    <row r="18" spans="1:6" ht="15.75" thickBot="1" x14ac:dyDescent="0.3">
      <c r="A18" s="3" t="s">
        <v>16</v>
      </c>
      <c r="B18" s="4">
        <v>35</v>
      </c>
      <c r="C18" s="7"/>
      <c r="D18" s="5">
        <f t="shared" si="4"/>
        <v>0</v>
      </c>
      <c r="E18" s="5">
        <f t="shared" si="5"/>
        <v>0</v>
      </c>
      <c r="F18" s="5">
        <f t="shared" si="6"/>
        <v>0</v>
      </c>
    </row>
    <row r="19" spans="1:6" ht="15.75" thickBot="1" x14ac:dyDescent="0.3">
      <c r="A19" s="3" t="s">
        <v>17</v>
      </c>
      <c r="B19" s="4">
        <v>2</v>
      </c>
      <c r="C19" s="9"/>
      <c r="D19" s="5">
        <f t="shared" si="4"/>
        <v>0</v>
      </c>
      <c r="E19" s="5">
        <f t="shared" si="5"/>
        <v>0</v>
      </c>
      <c r="F19" s="5">
        <f t="shared" si="6"/>
        <v>0</v>
      </c>
    </row>
    <row r="20" spans="1:6" ht="15.75" thickBot="1" x14ac:dyDescent="0.3">
      <c r="A20" s="3" t="s">
        <v>20</v>
      </c>
      <c r="B20" s="4">
        <v>1</v>
      </c>
      <c r="C20" s="7"/>
      <c r="D20" s="5">
        <f t="shared" si="4"/>
        <v>0</v>
      </c>
      <c r="E20" s="5">
        <f t="shared" si="5"/>
        <v>0</v>
      </c>
      <c r="F20" s="5">
        <f t="shared" si="6"/>
        <v>0</v>
      </c>
    </row>
    <row r="21" spans="1:6" ht="15.75" thickBot="1" x14ac:dyDescent="0.3">
      <c r="A21" s="10"/>
      <c r="B21" s="11"/>
      <c r="C21" s="12"/>
      <c r="D21" s="5"/>
      <c r="E21" s="5"/>
      <c r="F21" s="5"/>
    </row>
    <row r="22" spans="1:6" ht="21.75" thickBot="1" x14ac:dyDescent="0.3">
      <c r="A22" s="23" t="s">
        <v>10</v>
      </c>
      <c r="B22" s="24"/>
      <c r="C22" s="24"/>
      <c r="D22" s="25"/>
      <c r="E22" s="6">
        <f>SUM(E3:E20)</f>
        <v>0</v>
      </c>
      <c r="F22" s="6">
        <f>SUM(F3:F20)</f>
        <v>0</v>
      </c>
    </row>
    <row r="23" spans="1:6" ht="19.5" customHeight="1" thickBot="1" x14ac:dyDescent="0.3">
      <c r="A23" s="23" t="s">
        <v>11</v>
      </c>
      <c r="B23" s="24"/>
      <c r="C23" s="24"/>
      <c r="D23" s="25"/>
      <c r="E23" s="8">
        <f>E22*2-(53*C6)-(17*C15)</f>
        <v>0</v>
      </c>
      <c r="F23" s="15">
        <f>E23*1.23</f>
        <v>0</v>
      </c>
    </row>
    <row r="25" spans="1:6" x14ac:dyDescent="0.25">
      <c r="A25" s="17" t="s">
        <v>25</v>
      </c>
      <c r="B25" s="18">
        <f>(F3+F4+F5+F8+F9+F10)*2+F6+F7</f>
        <v>0</v>
      </c>
      <c r="C25" s="19" t="s">
        <v>31</v>
      </c>
    </row>
    <row r="26" spans="1:6" x14ac:dyDescent="0.25">
      <c r="A26" s="17" t="s">
        <v>26</v>
      </c>
      <c r="B26" s="18">
        <f>(F11+F12+F13)*2</f>
        <v>0</v>
      </c>
      <c r="C26" s="19" t="s">
        <v>31</v>
      </c>
    </row>
    <row r="27" spans="1:6" x14ac:dyDescent="0.25">
      <c r="A27" s="17" t="s">
        <v>27</v>
      </c>
      <c r="B27" s="18">
        <f>F17*2</f>
        <v>0</v>
      </c>
      <c r="C27" s="19" t="s">
        <v>31</v>
      </c>
    </row>
    <row r="28" spans="1:6" x14ac:dyDescent="0.25">
      <c r="A28" s="17" t="s">
        <v>28</v>
      </c>
      <c r="B28" s="18">
        <f>F14*2</f>
        <v>0</v>
      </c>
      <c r="C28" s="19" t="s">
        <v>31</v>
      </c>
    </row>
    <row r="29" spans="1:6" x14ac:dyDescent="0.25">
      <c r="A29" s="17" t="s">
        <v>29</v>
      </c>
      <c r="B29" s="18">
        <f>(F18+F19+F20)*2</f>
        <v>0</v>
      </c>
      <c r="C29" s="19" t="s">
        <v>31</v>
      </c>
    </row>
    <row r="30" spans="1:6" x14ac:dyDescent="0.25">
      <c r="A30" s="17" t="s">
        <v>30</v>
      </c>
      <c r="B30" s="18">
        <f>(F15+F16)*2-(17*D15)</f>
        <v>0</v>
      </c>
      <c r="C30" s="19" t="s">
        <v>31</v>
      </c>
    </row>
    <row r="32" spans="1:6" x14ac:dyDescent="0.25">
      <c r="B32" s="16"/>
    </row>
  </sheetData>
  <sheetProtection password="B551" sheet="1" formatCells="0" formatColumns="0" formatRows="0" insertColumns="0" insertRows="0" insertHyperlinks="0" deleteColumns="0" deleteRows="0" sort="0" autoFilter="0" pivotTables="0"/>
  <protectedRanges>
    <protectedRange sqref="C2:C21" name="Rozstęp1"/>
  </protectedRanges>
  <mergeCells count="3">
    <mergeCell ref="A1:F1"/>
    <mergeCell ref="A22:D22"/>
    <mergeCell ref="A23:D23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Góralski</dc:creator>
  <cp:lastModifiedBy>Góralski Robert</cp:lastModifiedBy>
  <cp:lastPrinted>2024-03-15T10:59:39Z</cp:lastPrinted>
  <dcterms:created xsi:type="dcterms:W3CDTF">2020-05-13T05:23:00Z</dcterms:created>
  <dcterms:modified xsi:type="dcterms:W3CDTF">2024-03-18T11:15:42Z</dcterms:modified>
</cp:coreProperties>
</file>