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2022\zamowienia\Dział Organizacyjno Prawny\ZAMÓWIENIA PUBLICZNE\ZP 2023\ZP 7-2023 - odczynniki serologiczne\szacowanie wartości\"/>
    </mc:Choice>
  </mc:AlternateContent>
  <bookViews>
    <workbookView xWindow="0" yWindow="0" windowWidth="19200" windowHeight="7620"/>
  </bookViews>
  <sheets>
    <sheet name="Zadanie nr 3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3" l="1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K32" i="3" l="1"/>
  <c r="K4" i="3" l="1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I3" i="3"/>
  <c r="I33" i="3" s="1"/>
  <c r="K3" i="3" l="1"/>
  <c r="K33" i="3" s="1"/>
</calcChain>
</file>

<file path=xl/sharedStrings.xml><?xml version="1.0" encoding="utf-8"?>
<sst xmlns="http://schemas.openxmlformats.org/spreadsheetml/2006/main" count="72" uniqueCount="54">
  <si>
    <t>Lp.</t>
  </si>
  <si>
    <t>Nazwa odczynnika</t>
  </si>
  <si>
    <t>Jednostka miary</t>
  </si>
  <si>
    <t>Ilość opakowań</t>
  </si>
  <si>
    <t>Wartość netto [PLN]</t>
  </si>
  <si>
    <t>Stawka VAT [%]</t>
  </si>
  <si>
    <t>Wartość brutto [PLN]</t>
  </si>
  <si>
    <t>Cena jednostkowa (opakowania) netto [PLN]</t>
  </si>
  <si>
    <t>Nr katalogowy</t>
  </si>
  <si>
    <t>Nazwa producenta odczynnika</t>
  </si>
  <si>
    <t>Nazwa handlowa produktu</t>
  </si>
  <si>
    <t>4 x 12 szt.</t>
  </si>
  <si>
    <t>1 x 12 szt.</t>
  </si>
  <si>
    <t>1 x 3,6 ml</t>
  </si>
  <si>
    <t>2 x 100 ml</t>
  </si>
  <si>
    <t>1 x 500 ml</t>
  </si>
  <si>
    <t>Zestaw/10 badań</t>
  </si>
  <si>
    <t>112 x 12 szt.</t>
  </si>
  <si>
    <t>1 x 10ml</t>
  </si>
  <si>
    <t>zestaw</t>
  </si>
  <si>
    <t>3 x 10 ml</t>
  </si>
  <si>
    <t>11 x 4 ml</t>
  </si>
  <si>
    <t>60 x 12 szt.</t>
  </si>
  <si>
    <t>4 x 12 szt</t>
  </si>
  <si>
    <t>DiaClon ABO/D (VI+, VI-) lub równoważny</t>
  </si>
  <si>
    <t>DiaClon Rh Subgroups + Cw + Kell lub równoważny</t>
  </si>
  <si>
    <t>Anti-Kpa/Kpb lub równoważny</t>
  </si>
  <si>
    <t>DiaClon Anti-Lea lub równoważny</t>
  </si>
  <si>
    <t>DiaClon Anti-Leb lub równoważny</t>
  </si>
  <si>
    <t>DiaClonAnti-Jka lub równoważna</t>
  </si>
  <si>
    <t>ID-Card Fya lub równoważny</t>
  </si>
  <si>
    <t>ID-Card Fyb lub równoważny</t>
  </si>
  <si>
    <t>Test serum ID-Anti-Fyb lub równoważny</t>
  </si>
  <si>
    <t>Anti-Lua/Lub lub równoważny</t>
  </si>
  <si>
    <t>DC Screening II lub równoważny</t>
  </si>
  <si>
    <t>ID Diluent 1 lub równoważny</t>
  </si>
  <si>
    <t>ID Diluent 2 lub równoważny</t>
  </si>
  <si>
    <t>DiaCidel - zestaw do elucji lub równoważny</t>
  </si>
  <si>
    <t>LISS Coombs lub równoważny</t>
  </si>
  <si>
    <t>CoombsAnti-IgG lub równoważny</t>
  </si>
  <si>
    <t>NaCl /Enzyme test and Cold agglutinins lub równoważny</t>
  </si>
  <si>
    <t>Oznaczenie IgG na krwince półilościowo lub równoważny</t>
  </si>
  <si>
    <t>Oznaczenie podklas IgG na krwince lub równoważny</t>
  </si>
  <si>
    <t>ID-Papain lub równoważny</t>
  </si>
  <si>
    <t>Quality Control Survey Advanced lub równoważny</t>
  </si>
  <si>
    <t>Zestaw 3 krwinek wzorcowych do PTA i testu NaCl (r-r  0,8% gotowy do użycia) lub równoważny</t>
  </si>
  <si>
    <t>Zestaw 3 krwinek wzorcowych papainowanych do t. enzymatycznego  (r-r  0,8% gotowy do użycia) lub równoważny</t>
  </si>
  <si>
    <t>Zestaw 11 krwinek panelowych do PTA i testu NaCl (r-r  0,8% gotowy do użycia) lub równoważny</t>
  </si>
  <si>
    <t>Zestaw 11 krwinek panelowych papainowanych do testu enzymatycznego (r-r  0,8% gotowy do użycia) lub równoważny</t>
  </si>
  <si>
    <t>Zestaw 6 krwinek panelowych do PTA i testu Nacl (r-r  0,8% gotowy do użycia) lub równoważny</t>
  </si>
  <si>
    <t>Test serum ID-Anti-Fya lub równoważny</t>
  </si>
  <si>
    <t>DC Screening I lub równoważny</t>
  </si>
  <si>
    <t>DiaClonAnti-Jkb lub równoważny</t>
  </si>
  <si>
    <t>Odczynniki do oznaczania antygenów krwinek czerwonych – (ABO, Rh, inne układy grupowe),  określania alloprzeciwciał naturalnych, odpornościowych oraz autoprzeciwciał, krwinki wzorcowe do screeningu przeciwciał (zestaw 3 krwinek wzorcowych do PTA i testu NaCl i zestaw 3 krwinek wzorcowych papainowanych do testu enzymatycznego),  krwinki panelowe do identyfikacji przeciwciał (zestaw 11 krwinek panelowych do PTA i testu NaCl, zestaw 11 krwinek panelowych papainowanych do testu enzymatycznego) oraz zestaw do identyfikacji przeciwciał wieloswoistych lub skierowanych do antygenów o dużej częstości występowania – technika mikrokolumnowa. Odczynniki i krwinki kompatybilne ze sprzętem jaki posiada zamawiający: czytnik Banjo, inkubatory, wirówki i pipety firmy DiaMed (marka BioRad).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</si>
</sst>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7.5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3" xfId="0" applyFont="1" applyBorder="1" applyProtection="1">
      <protection locked="0"/>
    </xf>
    <xf numFmtId="0" fontId="5" fillId="0" borderId="3" xfId="0" applyFont="1" applyBorder="1" applyAlignment="1">
      <alignment horizontal="center" vertical="center" wrapText="1"/>
    </xf>
    <xf numFmtId="0" fontId="7" fillId="0" borderId="3" xfId="0" applyFont="1" applyBorder="1" applyAlignment="1" applyProtection="1">
      <alignment vertical="center" wrapText="1"/>
      <protection locked="0"/>
    </xf>
    <xf numFmtId="44" fontId="5" fillId="0" borderId="3" xfId="1" applyFont="1" applyBorder="1" applyAlignment="1">
      <alignment horizontal="center" vertical="center" wrapText="1"/>
    </xf>
    <xf numFmtId="9" fontId="6" fillId="0" borderId="3" xfId="2" applyFont="1" applyBorder="1" applyAlignment="1" applyProtection="1">
      <alignment horizontal="center" vertical="center" wrapText="1"/>
      <protection locked="0"/>
    </xf>
    <xf numFmtId="44" fontId="5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9" xfId="0" applyFont="1" applyBorder="1" applyProtection="1">
      <protection locked="0"/>
    </xf>
    <xf numFmtId="0" fontId="7" fillId="0" borderId="8" xfId="0" applyFont="1" applyBorder="1" applyAlignment="1" applyProtection="1">
      <alignment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>
      <alignment horizontal="center" vertical="center" wrapText="1"/>
    </xf>
    <xf numFmtId="0" fontId="7" fillId="0" borderId="9" xfId="0" applyFont="1" applyBorder="1" applyAlignment="1" applyProtection="1">
      <alignment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3" fillId="0" borderId="3" xfId="0" applyFont="1" applyBorder="1" applyAlignment="1">
      <alignment wrapText="1"/>
    </xf>
    <xf numFmtId="0" fontId="1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9" fillId="0" borderId="7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K33"/>
  <sheetViews>
    <sheetView tabSelected="1" view="pageLayout" topLeftCell="A7" zoomScaleNormal="100" workbookViewId="0">
      <selection activeCell="I33" sqref="I33"/>
    </sheetView>
  </sheetViews>
  <sheetFormatPr defaultRowHeight="15" x14ac:dyDescent="0.25"/>
  <cols>
    <col min="1" max="1" width="4.5703125" customWidth="1"/>
    <col min="2" max="2" width="28.5703125" customWidth="1"/>
    <col min="3" max="3" width="14.7109375" customWidth="1"/>
    <col min="4" max="4" width="11.85546875" customWidth="1"/>
    <col min="5" max="6" width="10.28515625" customWidth="1"/>
    <col min="7" max="7" width="8.28515625" customWidth="1"/>
    <col min="8" max="8" width="10" customWidth="1"/>
    <col min="9" max="9" width="13.5703125" customWidth="1"/>
    <col min="10" max="10" width="6" customWidth="1"/>
    <col min="11" max="11" width="12.7109375" customWidth="1"/>
  </cols>
  <sheetData>
    <row r="1" spans="1:11" ht="45.75" customHeight="1" x14ac:dyDescent="0.25">
      <c r="A1" s="22" t="s">
        <v>53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60" x14ac:dyDescent="0.25">
      <c r="A2" s="2" t="s">
        <v>0</v>
      </c>
      <c r="B2" s="8" t="s">
        <v>1</v>
      </c>
      <c r="C2" s="2" t="s">
        <v>10</v>
      </c>
      <c r="D2" s="2" t="s">
        <v>9</v>
      </c>
      <c r="E2" s="2" t="s">
        <v>8</v>
      </c>
      <c r="F2" s="8" t="s">
        <v>2</v>
      </c>
      <c r="G2" s="8" t="s">
        <v>3</v>
      </c>
      <c r="H2" s="2" t="s">
        <v>7</v>
      </c>
      <c r="I2" s="2" t="s">
        <v>4</v>
      </c>
      <c r="J2" s="2" t="s">
        <v>5</v>
      </c>
      <c r="K2" s="2" t="s">
        <v>6</v>
      </c>
    </row>
    <row r="3" spans="1:11" ht="25.5" x14ac:dyDescent="0.25">
      <c r="A3" s="15">
        <v>1</v>
      </c>
      <c r="B3" s="7" t="s">
        <v>24</v>
      </c>
      <c r="C3" s="9"/>
      <c r="D3" s="1"/>
      <c r="E3" s="10"/>
      <c r="F3" s="19" t="s">
        <v>11</v>
      </c>
      <c r="G3" s="2">
        <v>2</v>
      </c>
      <c r="H3" s="11"/>
      <c r="I3" s="4">
        <f>G3*H3</f>
        <v>0</v>
      </c>
      <c r="J3" s="5"/>
      <c r="K3" s="6">
        <f>I3*J3+I3</f>
        <v>0</v>
      </c>
    </row>
    <row r="4" spans="1:11" ht="25.5" x14ac:dyDescent="0.25">
      <c r="A4" s="15">
        <v>2</v>
      </c>
      <c r="B4" s="7" t="s">
        <v>25</v>
      </c>
      <c r="C4" s="9"/>
      <c r="D4" s="1"/>
      <c r="E4" s="10"/>
      <c r="F4" s="19" t="s">
        <v>23</v>
      </c>
      <c r="G4" s="2">
        <v>3</v>
      </c>
      <c r="H4" s="11"/>
      <c r="I4" s="4">
        <f t="shared" ref="I4:I32" si="0">G4*H4</f>
        <v>0</v>
      </c>
      <c r="J4" s="5"/>
      <c r="K4" s="6">
        <f t="shared" ref="K4:K31" si="1">I4*J4+I4</f>
        <v>0</v>
      </c>
    </row>
    <row r="5" spans="1:11" ht="15.75" x14ac:dyDescent="0.25">
      <c r="A5" s="15">
        <v>3</v>
      </c>
      <c r="B5" s="16" t="s">
        <v>26</v>
      </c>
      <c r="C5" s="9"/>
      <c r="D5" s="1"/>
      <c r="E5" s="10"/>
      <c r="F5" s="19" t="s">
        <v>11</v>
      </c>
      <c r="G5" s="2">
        <v>2</v>
      </c>
      <c r="H5" s="11"/>
      <c r="I5" s="4">
        <f t="shared" si="0"/>
        <v>0</v>
      </c>
      <c r="J5" s="5"/>
      <c r="K5" s="6">
        <f t="shared" si="1"/>
        <v>0</v>
      </c>
    </row>
    <row r="6" spans="1:11" ht="15.75" x14ac:dyDescent="0.25">
      <c r="A6" s="15">
        <v>4</v>
      </c>
      <c r="B6" s="7" t="s">
        <v>27</v>
      </c>
      <c r="C6" s="9"/>
      <c r="D6" s="1"/>
      <c r="E6" s="10"/>
      <c r="F6" s="18" t="s">
        <v>12</v>
      </c>
      <c r="G6" s="12">
        <v>1</v>
      </c>
      <c r="H6" s="11"/>
      <c r="I6" s="4">
        <f t="shared" si="0"/>
        <v>0</v>
      </c>
      <c r="J6" s="5"/>
      <c r="K6" s="6">
        <f t="shared" si="1"/>
        <v>0</v>
      </c>
    </row>
    <row r="7" spans="1:11" ht="15.75" x14ac:dyDescent="0.25">
      <c r="A7" s="15">
        <v>5</v>
      </c>
      <c r="B7" s="7" t="s">
        <v>28</v>
      </c>
      <c r="C7" s="9"/>
      <c r="D7" s="1"/>
      <c r="E7" s="10"/>
      <c r="F7" s="18" t="s">
        <v>12</v>
      </c>
      <c r="G7" s="12">
        <v>1</v>
      </c>
      <c r="H7" s="11"/>
      <c r="I7" s="4">
        <f t="shared" si="0"/>
        <v>0</v>
      </c>
      <c r="J7" s="5"/>
      <c r="K7" s="6">
        <f t="shared" si="1"/>
        <v>0</v>
      </c>
    </row>
    <row r="8" spans="1:11" ht="15.75" x14ac:dyDescent="0.25">
      <c r="A8" s="15">
        <v>6</v>
      </c>
      <c r="B8" s="7" t="s">
        <v>29</v>
      </c>
      <c r="C8" s="9"/>
      <c r="D8" s="1"/>
      <c r="E8" s="10"/>
      <c r="F8" s="19" t="s">
        <v>12</v>
      </c>
      <c r="G8" s="2">
        <v>2</v>
      </c>
      <c r="H8" s="11"/>
      <c r="I8" s="4">
        <f t="shared" si="0"/>
        <v>0</v>
      </c>
      <c r="J8" s="5"/>
      <c r="K8" s="6">
        <f t="shared" si="1"/>
        <v>0</v>
      </c>
    </row>
    <row r="9" spans="1:11" ht="15.75" x14ac:dyDescent="0.25">
      <c r="A9" s="15">
        <v>7</v>
      </c>
      <c r="B9" s="7" t="s">
        <v>52</v>
      </c>
      <c r="C9" s="9"/>
      <c r="D9" s="1"/>
      <c r="E9" s="10"/>
      <c r="F9" s="19" t="s">
        <v>12</v>
      </c>
      <c r="G9" s="2">
        <v>2</v>
      </c>
      <c r="H9" s="11"/>
      <c r="I9" s="4">
        <f t="shared" si="0"/>
        <v>0</v>
      </c>
      <c r="J9" s="5"/>
      <c r="K9" s="6">
        <f t="shared" si="1"/>
        <v>0</v>
      </c>
    </row>
    <row r="10" spans="1:11" ht="15.75" x14ac:dyDescent="0.25">
      <c r="A10" s="15">
        <v>8</v>
      </c>
      <c r="B10" s="16" t="s">
        <v>30</v>
      </c>
      <c r="C10" s="9"/>
      <c r="D10" s="1"/>
      <c r="E10" s="10"/>
      <c r="F10" s="19" t="s">
        <v>12</v>
      </c>
      <c r="G10" s="2">
        <v>1</v>
      </c>
      <c r="H10" s="11"/>
      <c r="I10" s="4">
        <f t="shared" si="0"/>
        <v>0</v>
      </c>
      <c r="J10" s="5"/>
      <c r="K10" s="6">
        <f t="shared" si="1"/>
        <v>0</v>
      </c>
    </row>
    <row r="11" spans="1:11" ht="15.75" x14ac:dyDescent="0.25">
      <c r="A11" s="15">
        <v>9</v>
      </c>
      <c r="B11" s="16" t="s">
        <v>31</v>
      </c>
      <c r="C11" s="9"/>
      <c r="D11" s="1"/>
      <c r="E11" s="10"/>
      <c r="F11" s="19" t="s">
        <v>12</v>
      </c>
      <c r="G11" s="2">
        <v>1</v>
      </c>
      <c r="H11" s="11"/>
      <c r="I11" s="4">
        <f t="shared" si="0"/>
        <v>0</v>
      </c>
      <c r="J11" s="5"/>
      <c r="K11" s="6">
        <f t="shared" si="1"/>
        <v>0</v>
      </c>
    </row>
    <row r="12" spans="1:11" ht="25.5" x14ac:dyDescent="0.25">
      <c r="A12" s="15">
        <v>10</v>
      </c>
      <c r="B12" s="16" t="s">
        <v>50</v>
      </c>
      <c r="C12" s="9"/>
      <c r="D12" s="1"/>
      <c r="E12" s="10"/>
      <c r="F12" s="18" t="s">
        <v>12</v>
      </c>
      <c r="G12" s="12">
        <v>2</v>
      </c>
      <c r="H12" s="11"/>
      <c r="I12" s="4">
        <f t="shared" si="0"/>
        <v>0</v>
      </c>
      <c r="J12" s="5"/>
      <c r="K12" s="6">
        <f t="shared" si="1"/>
        <v>0</v>
      </c>
    </row>
    <row r="13" spans="1:11" ht="25.5" x14ac:dyDescent="0.25">
      <c r="A13" s="15">
        <v>11</v>
      </c>
      <c r="B13" s="16" t="s">
        <v>32</v>
      </c>
      <c r="C13" s="9"/>
      <c r="D13" s="1"/>
      <c r="E13" s="10"/>
      <c r="F13" s="18" t="s">
        <v>12</v>
      </c>
      <c r="G13" s="12">
        <v>2</v>
      </c>
      <c r="H13" s="11"/>
      <c r="I13" s="4">
        <f t="shared" si="0"/>
        <v>0</v>
      </c>
      <c r="J13" s="5"/>
      <c r="K13" s="6">
        <f t="shared" si="1"/>
        <v>0</v>
      </c>
    </row>
    <row r="14" spans="1:11" ht="15.75" x14ac:dyDescent="0.25">
      <c r="A14" s="15">
        <v>12</v>
      </c>
      <c r="B14" s="16" t="s">
        <v>33</v>
      </c>
      <c r="C14" s="9"/>
      <c r="D14" s="1"/>
      <c r="E14" s="10"/>
      <c r="F14" s="18" t="s">
        <v>13</v>
      </c>
      <c r="G14" s="12">
        <v>2</v>
      </c>
      <c r="H14" s="11"/>
      <c r="I14" s="4">
        <f t="shared" si="0"/>
        <v>0</v>
      </c>
      <c r="J14" s="5"/>
      <c r="K14" s="6">
        <f t="shared" si="1"/>
        <v>0</v>
      </c>
    </row>
    <row r="15" spans="1:11" ht="15.75" x14ac:dyDescent="0.25">
      <c r="A15" s="15">
        <v>13</v>
      </c>
      <c r="B15" s="16" t="s">
        <v>51</v>
      </c>
      <c r="C15" s="9"/>
      <c r="D15" s="1"/>
      <c r="E15" s="10"/>
      <c r="F15" s="18" t="s">
        <v>13</v>
      </c>
      <c r="G15" s="12">
        <v>18</v>
      </c>
      <c r="H15" s="11"/>
      <c r="I15" s="4">
        <f t="shared" si="0"/>
        <v>0</v>
      </c>
      <c r="J15" s="5"/>
      <c r="K15" s="6">
        <f t="shared" si="1"/>
        <v>0</v>
      </c>
    </row>
    <row r="16" spans="1:11" ht="15.75" x14ac:dyDescent="0.25">
      <c r="A16" s="15">
        <v>14</v>
      </c>
      <c r="B16" s="16" t="s">
        <v>34</v>
      </c>
      <c r="C16" s="9"/>
      <c r="D16" s="1"/>
      <c r="E16" s="10"/>
      <c r="F16" s="18" t="s">
        <v>12</v>
      </c>
      <c r="G16" s="12">
        <v>6</v>
      </c>
      <c r="H16" s="11"/>
      <c r="I16" s="4">
        <f t="shared" si="0"/>
        <v>0</v>
      </c>
      <c r="J16" s="5"/>
      <c r="K16" s="6">
        <f t="shared" si="1"/>
        <v>0</v>
      </c>
    </row>
    <row r="17" spans="1:11" ht="15.75" x14ac:dyDescent="0.25">
      <c r="A17" s="15">
        <v>15</v>
      </c>
      <c r="B17" s="16" t="s">
        <v>35</v>
      </c>
      <c r="C17" s="9"/>
      <c r="D17" s="1"/>
      <c r="E17" s="10"/>
      <c r="F17" s="18" t="s">
        <v>12</v>
      </c>
      <c r="G17" s="12">
        <v>1</v>
      </c>
      <c r="H17" s="11"/>
      <c r="I17" s="4">
        <f t="shared" si="0"/>
        <v>0</v>
      </c>
      <c r="J17" s="5"/>
      <c r="K17" s="6">
        <f t="shared" si="1"/>
        <v>0</v>
      </c>
    </row>
    <row r="18" spans="1:11" ht="15.75" x14ac:dyDescent="0.25">
      <c r="A18" s="15">
        <v>16</v>
      </c>
      <c r="B18" s="16" t="s">
        <v>36</v>
      </c>
      <c r="C18" s="9"/>
      <c r="D18" s="1"/>
      <c r="E18" s="10"/>
      <c r="F18" s="18" t="s">
        <v>12</v>
      </c>
      <c r="G18" s="12">
        <v>8</v>
      </c>
      <c r="H18" s="11"/>
      <c r="I18" s="4">
        <f t="shared" si="0"/>
        <v>0</v>
      </c>
      <c r="J18" s="5"/>
      <c r="K18" s="6">
        <f t="shared" si="1"/>
        <v>0</v>
      </c>
    </row>
    <row r="19" spans="1:11" ht="15.75" x14ac:dyDescent="0.25">
      <c r="A19" s="15">
        <v>17</v>
      </c>
      <c r="B19" s="16" t="s">
        <v>36</v>
      </c>
      <c r="C19" s="9"/>
      <c r="D19" s="1"/>
      <c r="E19" s="10"/>
      <c r="F19" s="18" t="s">
        <v>14</v>
      </c>
      <c r="G19" s="12">
        <v>1</v>
      </c>
      <c r="H19" s="11"/>
      <c r="I19" s="4">
        <f t="shared" si="0"/>
        <v>0</v>
      </c>
      <c r="J19" s="5"/>
      <c r="K19" s="6">
        <f t="shared" si="1"/>
        <v>0</v>
      </c>
    </row>
    <row r="20" spans="1:11" ht="25.5" x14ac:dyDescent="0.25">
      <c r="A20" s="15">
        <v>18</v>
      </c>
      <c r="B20" s="16" t="s">
        <v>37</v>
      </c>
      <c r="C20" s="9"/>
      <c r="D20" s="1"/>
      <c r="E20" s="10"/>
      <c r="F20" s="18" t="s">
        <v>15</v>
      </c>
      <c r="G20" s="12">
        <v>12</v>
      </c>
      <c r="H20" s="11"/>
      <c r="I20" s="4">
        <f t="shared" si="0"/>
        <v>0</v>
      </c>
      <c r="J20" s="5"/>
      <c r="K20" s="6">
        <f t="shared" si="1"/>
        <v>0</v>
      </c>
    </row>
    <row r="21" spans="1:11" ht="15.75" x14ac:dyDescent="0.25">
      <c r="A21" s="15">
        <v>19</v>
      </c>
      <c r="B21" s="16" t="s">
        <v>38</v>
      </c>
      <c r="C21" s="9"/>
      <c r="D21" s="1"/>
      <c r="E21" s="10"/>
      <c r="F21" s="18" t="s">
        <v>14</v>
      </c>
      <c r="G21" s="12">
        <v>4</v>
      </c>
      <c r="H21" s="11"/>
      <c r="I21" s="4">
        <f t="shared" si="0"/>
        <v>0</v>
      </c>
      <c r="J21" s="5"/>
      <c r="K21" s="6">
        <f t="shared" si="1"/>
        <v>0</v>
      </c>
    </row>
    <row r="22" spans="1:11" ht="24" x14ac:dyDescent="0.25">
      <c r="A22" s="15">
        <v>20</v>
      </c>
      <c r="B22" s="16" t="s">
        <v>39</v>
      </c>
      <c r="C22" s="9"/>
      <c r="D22" s="1"/>
      <c r="E22" s="10"/>
      <c r="F22" s="18" t="s">
        <v>16</v>
      </c>
      <c r="G22" s="12">
        <v>2</v>
      </c>
      <c r="H22" s="11"/>
      <c r="I22" s="4">
        <f t="shared" si="0"/>
        <v>0</v>
      </c>
      <c r="J22" s="5"/>
      <c r="K22" s="6">
        <f t="shared" si="1"/>
        <v>0</v>
      </c>
    </row>
    <row r="23" spans="1:11" ht="25.5" x14ac:dyDescent="0.25">
      <c r="A23" s="15">
        <v>21</v>
      </c>
      <c r="B23" s="16" t="s">
        <v>40</v>
      </c>
      <c r="C23" s="9"/>
      <c r="D23" s="1"/>
      <c r="E23" s="10"/>
      <c r="F23" s="18" t="s">
        <v>17</v>
      </c>
      <c r="G23" s="12">
        <v>4</v>
      </c>
      <c r="H23" s="11"/>
      <c r="I23" s="4">
        <f t="shared" si="0"/>
        <v>0</v>
      </c>
      <c r="J23" s="5"/>
      <c r="K23" s="6">
        <f t="shared" si="1"/>
        <v>0</v>
      </c>
    </row>
    <row r="24" spans="1:11" ht="30" customHeight="1" x14ac:dyDescent="0.25">
      <c r="A24" s="15">
        <v>22</v>
      </c>
      <c r="B24" s="7" t="s">
        <v>41</v>
      </c>
      <c r="C24" s="9"/>
      <c r="D24" s="1"/>
      <c r="E24" s="10"/>
      <c r="F24" s="18" t="s">
        <v>11</v>
      </c>
      <c r="G24" s="12">
        <v>4</v>
      </c>
      <c r="H24" s="11"/>
      <c r="I24" s="4">
        <f t="shared" si="0"/>
        <v>0</v>
      </c>
      <c r="J24" s="5"/>
      <c r="K24" s="6">
        <f t="shared" si="1"/>
        <v>0</v>
      </c>
    </row>
    <row r="25" spans="1:11" ht="25.5" x14ac:dyDescent="0.25">
      <c r="A25" s="15">
        <v>23</v>
      </c>
      <c r="B25" s="7" t="s">
        <v>42</v>
      </c>
      <c r="C25" s="13"/>
      <c r="D25" s="3"/>
      <c r="E25" s="10"/>
      <c r="F25" s="18" t="s">
        <v>22</v>
      </c>
      <c r="G25" s="12">
        <v>4</v>
      </c>
      <c r="H25" s="11"/>
      <c r="I25" s="4">
        <f t="shared" si="0"/>
        <v>0</v>
      </c>
      <c r="J25" s="5"/>
      <c r="K25" s="6">
        <f t="shared" si="1"/>
        <v>0</v>
      </c>
    </row>
    <row r="26" spans="1:11" ht="15.75" x14ac:dyDescent="0.25">
      <c r="A26" s="15">
        <v>24</v>
      </c>
      <c r="B26" s="7" t="s">
        <v>43</v>
      </c>
      <c r="C26" s="13"/>
      <c r="D26" s="3"/>
      <c r="E26" s="10"/>
      <c r="F26" s="19" t="s">
        <v>12</v>
      </c>
      <c r="G26" s="2">
        <v>13</v>
      </c>
      <c r="H26" s="11"/>
      <c r="I26" s="4">
        <f t="shared" si="0"/>
        <v>0</v>
      </c>
      <c r="J26" s="5"/>
      <c r="K26" s="6">
        <f t="shared" si="1"/>
        <v>0</v>
      </c>
    </row>
    <row r="27" spans="1:11" ht="25.5" x14ac:dyDescent="0.25">
      <c r="A27" s="15">
        <v>25</v>
      </c>
      <c r="B27" s="7" t="s">
        <v>44</v>
      </c>
      <c r="C27" s="13"/>
      <c r="D27" s="3"/>
      <c r="E27" s="10"/>
      <c r="F27" s="19" t="s">
        <v>12</v>
      </c>
      <c r="G27" s="2">
        <v>4</v>
      </c>
      <c r="H27" s="11"/>
      <c r="I27" s="4">
        <f t="shared" si="0"/>
        <v>0</v>
      </c>
      <c r="J27" s="5"/>
      <c r="K27" s="6">
        <f t="shared" si="1"/>
        <v>0</v>
      </c>
    </row>
    <row r="28" spans="1:11" ht="38.25" x14ac:dyDescent="0.25">
      <c r="A28" s="15">
        <v>26</v>
      </c>
      <c r="B28" s="7" t="s">
        <v>45</v>
      </c>
      <c r="C28" s="13"/>
      <c r="D28" s="3"/>
      <c r="E28" s="10"/>
      <c r="F28" s="19" t="s">
        <v>18</v>
      </c>
      <c r="G28" s="2">
        <v>26</v>
      </c>
      <c r="H28" s="14"/>
      <c r="I28" s="4">
        <f t="shared" si="0"/>
        <v>0</v>
      </c>
      <c r="J28" s="5"/>
      <c r="K28" s="6">
        <f t="shared" si="1"/>
        <v>0</v>
      </c>
    </row>
    <row r="29" spans="1:11" ht="51" x14ac:dyDescent="0.25">
      <c r="A29" s="15">
        <v>27</v>
      </c>
      <c r="B29" s="7" t="s">
        <v>46</v>
      </c>
      <c r="C29" s="13"/>
      <c r="D29" s="3"/>
      <c r="E29" s="10"/>
      <c r="F29" s="19" t="s">
        <v>19</v>
      </c>
      <c r="G29" s="2">
        <v>19</v>
      </c>
      <c r="H29" s="14"/>
      <c r="I29" s="4">
        <f t="shared" si="0"/>
        <v>0</v>
      </c>
      <c r="J29" s="5"/>
      <c r="K29" s="6">
        <f t="shared" si="1"/>
        <v>0</v>
      </c>
    </row>
    <row r="30" spans="1:11" ht="38.25" x14ac:dyDescent="0.25">
      <c r="A30" s="15">
        <v>28</v>
      </c>
      <c r="B30" s="7" t="s">
        <v>47</v>
      </c>
      <c r="C30" s="13"/>
      <c r="D30" s="3"/>
      <c r="E30" s="10"/>
      <c r="F30" s="19" t="s">
        <v>20</v>
      </c>
      <c r="G30" s="2">
        <v>19</v>
      </c>
      <c r="H30" s="14"/>
      <c r="I30" s="4">
        <f t="shared" si="0"/>
        <v>0</v>
      </c>
      <c r="J30" s="5"/>
      <c r="K30" s="6">
        <f t="shared" si="1"/>
        <v>0</v>
      </c>
    </row>
    <row r="31" spans="1:11" ht="51.75" x14ac:dyDescent="0.25">
      <c r="A31" s="15">
        <v>29</v>
      </c>
      <c r="B31" s="17" t="s">
        <v>48</v>
      </c>
      <c r="C31" s="13"/>
      <c r="D31" s="3"/>
      <c r="E31" s="10"/>
      <c r="F31" s="19" t="s">
        <v>20</v>
      </c>
      <c r="G31" s="2">
        <v>19</v>
      </c>
      <c r="H31" s="14"/>
      <c r="I31" s="4">
        <f t="shared" si="0"/>
        <v>0</v>
      </c>
      <c r="J31" s="5"/>
      <c r="K31" s="6">
        <f t="shared" si="1"/>
        <v>0</v>
      </c>
    </row>
    <row r="32" spans="1:11" ht="39" thickBot="1" x14ac:dyDescent="0.3">
      <c r="A32" s="15">
        <v>30</v>
      </c>
      <c r="B32" s="7" t="s">
        <v>49</v>
      </c>
      <c r="C32" s="13"/>
      <c r="D32" s="3"/>
      <c r="E32" s="10"/>
      <c r="F32" s="19" t="s">
        <v>21</v>
      </c>
      <c r="G32" s="2">
        <v>7</v>
      </c>
      <c r="H32" s="14"/>
      <c r="I32" s="4">
        <f t="shared" si="0"/>
        <v>0</v>
      </c>
      <c r="J32" s="5"/>
      <c r="K32" s="6">
        <f t="shared" ref="K32" si="2">I32*J32+I32</f>
        <v>0</v>
      </c>
    </row>
    <row r="33" spans="1:11" ht="28.5" customHeight="1" thickBot="1" x14ac:dyDescent="0.3">
      <c r="A33" s="24"/>
      <c r="B33" s="25"/>
      <c r="C33" s="25"/>
      <c r="D33" s="25"/>
      <c r="E33" s="25"/>
      <c r="F33" s="25"/>
      <c r="G33" s="25"/>
      <c r="H33" s="26"/>
      <c r="I33" s="20" t="e">
        <f>SUM(I3:I32)+#REF!</f>
        <v>#REF!</v>
      </c>
      <c r="J33" s="21"/>
      <c r="K33" s="20" t="e">
        <f>SUM(K3:K32)+#REF!</f>
        <v>#REF!</v>
      </c>
    </row>
  </sheetData>
  <mergeCells count="2">
    <mergeCell ref="A1:K1"/>
    <mergeCell ref="A33:H33"/>
  </mergeCells>
  <pageMargins left="0.70866141732283472" right="0.6692913385826772" top="0.74803149606299213" bottom="1.1858974358974359" header="0.31496062992125984" footer="0.31496062992125984"/>
  <pageSetup paperSize="9" orientation="landscape" r:id="rId1"/>
  <headerFooter>
    <oddHeader>&amp;C&amp;"-,Pogrubiony"ZADANIE NR 3</oddHeader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nr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aolszowska</dc:creator>
  <cp:lastModifiedBy>Hanna Siuta</cp:lastModifiedBy>
  <cp:lastPrinted>2021-05-24T07:52:59Z</cp:lastPrinted>
  <dcterms:created xsi:type="dcterms:W3CDTF">2017-07-06T07:13:20Z</dcterms:created>
  <dcterms:modified xsi:type="dcterms:W3CDTF">2023-05-17T10:34:09Z</dcterms:modified>
</cp:coreProperties>
</file>