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3E2B70F-1EFC-4446-AF54-1E6AD331338C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Zadanie 2" sheetId="21" r:id="rId1"/>
  </sheets>
  <calcPr calcId="191029"/>
</workbook>
</file>

<file path=xl/calcChain.xml><?xml version="1.0" encoding="utf-8"?>
<calcChain xmlns="http://schemas.openxmlformats.org/spreadsheetml/2006/main">
  <c r="G38" i="21" l="1"/>
  <c r="I38" i="21" s="1"/>
  <c r="G37" i="21"/>
  <c r="I37" i="21" s="1"/>
  <c r="G36" i="21"/>
  <c r="I36" i="21" s="1"/>
  <c r="G35" i="21"/>
  <c r="I35" i="21" s="1"/>
  <c r="G34" i="21"/>
  <c r="I34" i="21" s="1"/>
  <c r="G33" i="21"/>
  <c r="I33" i="21" s="1"/>
  <c r="G32" i="21"/>
  <c r="I32" i="21" s="1"/>
  <c r="G31" i="21"/>
  <c r="I31" i="21" s="1"/>
  <c r="G30" i="21"/>
  <c r="I30" i="21" s="1"/>
  <c r="G29" i="21"/>
  <c r="I29" i="21" s="1"/>
  <c r="G28" i="21"/>
  <c r="I28" i="21" s="1"/>
  <c r="G27" i="21"/>
  <c r="I27" i="21" s="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6" i="21"/>
  <c r="I16" i="21" s="1"/>
  <c r="G15" i="21"/>
  <c r="I15" i="21" s="1"/>
  <c r="G14" i="21"/>
  <c r="I14" i="21" s="1"/>
  <c r="G13" i="21"/>
  <c r="I13" i="21" s="1"/>
  <c r="G12" i="21"/>
  <c r="I12" i="21" s="1"/>
  <c r="G11" i="21"/>
  <c r="I11" i="21" s="1"/>
  <c r="G10" i="21"/>
  <c r="I10" i="21" s="1"/>
  <c r="G9" i="21"/>
  <c r="I9" i="21" s="1"/>
  <c r="G8" i="21"/>
  <c r="I8" i="21" s="1"/>
  <c r="G7" i="21"/>
  <c r="I7" i="21" s="1"/>
  <c r="G6" i="21"/>
  <c r="I6" i="21" s="1"/>
  <c r="G5" i="21"/>
  <c r="I5" i="21" s="1"/>
  <c r="G4" i="21"/>
  <c r="G39" i="21" l="1"/>
  <c r="I4" i="21"/>
  <c r="I39" i="21" s="1"/>
</calcChain>
</file>

<file path=xl/sharedStrings.xml><?xml version="1.0" encoding="utf-8"?>
<sst xmlns="http://schemas.openxmlformats.org/spreadsheetml/2006/main" count="118" uniqueCount="84">
  <si>
    <t>Lp.</t>
  </si>
  <si>
    <t>Nazwa</t>
  </si>
  <si>
    <t>Jednostka miary</t>
  </si>
  <si>
    <t>Przewidywana wielkość zamówienia</t>
  </si>
  <si>
    <t>1.</t>
  </si>
  <si>
    <t>2.</t>
  </si>
  <si>
    <t>3.</t>
  </si>
  <si>
    <t>4.</t>
  </si>
  <si>
    <t>5.</t>
  </si>
  <si>
    <t>opak.</t>
  </si>
  <si>
    <t>Cena jednostkowa netto</t>
  </si>
  <si>
    <t>Wartość netto</t>
  </si>
  <si>
    <t>VAT [%]</t>
  </si>
  <si>
    <t>Wartość brutto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</si>
  <si>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</si>
  <si>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</si>
  <si>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</si>
  <si>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</si>
  <si>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</si>
  <si>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</si>
  <si>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</si>
  <si>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</si>
  <si>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</si>
  <si>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</si>
  <si>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</si>
  <si>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</si>
  <si>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</si>
  <si>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</si>
  <si>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</si>
  <si>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</si>
  <si>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</si>
  <si>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</si>
  <si>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</si>
  <si>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</si>
  <si>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</si>
  <si>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</si>
  <si>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</si>
  <si>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</si>
  <si>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</si>
  <si>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</si>
  <si>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</si>
  <si>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</si>
  <si>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</si>
  <si>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</si>
  <si>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RAZEM:</t>
  </si>
  <si>
    <t>X</t>
  </si>
  <si>
    <t>Oferowany produkt/Producent</t>
  </si>
  <si>
    <t>Adrenalinum 1mg/1ml inj, 10 amp.</t>
  </si>
  <si>
    <t>Aqua pro inject 10ml, 100 amp.</t>
  </si>
  <si>
    <t>Atropinum sulf.inj. 1mg/1ml, 10 amp.</t>
  </si>
  <si>
    <t>Clemastinum 2mg/2ml inj.; 5 amp.</t>
  </si>
  <si>
    <t>Clonazepamum inj. 1mg/1ml 10 amp.</t>
  </si>
  <si>
    <t>Dicortineff zaw do oczu i uszu 5 ml.</t>
  </si>
  <si>
    <t>Dopaminum h/chlor. 4% 200mg/5ml.,10 amp.</t>
  </si>
  <si>
    <t>Ephedrinum h/chlor. 25mg/1ml. inj. 10 amp.</t>
  </si>
  <si>
    <t>Etomidate Lipuro inj 20 mg /10 ml x 10 amp.</t>
  </si>
  <si>
    <t>Fentanyl 0,1 mg / 2ml inj. 50amp</t>
  </si>
  <si>
    <t>Flumazenil 0,5mg/5ml inj.x 5 amp.</t>
  </si>
  <si>
    <t>Furosemid inj.20mg/2ml. x 50amp.</t>
  </si>
  <si>
    <t>Gentamycinum 0,3% krople do oczu 5ml</t>
  </si>
  <si>
    <t>Glucosum 20% inj. 10ml., 10amp.</t>
  </si>
  <si>
    <t>Glucosum 40% inj. 10ml., 10amp.</t>
  </si>
  <si>
    <t>Heparine 5000 j./5mlx10amp</t>
  </si>
  <si>
    <t>Hydroxyzinum inj. 100mg/2ml. 5amp.</t>
  </si>
  <si>
    <t>Magnesium sulf.inj. 20% (2g/10ml), 10amp.</t>
  </si>
  <si>
    <t>Metocard 0,05g tabl. x 30 tabl.</t>
  </si>
  <si>
    <t>Metocard 1mg/1ml 5amp a 5ml</t>
  </si>
  <si>
    <t>Morphinum Sulfas inj. 10mg., 10 amp.</t>
  </si>
  <si>
    <t>Naloxonum h/chlor. 0,4/1ml inj 10amp</t>
  </si>
  <si>
    <t>Natr. Chloratum 0,9% inj (pl.) 10ml, 100 amp.</t>
  </si>
  <si>
    <t>Natr. Chloratum 10% inj.10ml, 100amp.</t>
  </si>
  <si>
    <t>Natr.bicarbonicum 8,4% inj 20ml, 10amp</t>
  </si>
  <si>
    <t>Neomycinum 0,5% maść do oczu 3g</t>
  </si>
  <si>
    <t>Papaverinum h/chlor. 20 mg/ml inj 2ml, 10amp.</t>
  </si>
  <si>
    <t>Phenazolinum inj 100mg/2ml 10amp.</t>
  </si>
  <si>
    <t>Pilocarpinum 2% krople do oczu 2x5</t>
  </si>
  <si>
    <t>Plofed 1% 10mg/ml 20ml, 5 fiol</t>
  </si>
  <si>
    <t>Propranolol tabl. 10mg, 50tabl.</t>
  </si>
  <si>
    <t>Pyralgina 0,5 g x 6 tabl.</t>
  </si>
  <si>
    <t>Pyralginum inj. 2,5g/ 5ml, 5 amp</t>
  </si>
  <si>
    <t>Relanium inj. 10mg/2ml. 50amp.</t>
  </si>
  <si>
    <t>Relsed 5mg/2,5 ml. Mikrowl.doodbyt. 5 wlewek</t>
  </si>
  <si>
    <t xml:space="preserve"> Zadanie nr 2 - Produkty lecznicze</t>
  </si>
  <si>
    <t>DEA.ZP-260/5/2024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</si>
</sst>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164" fontId="5" fillId="2" borderId="4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2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5">
    <cellStyle name="Excel Built-in Normal" xfId="2" xr:uid="{00000000-0005-0000-0000-000000000000}"/>
    <cellStyle name="Normalny" xfId="0" builtinId="0"/>
    <cellStyle name="Normalny 2" xfId="1" xr:uid="{00000000-0005-0000-0000-000002000000}"/>
    <cellStyle name="Walutowy 2" xfId="3" xr:uid="{00000000-0005-0000-0000-000003000000}"/>
    <cellStyle name="Walutowy 2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workbookViewId="0">
      <selection activeCell="F1" sqref="F1:I1"/>
    </sheetView>
  </sheetViews>
  <sheetFormatPr defaultColWidth="8.85546875" defaultRowHeight="12.75" x14ac:dyDescent="0.25"/>
  <cols>
    <col min="1" max="1" width="3.42578125" style="1" bestFit="1" customWidth="1"/>
    <col min="2" max="2" width="39.7109375" style="2" bestFit="1" customWidth="1"/>
    <col min="3" max="3" width="28.28515625" style="2" customWidth="1"/>
    <col min="4" max="4" width="8.7109375" style="1" bestFit="1" customWidth="1"/>
    <col min="5" max="5" width="12.28515625" style="7" bestFit="1" customWidth="1"/>
    <col min="6" max="6" width="11.85546875" style="1" customWidth="1"/>
    <col min="7" max="7" width="12.28515625" style="1" bestFit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30" t="s">
        <v>83</v>
      </c>
      <c r="C1" s="18"/>
      <c r="F1" s="31"/>
      <c r="G1" s="31" t="s">
        <v>82</v>
      </c>
      <c r="H1" s="31"/>
      <c r="I1" s="31"/>
    </row>
    <row r="2" spans="1:10" x14ac:dyDescent="0.25">
      <c r="B2" s="13"/>
      <c r="C2" s="19"/>
    </row>
    <row r="3" spans="1:10" ht="38.25" x14ac:dyDescent="0.25">
      <c r="A3" s="25" t="s">
        <v>0</v>
      </c>
      <c r="B3" s="12" t="s">
        <v>1</v>
      </c>
      <c r="C3" s="28" t="s">
        <v>46</v>
      </c>
      <c r="D3" s="11" t="s">
        <v>2</v>
      </c>
      <c r="E3" s="27" t="s">
        <v>3</v>
      </c>
      <c r="F3" s="23" t="s">
        <v>10</v>
      </c>
      <c r="G3" s="23" t="s">
        <v>11</v>
      </c>
      <c r="H3" s="24" t="s">
        <v>12</v>
      </c>
      <c r="I3" s="23" t="s">
        <v>13</v>
      </c>
      <c r="J3" s="15"/>
    </row>
    <row r="4" spans="1:10" x14ac:dyDescent="0.2">
      <c r="A4" s="8" t="s">
        <v>4</v>
      </c>
      <c r="B4" s="17" t="s">
        <v>47</v>
      </c>
      <c r="C4" s="16"/>
      <c r="D4" s="29" t="s">
        <v>9</v>
      </c>
      <c r="E4" s="29">
        <v>1400</v>
      </c>
      <c r="F4" s="26"/>
      <c r="G4" s="4">
        <f>F4*E4</f>
        <v>0</v>
      </c>
      <c r="H4" s="20"/>
      <c r="I4" s="4">
        <f>G4+(G4*H4)</f>
        <v>0</v>
      </c>
      <c r="J4" s="9"/>
    </row>
    <row r="5" spans="1:10" x14ac:dyDescent="0.2">
      <c r="A5" s="8" t="s">
        <v>5</v>
      </c>
      <c r="B5" s="17" t="s">
        <v>48</v>
      </c>
      <c r="C5" s="16"/>
      <c r="D5" s="29" t="s">
        <v>9</v>
      </c>
      <c r="E5" s="29">
        <v>30</v>
      </c>
      <c r="F5" s="26"/>
      <c r="G5" s="4">
        <f t="shared" ref="G5:G36" si="0">F5*E5</f>
        <v>0</v>
      </c>
      <c r="H5" s="20"/>
      <c r="I5" s="4">
        <f t="shared" ref="I5:I38" si="1">G5+(G5*H5)</f>
        <v>0</v>
      </c>
      <c r="J5" s="9"/>
    </row>
    <row r="6" spans="1:10" x14ac:dyDescent="0.2">
      <c r="A6" s="8" t="s">
        <v>6</v>
      </c>
      <c r="B6" s="17" t="s">
        <v>49</v>
      </c>
      <c r="C6" s="16"/>
      <c r="D6" s="29" t="s">
        <v>9</v>
      </c>
      <c r="E6" s="29">
        <v>210</v>
      </c>
      <c r="F6" s="26"/>
      <c r="G6" s="4">
        <f t="shared" si="0"/>
        <v>0</v>
      </c>
      <c r="H6" s="20"/>
      <c r="I6" s="4">
        <f t="shared" si="1"/>
        <v>0</v>
      </c>
      <c r="J6" s="9"/>
    </row>
    <row r="7" spans="1:10" x14ac:dyDescent="0.2">
      <c r="A7" s="8" t="s">
        <v>7</v>
      </c>
      <c r="B7" s="17" t="s">
        <v>50</v>
      </c>
      <c r="C7" s="16"/>
      <c r="D7" s="29" t="s">
        <v>9</v>
      </c>
      <c r="E7" s="29">
        <v>600</v>
      </c>
      <c r="F7" s="26"/>
      <c r="G7" s="4">
        <f t="shared" si="0"/>
        <v>0</v>
      </c>
      <c r="H7" s="20"/>
      <c r="I7" s="4">
        <f t="shared" si="1"/>
        <v>0</v>
      </c>
      <c r="J7" s="9"/>
    </row>
    <row r="8" spans="1:10" x14ac:dyDescent="0.2">
      <c r="A8" s="8" t="s">
        <v>8</v>
      </c>
      <c r="B8" s="17" t="s">
        <v>51</v>
      </c>
      <c r="C8" s="16"/>
      <c r="D8" s="29" t="s">
        <v>9</v>
      </c>
      <c r="E8" s="29">
        <v>350</v>
      </c>
      <c r="F8" s="26"/>
      <c r="G8" s="4">
        <f t="shared" si="0"/>
        <v>0</v>
      </c>
      <c r="H8" s="20"/>
      <c r="I8" s="4">
        <f t="shared" si="1"/>
        <v>0</v>
      </c>
      <c r="J8" s="9"/>
    </row>
    <row r="9" spans="1:10" x14ac:dyDescent="0.2">
      <c r="A9" s="8" t="s">
        <v>14</v>
      </c>
      <c r="B9" s="17" t="s">
        <v>52</v>
      </c>
      <c r="C9" s="16"/>
      <c r="D9" s="29" t="s">
        <v>9</v>
      </c>
      <c r="E9" s="29">
        <v>10</v>
      </c>
      <c r="F9" s="26"/>
      <c r="G9" s="4">
        <f t="shared" si="0"/>
        <v>0</v>
      </c>
      <c r="H9" s="20"/>
      <c r="I9" s="4">
        <f t="shared" si="1"/>
        <v>0</v>
      </c>
      <c r="J9" s="9"/>
    </row>
    <row r="10" spans="1:10" x14ac:dyDescent="0.2">
      <c r="A10" s="8" t="s">
        <v>15</v>
      </c>
      <c r="B10" s="17" t="s">
        <v>53</v>
      </c>
      <c r="C10" s="16"/>
      <c r="D10" s="29" t="s">
        <v>9</v>
      </c>
      <c r="E10" s="29">
        <v>20</v>
      </c>
      <c r="F10" s="26"/>
      <c r="G10" s="4">
        <f t="shared" si="0"/>
        <v>0</v>
      </c>
      <c r="H10" s="20"/>
      <c r="I10" s="4">
        <f t="shared" si="1"/>
        <v>0</v>
      </c>
      <c r="J10" s="9"/>
    </row>
    <row r="11" spans="1:10" x14ac:dyDescent="0.2">
      <c r="A11" s="8" t="s">
        <v>16</v>
      </c>
      <c r="B11" s="17" t="s">
        <v>54</v>
      </c>
      <c r="C11" s="16"/>
      <c r="D11" s="29" t="s">
        <v>9</v>
      </c>
      <c r="E11" s="29">
        <v>2</v>
      </c>
      <c r="F11" s="26"/>
      <c r="G11" s="4">
        <f t="shared" si="0"/>
        <v>0</v>
      </c>
      <c r="H11" s="20"/>
      <c r="I11" s="4">
        <f t="shared" si="1"/>
        <v>0</v>
      </c>
      <c r="J11" s="9"/>
    </row>
    <row r="12" spans="1:10" x14ac:dyDescent="0.2">
      <c r="A12" s="8" t="s">
        <v>17</v>
      </c>
      <c r="B12" s="17" t="s">
        <v>55</v>
      </c>
      <c r="C12" s="16"/>
      <c r="D12" s="29" t="s">
        <v>9</v>
      </c>
      <c r="E12" s="29">
        <v>10</v>
      </c>
      <c r="F12" s="26"/>
      <c r="G12" s="4">
        <f t="shared" si="0"/>
        <v>0</v>
      </c>
      <c r="H12" s="20"/>
      <c r="I12" s="4">
        <f t="shared" si="1"/>
        <v>0</v>
      </c>
      <c r="J12" s="9"/>
    </row>
    <row r="13" spans="1:10" x14ac:dyDescent="0.2">
      <c r="A13" s="8" t="s">
        <v>18</v>
      </c>
      <c r="B13" s="17" t="s">
        <v>56</v>
      </c>
      <c r="C13" s="16"/>
      <c r="D13" s="29" t="s">
        <v>9</v>
      </c>
      <c r="E13" s="29">
        <v>130</v>
      </c>
      <c r="F13" s="26"/>
      <c r="G13" s="4">
        <f t="shared" si="0"/>
        <v>0</v>
      </c>
      <c r="H13" s="20"/>
      <c r="I13" s="4">
        <f t="shared" si="1"/>
        <v>0</v>
      </c>
      <c r="J13" s="9"/>
    </row>
    <row r="14" spans="1:10" x14ac:dyDescent="0.2">
      <c r="A14" s="8" t="s">
        <v>19</v>
      </c>
      <c r="B14" s="17" t="s">
        <v>57</v>
      </c>
      <c r="C14" s="16"/>
      <c r="D14" s="29" t="s">
        <v>9</v>
      </c>
      <c r="E14" s="29">
        <v>30</v>
      </c>
      <c r="F14" s="26"/>
      <c r="G14" s="4">
        <f t="shared" si="0"/>
        <v>0</v>
      </c>
      <c r="H14" s="20"/>
      <c r="I14" s="4">
        <f t="shared" si="1"/>
        <v>0</v>
      </c>
      <c r="J14" s="9"/>
    </row>
    <row r="15" spans="1:10" x14ac:dyDescent="0.2">
      <c r="A15" s="8" t="s">
        <v>20</v>
      </c>
      <c r="B15" s="17" t="s">
        <v>58</v>
      </c>
      <c r="C15" s="16"/>
      <c r="D15" s="29" t="s">
        <v>9</v>
      </c>
      <c r="E15" s="29">
        <v>250</v>
      </c>
      <c r="F15" s="26"/>
      <c r="G15" s="4">
        <f t="shared" si="0"/>
        <v>0</v>
      </c>
      <c r="H15" s="20"/>
      <c r="I15" s="4">
        <f t="shared" si="1"/>
        <v>0</v>
      </c>
      <c r="J15" s="9"/>
    </row>
    <row r="16" spans="1:10" x14ac:dyDescent="0.2">
      <c r="A16" s="8" t="s">
        <v>21</v>
      </c>
      <c r="B16" s="17" t="s">
        <v>59</v>
      </c>
      <c r="C16" s="16"/>
      <c r="D16" s="29" t="s">
        <v>9</v>
      </c>
      <c r="E16" s="29">
        <v>3</v>
      </c>
      <c r="F16" s="26"/>
      <c r="G16" s="4">
        <f t="shared" si="0"/>
        <v>0</v>
      </c>
      <c r="H16" s="20"/>
      <c r="I16" s="4">
        <f t="shared" si="1"/>
        <v>0</v>
      </c>
      <c r="J16" s="9"/>
    </row>
    <row r="17" spans="1:10" x14ac:dyDescent="0.2">
      <c r="A17" s="8" t="s">
        <v>22</v>
      </c>
      <c r="B17" s="17" t="s">
        <v>60</v>
      </c>
      <c r="C17" s="16"/>
      <c r="D17" s="29" t="s">
        <v>9</v>
      </c>
      <c r="E17" s="29">
        <v>1000</v>
      </c>
      <c r="F17" s="26"/>
      <c r="G17" s="4">
        <f t="shared" si="0"/>
        <v>0</v>
      </c>
      <c r="H17" s="20"/>
      <c r="I17" s="4">
        <f t="shared" si="1"/>
        <v>0</v>
      </c>
      <c r="J17" s="9"/>
    </row>
    <row r="18" spans="1:10" x14ac:dyDescent="0.2">
      <c r="A18" s="8" t="s">
        <v>23</v>
      </c>
      <c r="B18" s="17" t="s">
        <v>61</v>
      </c>
      <c r="C18" s="16"/>
      <c r="D18" s="29" t="s">
        <v>9</v>
      </c>
      <c r="E18" s="29">
        <v>100</v>
      </c>
      <c r="F18" s="26"/>
      <c r="G18" s="4">
        <f t="shared" si="0"/>
        <v>0</v>
      </c>
      <c r="H18" s="20"/>
      <c r="I18" s="4">
        <f t="shared" si="1"/>
        <v>0</v>
      </c>
      <c r="J18" s="9"/>
    </row>
    <row r="19" spans="1:10" x14ac:dyDescent="0.2">
      <c r="A19" s="8" t="s">
        <v>24</v>
      </c>
      <c r="B19" s="17" t="s">
        <v>62</v>
      </c>
      <c r="C19" s="16"/>
      <c r="D19" s="29" t="s">
        <v>9</v>
      </c>
      <c r="E19" s="29">
        <v>100</v>
      </c>
      <c r="F19" s="26"/>
      <c r="G19" s="4">
        <f t="shared" si="0"/>
        <v>0</v>
      </c>
      <c r="H19" s="20"/>
      <c r="I19" s="4">
        <f t="shared" si="1"/>
        <v>0</v>
      </c>
      <c r="J19" s="9"/>
    </row>
    <row r="20" spans="1:10" x14ac:dyDescent="0.2">
      <c r="A20" s="8" t="s">
        <v>25</v>
      </c>
      <c r="B20" s="17" t="s">
        <v>63</v>
      </c>
      <c r="C20" s="16"/>
      <c r="D20" s="29" t="s">
        <v>9</v>
      </c>
      <c r="E20" s="29">
        <v>1100</v>
      </c>
      <c r="F20" s="26"/>
      <c r="G20" s="4">
        <f t="shared" si="0"/>
        <v>0</v>
      </c>
      <c r="H20" s="20"/>
      <c r="I20" s="4">
        <f t="shared" si="1"/>
        <v>0</v>
      </c>
      <c r="J20" s="9"/>
    </row>
    <row r="21" spans="1:10" x14ac:dyDescent="0.2">
      <c r="A21" s="8" t="s">
        <v>26</v>
      </c>
      <c r="B21" s="17" t="s">
        <v>64</v>
      </c>
      <c r="C21" s="16"/>
      <c r="D21" s="29" t="s">
        <v>9</v>
      </c>
      <c r="E21" s="29">
        <v>470</v>
      </c>
      <c r="F21" s="26"/>
      <c r="G21" s="4">
        <f t="shared" si="0"/>
        <v>0</v>
      </c>
      <c r="H21" s="20"/>
      <c r="I21" s="4">
        <f t="shared" si="1"/>
        <v>0</v>
      </c>
      <c r="J21" s="9"/>
    </row>
    <row r="22" spans="1:10" x14ac:dyDescent="0.2">
      <c r="A22" s="8" t="s">
        <v>27</v>
      </c>
      <c r="B22" s="21" t="s">
        <v>65</v>
      </c>
      <c r="C22" s="16"/>
      <c r="D22" s="29" t="s">
        <v>9</v>
      </c>
      <c r="E22" s="29">
        <v>30</v>
      </c>
      <c r="F22" s="26"/>
      <c r="G22" s="4">
        <f t="shared" si="0"/>
        <v>0</v>
      </c>
      <c r="H22" s="20"/>
      <c r="I22" s="4">
        <f t="shared" si="1"/>
        <v>0</v>
      </c>
      <c r="J22" s="9"/>
    </row>
    <row r="23" spans="1:10" x14ac:dyDescent="0.2">
      <c r="A23" s="8" t="s">
        <v>28</v>
      </c>
      <c r="B23" s="21" t="s">
        <v>66</v>
      </c>
      <c r="C23" s="16"/>
      <c r="D23" s="29" t="s">
        <v>9</v>
      </c>
      <c r="E23" s="29">
        <v>300</v>
      </c>
      <c r="F23" s="26"/>
      <c r="G23" s="4">
        <f t="shared" si="0"/>
        <v>0</v>
      </c>
      <c r="H23" s="20"/>
      <c r="I23" s="4">
        <f t="shared" si="1"/>
        <v>0</v>
      </c>
      <c r="J23" s="9"/>
    </row>
    <row r="24" spans="1:10" x14ac:dyDescent="0.2">
      <c r="A24" s="8" t="s">
        <v>29</v>
      </c>
      <c r="B24" s="17" t="s">
        <v>67</v>
      </c>
      <c r="C24" s="16"/>
      <c r="D24" s="29" t="s">
        <v>9</v>
      </c>
      <c r="E24" s="29">
        <v>260</v>
      </c>
      <c r="F24" s="26"/>
      <c r="G24" s="4">
        <f t="shared" si="0"/>
        <v>0</v>
      </c>
      <c r="H24" s="20"/>
      <c r="I24" s="4">
        <f t="shared" si="1"/>
        <v>0</v>
      </c>
      <c r="J24" s="9"/>
    </row>
    <row r="25" spans="1:10" x14ac:dyDescent="0.2">
      <c r="A25" s="8" t="s">
        <v>30</v>
      </c>
      <c r="B25" s="17" t="s">
        <v>68</v>
      </c>
      <c r="C25" s="16"/>
      <c r="D25" s="29" t="s">
        <v>9</v>
      </c>
      <c r="E25" s="29">
        <v>50</v>
      </c>
      <c r="F25" s="26"/>
      <c r="G25" s="4">
        <f t="shared" si="0"/>
        <v>0</v>
      </c>
      <c r="H25" s="20"/>
      <c r="I25" s="4">
        <f t="shared" si="1"/>
        <v>0</v>
      </c>
      <c r="J25" s="9"/>
    </row>
    <row r="26" spans="1:10" x14ac:dyDescent="0.2">
      <c r="A26" s="8" t="s">
        <v>31</v>
      </c>
      <c r="B26" s="17" t="s">
        <v>69</v>
      </c>
      <c r="C26" s="16"/>
      <c r="D26" s="29" t="s">
        <v>9</v>
      </c>
      <c r="E26" s="29">
        <v>1200</v>
      </c>
      <c r="F26" s="26"/>
      <c r="G26" s="4">
        <f t="shared" si="0"/>
        <v>0</v>
      </c>
      <c r="H26" s="20"/>
      <c r="I26" s="4">
        <f t="shared" si="1"/>
        <v>0</v>
      </c>
      <c r="J26" s="9"/>
    </row>
    <row r="27" spans="1:10" x14ac:dyDescent="0.2">
      <c r="A27" s="8" t="s">
        <v>32</v>
      </c>
      <c r="B27" s="17" t="s">
        <v>70</v>
      </c>
      <c r="C27" s="16"/>
      <c r="D27" s="29" t="s">
        <v>9</v>
      </c>
      <c r="E27" s="29">
        <v>2</v>
      </c>
      <c r="F27" s="26"/>
      <c r="G27" s="4">
        <f t="shared" si="0"/>
        <v>0</v>
      </c>
      <c r="H27" s="20"/>
      <c r="I27" s="4">
        <f t="shared" si="1"/>
        <v>0</v>
      </c>
      <c r="J27" s="9"/>
    </row>
    <row r="28" spans="1:10" x14ac:dyDescent="0.2">
      <c r="A28" s="8" t="s">
        <v>33</v>
      </c>
      <c r="B28" s="17" t="s">
        <v>71</v>
      </c>
      <c r="C28" s="16"/>
      <c r="D28" s="29" t="s">
        <v>9</v>
      </c>
      <c r="E28" s="29">
        <v>70</v>
      </c>
      <c r="F28" s="26"/>
      <c r="G28" s="4">
        <f t="shared" si="0"/>
        <v>0</v>
      </c>
      <c r="H28" s="20"/>
      <c r="I28" s="4">
        <f t="shared" si="1"/>
        <v>0</v>
      </c>
      <c r="J28" s="9"/>
    </row>
    <row r="29" spans="1:10" x14ac:dyDescent="0.2">
      <c r="A29" s="8" t="s">
        <v>34</v>
      </c>
      <c r="B29" s="17" t="s">
        <v>72</v>
      </c>
      <c r="C29" s="16"/>
      <c r="D29" s="29" t="s">
        <v>9</v>
      </c>
      <c r="E29" s="29">
        <v>4</v>
      </c>
      <c r="F29" s="26"/>
      <c r="G29" s="4">
        <f t="shared" si="0"/>
        <v>0</v>
      </c>
      <c r="H29" s="20"/>
      <c r="I29" s="4">
        <f t="shared" si="1"/>
        <v>0</v>
      </c>
      <c r="J29" s="9"/>
    </row>
    <row r="30" spans="1:10" x14ac:dyDescent="0.2">
      <c r="A30" s="8" t="s">
        <v>35</v>
      </c>
      <c r="B30" s="17" t="s">
        <v>73</v>
      </c>
      <c r="C30" s="16"/>
      <c r="D30" s="29" t="s">
        <v>9</v>
      </c>
      <c r="E30" s="29">
        <v>240</v>
      </c>
      <c r="F30" s="26"/>
      <c r="G30" s="4">
        <f t="shared" si="0"/>
        <v>0</v>
      </c>
      <c r="H30" s="20"/>
      <c r="I30" s="4">
        <f t="shared" si="1"/>
        <v>0</v>
      </c>
      <c r="J30" s="9"/>
    </row>
    <row r="31" spans="1:10" x14ac:dyDescent="0.2">
      <c r="A31" s="8" t="s">
        <v>36</v>
      </c>
      <c r="B31" s="17" t="s">
        <v>74</v>
      </c>
      <c r="C31" s="16"/>
      <c r="D31" s="29" t="s">
        <v>9</v>
      </c>
      <c r="E31" s="29">
        <v>25</v>
      </c>
      <c r="F31" s="26"/>
      <c r="G31" s="4">
        <f t="shared" si="0"/>
        <v>0</v>
      </c>
      <c r="H31" s="20"/>
      <c r="I31" s="4">
        <f t="shared" si="1"/>
        <v>0</v>
      </c>
      <c r="J31" s="9"/>
    </row>
    <row r="32" spans="1:10" x14ac:dyDescent="0.2">
      <c r="A32" s="8" t="s">
        <v>37</v>
      </c>
      <c r="B32" s="17" t="s">
        <v>75</v>
      </c>
      <c r="C32" s="16"/>
      <c r="D32" s="29" t="s">
        <v>9</v>
      </c>
      <c r="E32" s="29">
        <v>5</v>
      </c>
      <c r="F32" s="26"/>
      <c r="G32" s="4">
        <f t="shared" si="0"/>
        <v>0</v>
      </c>
      <c r="H32" s="20"/>
      <c r="I32" s="4">
        <f t="shared" si="1"/>
        <v>0</v>
      </c>
      <c r="J32" s="9"/>
    </row>
    <row r="33" spans="1:10" x14ac:dyDescent="0.2">
      <c r="A33" s="8" t="s">
        <v>38</v>
      </c>
      <c r="B33" s="17" t="s">
        <v>76</v>
      </c>
      <c r="C33" s="16"/>
      <c r="D33" s="29" t="s">
        <v>9</v>
      </c>
      <c r="E33" s="29">
        <v>25</v>
      </c>
      <c r="F33" s="26"/>
      <c r="G33" s="4">
        <f t="shared" si="0"/>
        <v>0</v>
      </c>
      <c r="H33" s="20"/>
      <c r="I33" s="4">
        <f t="shared" si="1"/>
        <v>0</v>
      </c>
      <c r="J33" s="9"/>
    </row>
    <row r="34" spans="1:10" x14ac:dyDescent="0.2">
      <c r="A34" s="8" t="s">
        <v>39</v>
      </c>
      <c r="B34" s="17" t="s">
        <v>77</v>
      </c>
      <c r="C34" s="16"/>
      <c r="D34" s="29" t="s">
        <v>9</v>
      </c>
      <c r="E34" s="29">
        <v>10</v>
      </c>
      <c r="F34" s="26"/>
      <c r="G34" s="4">
        <f t="shared" si="0"/>
        <v>0</v>
      </c>
      <c r="H34" s="20"/>
      <c r="I34" s="4">
        <f t="shared" si="1"/>
        <v>0</v>
      </c>
      <c r="J34" s="9"/>
    </row>
    <row r="35" spans="1:10" x14ac:dyDescent="0.2">
      <c r="A35" s="8" t="s">
        <v>40</v>
      </c>
      <c r="B35" s="17" t="s">
        <v>78</v>
      </c>
      <c r="C35" s="16"/>
      <c r="D35" s="29" t="s">
        <v>9</v>
      </c>
      <c r="E35" s="29">
        <v>320</v>
      </c>
      <c r="F35" s="26"/>
      <c r="G35" s="4">
        <f t="shared" si="0"/>
        <v>0</v>
      </c>
      <c r="H35" s="20"/>
      <c r="I35" s="4">
        <f t="shared" si="1"/>
        <v>0</v>
      </c>
      <c r="J35" s="9"/>
    </row>
    <row r="36" spans="1:10" x14ac:dyDescent="0.2">
      <c r="A36" s="8" t="s">
        <v>41</v>
      </c>
      <c r="B36" s="17" t="s">
        <v>79</v>
      </c>
      <c r="C36" s="16"/>
      <c r="D36" s="29" t="s">
        <v>9</v>
      </c>
      <c r="E36" s="29">
        <v>5700</v>
      </c>
      <c r="F36" s="26"/>
      <c r="G36" s="4">
        <f t="shared" si="0"/>
        <v>0</v>
      </c>
      <c r="H36" s="20"/>
      <c r="I36" s="4">
        <f t="shared" si="1"/>
        <v>0</v>
      </c>
      <c r="J36" s="9"/>
    </row>
    <row r="37" spans="1:10" x14ac:dyDescent="0.2">
      <c r="A37" s="8" t="s">
        <v>42</v>
      </c>
      <c r="B37" s="17" t="s">
        <v>80</v>
      </c>
      <c r="C37" s="16"/>
      <c r="D37" s="29" t="s">
        <v>9</v>
      </c>
      <c r="E37" s="29">
        <v>100</v>
      </c>
      <c r="F37" s="26"/>
      <c r="G37" s="4">
        <f>F37*E37</f>
        <v>0</v>
      </c>
      <c r="H37" s="20"/>
      <c r="I37" s="4">
        <f t="shared" si="1"/>
        <v>0</v>
      </c>
      <c r="J37" s="9"/>
    </row>
    <row r="38" spans="1:10" x14ac:dyDescent="0.2">
      <c r="A38" s="8" t="s">
        <v>43</v>
      </c>
      <c r="B38" s="17" t="s">
        <v>81</v>
      </c>
      <c r="C38" s="16"/>
      <c r="D38" s="29" t="s">
        <v>9</v>
      </c>
      <c r="E38" s="29">
        <v>50</v>
      </c>
      <c r="F38" s="26"/>
      <c r="G38" s="4">
        <f>F38*E38</f>
        <v>0</v>
      </c>
      <c r="H38" s="20"/>
      <c r="I38" s="4">
        <f t="shared" si="1"/>
        <v>0</v>
      </c>
      <c r="J38" s="9"/>
    </row>
    <row r="39" spans="1:10" ht="36" customHeight="1" x14ac:dyDescent="0.25">
      <c r="F39" s="23" t="s">
        <v>44</v>
      </c>
      <c r="G39" s="5">
        <f>SUM(G4:G38)</f>
        <v>0</v>
      </c>
      <c r="H39" s="22" t="s">
        <v>45</v>
      </c>
      <c r="I39" s="5">
        <f>SUM(I4:I38)</f>
        <v>0</v>
      </c>
      <c r="J39" s="10"/>
    </row>
    <row r="40" spans="1:10" ht="21" customHeight="1" x14ac:dyDescent="0.25">
      <c r="B40" s="14"/>
      <c r="C40" s="6"/>
    </row>
    <row r="41" spans="1:10" ht="16.5" customHeight="1" x14ac:dyDescent="0.25">
      <c r="C41" s="1"/>
      <c r="E41" s="1"/>
    </row>
    <row r="42" spans="1:10" ht="27.6" customHeight="1" x14ac:dyDescent="0.25">
      <c r="C42" s="1"/>
      <c r="E42" s="1"/>
    </row>
    <row r="43" spans="1:10" ht="31.15" customHeight="1" x14ac:dyDescent="0.25">
      <c r="C43" s="1"/>
      <c r="E43" s="1"/>
    </row>
    <row r="44" spans="1:10" x14ac:dyDescent="0.25">
      <c r="B44" s="1"/>
      <c r="C44" s="1"/>
      <c r="E44" s="1"/>
    </row>
    <row r="45" spans="1:10" x14ac:dyDescent="0.25">
      <c r="B45" s="1"/>
      <c r="C45" s="1"/>
      <c r="E45" s="1"/>
    </row>
    <row r="46" spans="1:10" x14ac:dyDescent="0.25">
      <c r="B46" s="1"/>
      <c r="C46" s="1"/>
      <c r="E46" s="1"/>
    </row>
    <row r="47" spans="1:10" x14ac:dyDescent="0.25">
      <c r="B47" s="1"/>
      <c r="C47" s="1"/>
      <c r="E47" s="1"/>
    </row>
    <row r="48" spans="1:10" x14ac:dyDescent="0.25">
      <c r="B48" s="1"/>
      <c r="C48" s="1"/>
      <c r="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77" s="1" customFormat="1" x14ac:dyDescent="0.25"/>
    <row r="78" s="1" customFormat="1" x14ac:dyDescent="0.25"/>
    <row r="79" s="1" customFormat="1" x14ac:dyDescent="0.25"/>
    <row r="85" s="1" customFormat="1" x14ac:dyDescent="0.25"/>
    <row r="86" s="1" customFormat="1" x14ac:dyDescent="0.25"/>
    <row r="87" s="1" customFormat="1" x14ac:dyDescent="0.25"/>
  </sheetData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2024-10-18T06:55:01Z</dcterms:modified>
</cp:coreProperties>
</file>