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241147mgod\Desktop\"/>
    </mc:Choice>
  </mc:AlternateContent>
  <xr:revisionPtr revIDLastSave="0" documentId="8_{DB3D9ADB-15D5-404B-8705-0748A7B6AA43}" xr6:coauthVersionLast="47" xr6:coauthVersionMax="47" xr10:uidLastSave="{00000000-0000-0000-0000-000000000000}"/>
  <bookViews>
    <workbookView xWindow="-120" yWindow="-120" windowWidth="29040" windowHeight="15840" tabRatio="959" xr2:uid="{00000000-000D-0000-FFFF-FFFF00000000}"/>
  </bookViews>
  <sheets>
    <sheet name="CZĘŚCI" sheetId="6" r:id="rId1"/>
  </sheets>
  <definedNames>
    <definedName name="_ftnref1" localSheetId="0">CZĘŚCI!#REF!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6" l="1"/>
  <c r="H20" i="6" s="1"/>
  <c r="I20" i="6" s="1"/>
  <c r="F21" i="6"/>
  <c r="H21" i="6" s="1"/>
  <c r="I21" i="6" s="1"/>
  <c r="F22" i="6"/>
  <c r="H22" i="6" s="1"/>
  <c r="I22" i="6" s="1"/>
  <c r="F23" i="6"/>
  <c r="H23" i="6" s="1"/>
  <c r="I23" i="6" s="1"/>
  <c r="F24" i="6"/>
  <c r="H24" i="6" s="1"/>
  <c r="I24" i="6" s="1"/>
  <c r="F25" i="6"/>
  <c r="H25" i="6" s="1"/>
  <c r="I25" i="6" s="1"/>
  <c r="F26" i="6"/>
  <c r="H26" i="6" s="1"/>
  <c r="I26" i="6" s="1"/>
  <c r="F27" i="6"/>
  <c r="H27" i="6" s="1"/>
  <c r="I27" i="6" s="1"/>
  <c r="F28" i="6"/>
  <c r="H28" i="6" s="1"/>
  <c r="I28" i="6" s="1"/>
  <c r="F29" i="6"/>
  <c r="H29" i="6" s="1"/>
  <c r="I29" i="6" s="1"/>
  <c r="F30" i="6"/>
  <c r="H30" i="6" s="1"/>
  <c r="I30" i="6" s="1"/>
  <c r="F31" i="6"/>
  <c r="H31" i="6" s="1"/>
  <c r="I31" i="6" s="1"/>
  <c r="F32" i="6"/>
  <c r="H32" i="6" s="1"/>
  <c r="I32" i="6" s="1"/>
  <c r="F33" i="6"/>
  <c r="H33" i="6" s="1"/>
  <c r="I33" i="6" s="1"/>
  <c r="F34" i="6"/>
  <c r="H34" i="6" s="1"/>
  <c r="I34" i="6" s="1"/>
  <c r="F35" i="6"/>
  <c r="H35" i="6" s="1"/>
  <c r="I35" i="6" s="1"/>
  <c r="F36" i="6"/>
  <c r="H36" i="6" s="1"/>
  <c r="I36" i="6" s="1"/>
  <c r="F37" i="6"/>
  <c r="H37" i="6" s="1"/>
  <c r="I37" i="6" s="1"/>
  <c r="F38" i="6"/>
  <c r="H38" i="6" s="1"/>
  <c r="I38" i="6" s="1"/>
  <c r="F39" i="6"/>
  <c r="H39" i="6" s="1"/>
  <c r="I39" i="6" s="1"/>
  <c r="F40" i="6"/>
  <c r="H40" i="6" s="1"/>
  <c r="I40" i="6" s="1"/>
  <c r="F41" i="6"/>
  <c r="H41" i="6" s="1"/>
  <c r="I41" i="6" s="1"/>
  <c r="F42" i="6"/>
  <c r="H42" i="6" s="1"/>
  <c r="I42" i="6" s="1"/>
  <c r="F43" i="6"/>
  <c r="H43" i="6" s="1"/>
  <c r="I43" i="6" s="1"/>
  <c r="F44" i="6"/>
  <c r="H44" i="6" s="1"/>
  <c r="I44" i="6" s="1"/>
  <c r="F45" i="6"/>
  <c r="H45" i="6" s="1"/>
  <c r="I45" i="6" s="1"/>
  <c r="F46" i="6"/>
  <c r="H46" i="6" s="1"/>
  <c r="I46" i="6" s="1"/>
  <c r="F47" i="6"/>
  <c r="H47" i="6" s="1"/>
  <c r="I47" i="6" s="1"/>
  <c r="F48" i="6"/>
  <c r="H48" i="6" s="1"/>
  <c r="I48" i="6" s="1"/>
  <c r="F49" i="6"/>
  <c r="H49" i="6" s="1"/>
  <c r="I49" i="6" s="1"/>
  <c r="F50" i="6"/>
  <c r="H50" i="6" s="1"/>
  <c r="I50" i="6" s="1"/>
  <c r="F51" i="6"/>
  <c r="H51" i="6" s="1"/>
  <c r="I51" i="6" s="1"/>
  <c r="F52" i="6"/>
  <c r="H52" i="6" s="1"/>
  <c r="I52" i="6" s="1"/>
  <c r="F53" i="6"/>
  <c r="H53" i="6" s="1"/>
  <c r="I53" i="6" s="1"/>
  <c r="F54" i="6"/>
  <c r="H54" i="6" s="1"/>
  <c r="F55" i="6"/>
  <c r="H55" i="6" s="1"/>
  <c r="I55" i="6" s="1"/>
  <c r="F56" i="6"/>
  <c r="H56" i="6" s="1"/>
  <c r="I56" i="6" s="1"/>
  <c r="F57" i="6"/>
  <c r="H57" i="6" s="1"/>
  <c r="I57" i="6" s="1"/>
  <c r="F58" i="6"/>
  <c r="H58" i="6" s="1"/>
  <c r="I58" i="6" s="1"/>
  <c r="F59" i="6"/>
  <c r="H59" i="6" s="1"/>
  <c r="I59" i="6" s="1"/>
  <c r="F60" i="6"/>
  <c r="H60" i="6" s="1"/>
  <c r="I60" i="6" s="1"/>
  <c r="F61" i="6"/>
  <c r="H61" i="6" s="1"/>
  <c r="I61" i="6" s="1"/>
  <c r="F62" i="6"/>
  <c r="H62" i="6" s="1"/>
  <c r="I62" i="6" s="1"/>
  <c r="F63" i="6"/>
  <c r="H63" i="6" s="1"/>
  <c r="I63" i="6" s="1"/>
  <c r="F64" i="6"/>
  <c r="H64" i="6" s="1"/>
  <c r="I64" i="6" s="1"/>
  <c r="F65" i="6"/>
  <c r="H65" i="6" s="1"/>
  <c r="I65" i="6" s="1"/>
  <c r="F66" i="6"/>
  <c r="H66" i="6" s="1"/>
  <c r="I66" i="6" s="1"/>
  <c r="F67" i="6"/>
  <c r="H67" i="6" s="1"/>
  <c r="I67" i="6" s="1"/>
  <c r="F68" i="6"/>
  <c r="H68" i="6" s="1"/>
  <c r="I68" i="6" s="1"/>
  <c r="F19" i="6"/>
  <c r="H19" i="6" s="1"/>
  <c r="I19" i="6" s="1"/>
  <c r="I54" i="6" l="1"/>
  <c r="H69" i="6"/>
  <c r="F69" i="6"/>
</calcChain>
</file>

<file path=xl/sharedStrings.xml><?xml version="1.0" encoding="utf-8"?>
<sst xmlns="http://schemas.openxmlformats.org/spreadsheetml/2006/main" count="123" uniqueCount="77">
  <si>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</si>
  <si>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</si>
  <si>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</si>
  <si>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</si>
  <si>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</si>
  <si>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</si>
  <si>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</si>
  <si>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</si>
  <si>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</si>
  <si>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</si>
  <si>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</si>
  <si>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</si>
  <si>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</si>
  <si>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</si>
  <si>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 xml:space="preserve">Numer KRS </t>
    </r>
    <r>
      <rPr>
        <i/>
        <sz val="10"/>
        <rFont val="Arial"/>
        <family val="2"/>
        <charset val="238"/>
      </rPr>
      <t>(jeżeli dotyczy)</t>
    </r>
  </si>
  <si>
    <r>
      <t xml:space="preserve">Adres do korespondencji </t>
    </r>
    <r>
      <rPr>
        <i/>
        <sz val="10"/>
        <rFont val="Arial"/>
        <family val="2"/>
        <charset val="238"/>
      </rPr>
      <t>(jeżeli jest inny niż powyżej wskazany)</t>
    </r>
  </si>
  <si>
    <t>Towar</t>
  </si>
  <si>
    <t>J.m.</t>
  </si>
  <si>
    <t>Siedziba wykonawcy (ulica, nr domu, nr lokalu)</t>
  </si>
  <si>
    <t>Ilość</t>
  </si>
  <si>
    <r>
      <rPr>
        <b/>
        <sz val="11"/>
        <rFont val="Calibri"/>
        <family val="2"/>
        <charset val="238"/>
      </rPr>
      <t>Wartość brutto słownie</t>
    </r>
    <r>
      <rPr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(wpisać)</t>
    </r>
    <r>
      <rPr>
        <sz val="11"/>
        <rFont val="Calibri"/>
        <family val="2"/>
        <charset val="238"/>
      </rPr>
      <t>:</t>
    </r>
  </si>
  <si>
    <t>Załącznik nr 2 do SWZ</t>
  </si>
  <si>
    <t>Długopis niebieski typu FLexi 0.7mm</t>
  </si>
  <si>
    <t>Długopis czerwony</t>
  </si>
  <si>
    <t>Gumka do ścierania typu PENTEL ZEH05</t>
  </si>
  <si>
    <t>Karteczki samoprzylepne 76x76 żółte A100</t>
  </si>
  <si>
    <t>Klej biurowy w sztyfcie 35 gram</t>
  </si>
  <si>
    <t>Klipsy do archiwizacji A100 plastikowe</t>
  </si>
  <si>
    <t>Korektor taśmowy szerokość 5 mm</t>
  </si>
  <si>
    <t>Koszulki na dokumenty A4 /opak. 100 szt/ 50 mic</t>
  </si>
  <si>
    <t>Marker permanent. czarny</t>
  </si>
  <si>
    <t>Marker permanent. Niebieski</t>
  </si>
  <si>
    <t>Nożyczki biurowe małe ok. 15 cm</t>
  </si>
  <si>
    <t>Ołówek HB typu BIC evolutions</t>
  </si>
  <si>
    <t>Rozszywacz</t>
  </si>
  <si>
    <t>Segregator A4 50 mm</t>
  </si>
  <si>
    <t>Segregator A4 75 mm</t>
  </si>
  <si>
    <t>Segregator A5 75 mm</t>
  </si>
  <si>
    <t>Spinacze 28mm  opak 100 szt</t>
  </si>
  <si>
    <t>Taśma bezbarwna szer. 2 cm</t>
  </si>
  <si>
    <t>Taśma pakowa bezbarwna 48mm</t>
  </si>
  <si>
    <t>Tusz do stempli czarny</t>
  </si>
  <si>
    <t>Skoroszyt plastikowy A4 wpinany do segregatora</t>
  </si>
  <si>
    <t>Temperówka metalowa</t>
  </si>
  <si>
    <t>Zakładki indeksujące 4x20mmx50mm</t>
  </si>
  <si>
    <t>Zakreślacz żółty szeroki</t>
  </si>
  <si>
    <t>Zakreślacz różowy szeroki</t>
  </si>
  <si>
    <t>Zeszyt A4 96K kratka twarda okładka</t>
  </si>
  <si>
    <t>Zeszyt A5 96K kratka twarda okładka</t>
  </si>
  <si>
    <t>Zszywacz biurowy do min. 30 kartek</t>
  </si>
  <si>
    <t>Zszywki 24x6  opak. 1000 szt</t>
  </si>
  <si>
    <t>Przekładka do segregatora A4 numeryczne 12m-cy</t>
  </si>
  <si>
    <t>Kalkulator mały</t>
  </si>
  <si>
    <t>Teczka z gumką A4</t>
  </si>
  <si>
    <t>Podkładka z klipsem A4 (kolor granatowy)</t>
  </si>
  <si>
    <t>Kalkulator Citizen  CX-123N</t>
  </si>
  <si>
    <t>Teczka z przegródkami A4</t>
  </si>
  <si>
    <t>Tusz niebieski</t>
  </si>
  <si>
    <t>Sznurek jutowy/ bawełniany archiwalny</t>
  </si>
  <si>
    <t>Klej transparentny duży</t>
  </si>
  <si>
    <t>Gąbka do klejenia znaczków</t>
  </si>
  <si>
    <t>Dziurkacz duży</t>
  </si>
  <si>
    <t>Teczka papierowa  wiązana A4</t>
  </si>
  <si>
    <t>Koperta biała C-6</t>
  </si>
  <si>
    <t>Gąbka do pieczątek</t>
  </si>
  <si>
    <t>szt.</t>
  </si>
  <si>
    <t>bl.</t>
  </si>
  <si>
    <t>op.</t>
  </si>
  <si>
    <t xml:space="preserve">szt. </t>
  </si>
  <si>
    <t>Koszulka na dokumenty A5/opak 100 szt</t>
  </si>
  <si>
    <t>Przekładka do segregatora 1/3 A4/ opak 100 szt</t>
  </si>
  <si>
    <t>Kalkulator duży</t>
  </si>
  <si>
    <t>Klips biurowy 32 mm/ opak 12 szt</t>
  </si>
  <si>
    <t>Klips biurowy 19 mm/ opak 12 szt</t>
  </si>
  <si>
    <t>Folia strecz czarna 1,5 kg</t>
  </si>
  <si>
    <t>Długopis  niebieski BIC Round Stic classic 1,0mm/ opak 60 szt</t>
  </si>
  <si>
    <r>
      <t xml:space="preserve">FORMULARZ CENOWY
</t>
    </r>
    <r>
      <rPr>
        <sz val="14"/>
        <rFont val="Calibri"/>
        <family val="2"/>
        <charset val="238"/>
      </rPr>
      <t>w sprawie postępowania pn.</t>
    </r>
    <r>
      <rPr>
        <b/>
        <sz val="14"/>
        <rFont val="Calibri"/>
        <family val="2"/>
        <charset val="238"/>
      </rPr>
      <t xml:space="preserve">
Dostawy art. biurowych
</t>
    </r>
    <r>
      <rPr>
        <sz val="14"/>
        <rFont val="Calibri"/>
        <family val="2"/>
        <charset val="238"/>
      </rPr>
      <t>Nr sprawy: 2233.9.2023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</si>
</sst>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Calibri"/>
      <family val="2"/>
      <charset val="238"/>
    </font>
    <font>
      <i/>
      <sz val="10"/>
      <name val="Arial"/>
      <family val="2"/>
      <charset val="238"/>
    </font>
    <font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836967"/>
      </left>
      <right style="medium">
        <color rgb="FF836967"/>
      </right>
      <top style="medium">
        <color rgb="FF836967"/>
      </top>
      <bottom style="medium">
        <color rgb="FF836967"/>
      </bottom>
      <diagonal/>
    </border>
    <border>
      <left style="medium">
        <color rgb="FF836967"/>
      </left>
      <right style="medium">
        <color rgb="FF836967"/>
      </right>
      <top/>
      <bottom style="medium">
        <color rgb="FF836967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32">
    <xf numFmtId="0" fontId="0" fillId="0" borderId="0" xfId="0"/>
    <xf numFmtId="0" fontId="11" fillId="0" borderId="0" xfId="0" applyFont="1"/>
    <xf numFmtId="4" fontId="11" fillId="0" borderId="1" xfId="0" applyNumberFormat="1" applyFont="1" applyBorder="1" applyAlignment="1">
      <alignment horizontal="right" vertical="center"/>
    </xf>
    <xf numFmtId="9" fontId="1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2 2" xfId="2" xr:uid="{6DBB8F0E-2802-47CB-9464-B1A5B7373C8A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70"/>
  <sheetViews>
    <sheetView tabSelected="1" topLeftCell="A37" zoomScaleNormal="100" workbookViewId="0">
      <selection activeCell="M23" sqref="M23"/>
    </sheetView>
  </sheetViews>
  <sheetFormatPr defaultColWidth="11.5703125" defaultRowHeight="12.75" x14ac:dyDescent="0.2"/>
  <cols>
    <col min="1" max="1" width="3.5703125" bestFit="1" customWidth="1"/>
    <col min="2" max="2" width="42.28515625" customWidth="1"/>
    <col min="3" max="3" width="13.7109375" customWidth="1"/>
    <col min="4" max="4" width="9" bestFit="1" customWidth="1"/>
    <col min="5" max="5" width="11.28515625" bestFit="1" customWidth="1"/>
    <col min="6" max="6" width="11.85546875" customWidth="1"/>
    <col min="7" max="7" width="8.140625" customWidth="1"/>
    <col min="8" max="8" width="13.42578125" bestFit="1" customWidth="1"/>
    <col min="9" max="9" width="15.28515625" customWidth="1"/>
  </cols>
  <sheetData>
    <row r="1" spans="1:9" x14ac:dyDescent="0.2">
      <c r="I1" s="4" t="s">
        <v>21</v>
      </c>
    </row>
    <row r="2" spans="1:9" ht="93.75" customHeight="1" x14ac:dyDescent="0.2">
      <c r="A2" s="19" t="s">
        <v>76</v>
      </c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16" t="s">
        <v>7</v>
      </c>
      <c r="B3" s="17"/>
      <c r="C3" s="17"/>
      <c r="D3" s="18"/>
      <c r="E3" s="18"/>
      <c r="F3" s="18"/>
      <c r="G3" s="18"/>
      <c r="H3" s="18"/>
      <c r="I3" s="18"/>
    </row>
    <row r="4" spans="1:9" x14ac:dyDescent="0.2">
      <c r="A4" s="13" t="s">
        <v>18</v>
      </c>
      <c r="B4" s="14"/>
      <c r="C4" s="14"/>
      <c r="D4" s="18"/>
      <c r="E4" s="18"/>
      <c r="F4" s="18"/>
      <c r="G4" s="18"/>
      <c r="H4" s="18"/>
      <c r="I4" s="18"/>
    </row>
    <row r="5" spans="1:9" x14ac:dyDescent="0.2">
      <c r="A5" s="16" t="s">
        <v>8</v>
      </c>
      <c r="B5" s="17"/>
      <c r="C5" s="17"/>
      <c r="D5" s="18"/>
      <c r="E5" s="18"/>
      <c r="F5" s="18"/>
      <c r="G5" s="18"/>
      <c r="H5" s="18"/>
      <c r="I5" s="18"/>
    </row>
    <row r="6" spans="1:9" x14ac:dyDescent="0.2">
      <c r="A6" s="16" t="s">
        <v>9</v>
      </c>
      <c r="B6" s="17"/>
      <c r="C6" s="17"/>
      <c r="D6" s="18"/>
      <c r="E6" s="18"/>
      <c r="F6" s="18"/>
      <c r="G6" s="18"/>
      <c r="H6" s="18"/>
      <c r="I6" s="18"/>
    </row>
    <row r="7" spans="1:9" x14ac:dyDescent="0.2">
      <c r="A7" s="13" t="s">
        <v>15</v>
      </c>
      <c r="B7" s="14"/>
      <c r="C7" s="14"/>
      <c r="D7" s="18"/>
      <c r="E7" s="18"/>
      <c r="F7" s="18"/>
      <c r="G7" s="18"/>
      <c r="H7" s="18"/>
      <c r="I7" s="18"/>
    </row>
    <row r="8" spans="1:9" x14ac:dyDescent="0.2">
      <c r="A8" s="16" t="s">
        <v>10</v>
      </c>
      <c r="B8" s="17"/>
      <c r="C8" s="17"/>
      <c r="D8" s="18"/>
      <c r="E8" s="18"/>
      <c r="F8" s="18"/>
      <c r="G8" s="18"/>
      <c r="H8" s="18"/>
      <c r="I8" s="18"/>
    </row>
    <row r="9" spans="1:9" x14ac:dyDescent="0.2">
      <c r="A9" s="13" t="s">
        <v>11</v>
      </c>
      <c r="B9" s="14"/>
      <c r="C9" s="14"/>
      <c r="D9" s="18"/>
      <c r="E9" s="18"/>
      <c r="F9" s="18"/>
      <c r="G9" s="18"/>
      <c r="H9" s="18"/>
      <c r="I9" s="18"/>
    </row>
    <row r="10" spans="1:9" x14ac:dyDescent="0.2">
      <c r="A10" s="13" t="s">
        <v>14</v>
      </c>
      <c r="B10" s="14"/>
      <c r="C10" s="14"/>
      <c r="D10" s="18"/>
      <c r="E10" s="18"/>
      <c r="F10" s="18"/>
      <c r="G10" s="18"/>
      <c r="H10" s="18"/>
      <c r="I10" s="18"/>
    </row>
    <row r="11" spans="1:9" x14ac:dyDescent="0.2">
      <c r="A11" s="16" t="s">
        <v>12</v>
      </c>
      <c r="B11" s="17"/>
      <c r="C11" s="17"/>
      <c r="D11" s="18"/>
      <c r="E11" s="18"/>
      <c r="F11" s="18"/>
      <c r="G11" s="18"/>
      <c r="H11" s="18"/>
      <c r="I11" s="18"/>
    </row>
    <row r="12" spans="1:9" x14ac:dyDescent="0.2">
      <c r="A12" s="16" t="s">
        <v>13</v>
      </c>
      <c r="B12" s="17"/>
      <c r="C12" s="17"/>
      <c r="D12" s="18"/>
      <c r="E12" s="18"/>
      <c r="F12" s="18"/>
      <c r="G12" s="18"/>
      <c r="H12" s="18"/>
      <c r="I12" s="18"/>
    </row>
    <row r="13" spans="1:9" s="1" customFormat="1" ht="12" x14ac:dyDescent="0.2"/>
    <row r="14" spans="1:9" s="1" customFormat="1" ht="12" x14ac:dyDescent="0.2"/>
    <row r="15" spans="1:9" s="1" customFormat="1" ht="15" x14ac:dyDescent="0.25">
      <c r="A15" s="5"/>
      <c r="B15" s="6"/>
      <c r="C15" s="6"/>
      <c r="D15" s="6"/>
      <c r="E15" s="6"/>
      <c r="F15" s="6"/>
      <c r="G15" s="6"/>
      <c r="H15" s="6"/>
      <c r="I15" s="6"/>
    </row>
    <row r="16" spans="1:9" s="1" customFormat="1" ht="15" x14ac:dyDescent="0.2">
      <c r="A16" s="15"/>
      <c r="B16" s="15"/>
      <c r="C16" s="15"/>
      <c r="D16" s="15"/>
      <c r="E16" s="15"/>
      <c r="F16" s="15"/>
      <c r="G16" s="15"/>
      <c r="H16" s="15"/>
      <c r="I16" s="15"/>
    </row>
    <row r="17" spans="1:9" s="1" customFormat="1" x14ac:dyDescent="0.2">
      <c r="A17" s="7" t="s">
        <v>0</v>
      </c>
      <c r="B17" s="11" t="s">
        <v>16</v>
      </c>
      <c r="C17" s="11" t="s">
        <v>17</v>
      </c>
      <c r="D17" s="11" t="s">
        <v>19</v>
      </c>
      <c r="E17" s="7" t="s">
        <v>2</v>
      </c>
      <c r="F17" s="7" t="s">
        <v>4</v>
      </c>
      <c r="G17" s="7" t="s">
        <v>1</v>
      </c>
      <c r="H17" s="7" t="s">
        <v>5</v>
      </c>
      <c r="I17" s="7" t="s">
        <v>6</v>
      </c>
    </row>
    <row r="18" spans="1:9" s="1" customFormat="1" ht="23.25" customHeight="1" thickBot="1" x14ac:dyDescent="0.25">
      <c r="A18" s="8"/>
      <c r="B18" s="11"/>
      <c r="C18" s="11"/>
      <c r="D18" s="11"/>
      <c r="E18" s="12"/>
      <c r="F18" s="8"/>
      <c r="G18" s="8"/>
      <c r="H18" s="8"/>
      <c r="I18" s="8"/>
    </row>
    <row r="19" spans="1:9" s="1" customFormat="1" ht="16.5" thickBot="1" x14ac:dyDescent="0.25">
      <c r="A19" s="23">
        <v>1</v>
      </c>
      <c r="B19" s="21" t="s">
        <v>22</v>
      </c>
      <c r="C19" s="23" t="s">
        <v>65</v>
      </c>
      <c r="D19" s="25">
        <v>1520</v>
      </c>
      <c r="E19" s="2"/>
      <c r="F19" s="2">
        <f>D19*E19</f>
        <v>0</v>
      </c>
      <c r="G19" s="3"/>
      <c r="H19" s="2">
        <f>F19+F19*G19</f>
        <v>0</v>
      </c>
      <c r="I19" s="2">
        <f>H19/D19</f>
        <v>0</v>
      </c>
    </row>
    <row r="20" spans="1:9" s="1" customFormat="1" ht="16.5" thickBot="1" x14ac:dyDescent="0.25">
      <c r="A20" s="24">
        <v>2</v>
      </c>
      <c r="B20" s="22" t="s">
        <v>23</v>
      </c>
      <c r="C20" s="24" t="s">
        <v>65</v>
      </c>
      <c r="D20" s="26">
        <v>210</v>
      </c>
      <c r="E20" s="2"/>
      <c r="F20" s="2">
        <f t="shared" ref="F20:F68" si="0">D20*E20</f>
        <v>0</v>
      </c>
      <c r="G20" s="3"/>
      <c r="H20" s="2">
        <f t="shared" ref="H20:H68" si="1">F20+F20*G20</f>
        <v>0</v>
      </c>
      <c r="I20" s="2">
        <f t="shared" ref="I20:I68" si="2">H20/D20</f>
        <v>0</v>
      </c>
    </row>
    <row r="21" spans="1:9" s="1" customFormat="1" ht="16.5" thickBot="1" x14ac:dyDescent="0.25">
      <c r="A21" s="24">
        <v>3</v>
      </c>
      <c r="B21" s="22" t="s">
        <v>24</v>
      </c>
      <c r="C21" s="24" t="s">
        <v>65</v>
      </c>
      <c r="D21" s="26">
        <v>105</v>
      </c>
      <c r="E21" s="2"/>
      <c r="F21" s="2">
        <f t="shared" si="0"/>
        <v>0</v>
      </c>
      <c r="G21" s="3"/>
      <c r="H21" s="2">
        <f t="shared" si="1"/>
        <v>0</v>
      </c>
      <c r="I21" s="2">
        <f t="shared" si="2"/>
        <v>0</v>
      </c>
    </row>
    <row r="22" spans="1:9" s="1" customFormat="1" ht="16.5" thickBot="1" x14ac:dyDescent="0.25">
      <c r="A22" s="24">
        <v>4</v>
      </c>
      <c r="B22" s="22" t="s">
        <v>25</v>
      </c>
      <c r="C22" s="24" t="s">
        <v>66</v>
      </c>
      <c r="D22" s="26">
        <v>390</v>
      </c>
      <c r="E22" s="2"/>
      <c r="F22" s="2">
        <f t="shared" si="0"/>
        <v>0</v>
      </c>
      <c r="G22" s="3"/>
      <c r="H22" s="2">
        <f t="shared" si="1"/>
        <v>0</v>
      </c>
      <c r="I22" s="2">
        <f t="shared" si="2"/>
        <v>0</v>
      </c>
    </row>
    <row r="23" spans="1:9" s="1" customFormat="1" ht="16.5" thickBot="1" x14ac:dyDescent="0.25">
      <c r="A23" s="24">
        <v>5</v>
      </c>
      <c r="B23" s="22" t="s">
        <v>26</v>
      </c>
      <c r="C23" s="24" t="s">
        <v>65</v>
      </c>
      <c r="D23" s="26">
        <v>240</v>
      </c>
      <c r="E23" s="2"/>
      <c r="F23" s="2">
        <f t="shared" si="0"/>
        <v>0</v>
      </c>
      <c r="G23" s="3"/>
      <c r="H23" s="2">
        <f t="shared" si="1"/>
        <v>0</v>
      </c>
      <c r="I23" s="2">
        <f t="shared" si="2"/>
        <v>0</v>
      </c>
    </row>
    <row r="24" spans="1:9" s="1" customFormat="1" ht="16.5" thickBot="1" x14ac:dyDescent="0.25">
      <c r="A24" s="24">
        <v>6</v>
      </c>
      <c r="B24" s="22" t="s">
        <v>27</v>
      </c>
      <c r="C24" s="24" t="s">
        <v>67</v>
      </c>
      <c r="D24" s="26">
        <v>65</v>
      </c>
      <c r="E24" s="2"/>
      <c r="F24" s="2">
        <f t="shared" si="0"/>
        <v>0</v>
      </c>
      <c r="G24" s="3"/>
      <c r="H24" s="2">
        <f t="shared" si="1"/>
        <v>0</v>
      </c>
      <c r="I24" s="2">
        <f t="shared" si="2"/>
        <v>0</v>
      </c>
    </row>
    <row r="25" spans="1:9" s="1" customFormat="1" ht="16.5" thickBot="1" x14ac:dyDescent="0.25">
      <c r="A25" s="24">
        <v>7</v>
      </c>
      <c r="B25" s="22" t="s">
        <v>28</v>
      </c>
      <c r="C25" s="24" t="s">
        <v>65</v>
      </c>
      <c r="D25" s="26">
        <v>100</v>
      </c>
      <c r="E25" s="2"/>
      <c r="F25" s="2">
        <f t="shared" si="0"/>
        <v>0</v>
      </c>
      <c r="G25" s="3"/>
      <c r="H25" s="2">
        <f t="shared" si="1"/>
        <v>0</v>
      </c>
      <c r="I25" s="2">
        <f t="shared" si="2"/>
        <v>0</v>
      </c>
    </row>
    <row r="26" spans="1:9" s="1" customFormat="1" ht="32.25" thickBot="1" x14ac:dyDescent="0.25">
      <c r="A26" s="24">
        <v>8</v>
      </c>
      <c r="B26" s="22" t="s">
        <v>29</v>
      </c>
      <c r="C26" s="24" t="s">
        <v>67</v>
      </c>
      <c r="D26" s="26">
        <v>105</v>
      </c>
      <c r="E26" s="2"/>
      <c r="F26" s="2">
        <f t="shared" si="0"/>
        <v>0</v>
      </c>
      <c r="G26" s="3"/>
      <c r="H26" s="2">
        <f t="shared" si="1"/>
        <v>0</v>
      </c>
      <c r="I26" s="2">
        <f t="shared" si="2"/>
        <v>0</v>
      </c>
    </row>
    <row r="27" spans="1:9" s="1" customFormat="1" ht="16.5" thickBot="1" x14ac:dyDescent="0.25">
      <c r="A27" s="24">
        <v>9</v>
      </c>
      <c r="B27" s="22" t="s">
        <v>30</v>
      </c>
      <c r="C27" s="24" t="s">
        <v>65</v>
      </c>
      <c r="D27" s="26">
        <v>175</v>
      </c>
      <c r="E27" s="2"/>
      <c r="F27" s="2">
        <f t="shared" si="0"/>
        <v>0</v>
      </c>
      <c r="G27" s="3"/>
      <c r="H27" s="2">
        <f t="shared" si="1"/>
        <v>0</v>
      </c>
      <c r="I27" s="2">
        <f t="shared" si="2"/>
        <v>0</v>
      </c>
    </row>
    <row r="28" spans="1:9" s="1" customFormat="1" ht="16.5" thickBot="1" x14ac:dyDescent="0.25">
      <c r="A28" s="24">
        <v>10</v>
      </c>
      <c r="B28" s="22" t="s">
        <v>31</v>
      </c>
      <c r="C28" s="24" t="s">
        <v>65</v>
      </c>
      <c r="D28" s="26">
        <v>105</v>
      </c>
      <c r="E28" s="2"/>
      <c r="F28" s="2">
        <f t="shared" si="0"/>
        <v>0</v>
      </c>
      <c r="G28" s="3"/>
      <c r="H28" s="2">
        <f t="shared" si="1"/>
        <v>0</v>
      </c>
      <c r="I28" s="2">
        <f t="shared" si="2"/>
        <v>0</v>
      </c>
    </row>
    <row r="29" spans="1:9" s="1" customFormat="1" ht="16.5" thickBot="1" x14ac:dyDescent="0.25">
      <c r="A29" s="24">
        <v>11</v>
      </c>
      <c r="B29" s="22" t="s">
        <v>32</v>
      </c>
      <c r="C29" s="24" t="s">
        <v>65</v>
      </c>
      <c r="D29" s="26">
        <v>26</v>
      </c>
      <c r="E29" s="2"/>
      <c r="F29" s="2">
        <f t="shared" si="0"/>
        <v>0</v>
      </c>
      <c r="G29" s="3"/>
      <c r="H29" s="2">
        <f t="shared" si="1"/>
        <v>0</v>
      </c>
      <c r="I29" s="2">
        <f t="shared" si="2"/>
        <v>0</v>
      </c>
    </row>
    <row r="30" spans="1:9" s="1" customFormat="1" ht="16.5" thickBot="1" x14ac:dyDescent="0.25">
      <c r="A30" s="24">
        <v>12</v>
      </c>
      <c r="B30" s="22" t="s">
        <v>33</v>
      </c>
      <c r="C30" s="24" t="s">
        <v>65</v>
      </c>
      <c r="D30" s="26">
        <v>260</v>
      </c>
      <c r="E30" s="2"/>
      <c r="F30" s="2">
        <f t="shared" si="0"/>
        <v>0</v>
      </c>
      <c r="G30" s="3"/>
      <c r="H30" s="2">
        <f t="shared" si="1"/>
        <v>0</v>
      </c>
      <c r="I30" s="2">
        <f t="shared" si="2"/>
        <v>0</v>
      </c>
    </row>
    <row r="31" spans="1:9" s="1" customFormat="1" ht="16.5" thickBot="1" x14ac:dyDescent="0.25">
      <c r="A31" s="24">
        <v>13</v>
      </c>
      <c r="B31" s="22" t="s">
        <v>34</v>
      </c>
      <c r="C31" s="24" t="s">
        <v>65</v>
      </c>
      <c r="D31" s="26">
        <v>50</v>
      </c>
      <c r="E31" s="2"/>
      <c r="F31" s="2">
        <f t="shared" si="0"/>
        <v>0</v>
      </c>
      <c r="G31" s="3"/>
      <c r="H31" s="2">
        <f t="shared" si="1"/>
        <v>0</v>
      </c>
      <c r="I31" s="2">
        <f t="shared" si="2"/>
        <v>0</v>
      </c>
    </row>
    <row r="32" spans="1:9" s="1" customFormat="1" ht="16.5" thickBot="1" x14ac:dyDescent="0.25">
      <c r="A32" s="24">
        <v>14</v>
      </c>
      <c r="B32" s="22" t="s">
        <v>35</v>
      </c>
      <c r="C32" s="24" t="s">
        <v>65</v>
      </c>
      <c r="D32" s="26">
        <v>110</v>
      </c>
      <c r="E32" s="2"/>
      <c r="F32" s="2">
        <f t="shared" si="0"/>
        <v>0</v>
      </c>
      <c r="G32" s="3"/>
      <c r="H32" s="2">
        <f t="shared" si="1"/>
        <v>0</v>
      </c>
      <c r="I32" s="2">
        <f t="shared" si="2"/>
        <v>0</v>
      </c>
    </row>
    <row r="33" spans="1:9" s="1" customFormat="1" ht="16.5" thickBot="1" x14ac:dyDescent="0.25">
      <c r="A33" s="24">
        <v>15</v>
      </c>
      <c r="B33" s="22" t="s">
        <v>36</v>
      </c>
      <c r="C33" s="24" t="s">
        <v>65</v>
      </c>
      <c r="D33" s="26">
        <v>245</v>
      </c>
      <c r="E33" s="2"/>
      <c r="F33" s="2">
        <f t="shared" si="0"/>
        <v>0</v>
      </c>
      <c r="G33" s="3"/>
      <c r="H33" s="2">
        <f t="shared" si="1"/>
        <v>0</v>
      </c>
      <c r="I33" s="2">
        <f t="shared" si="2"/>
        <v>0</v>
      </c>
    </row>
    <row r="34" spans="1:9" ht="12.75" customHeight="1" thickBot="1" x14ac:dyDescent="0.25">
      <c r="A34" s="24">
        <v>16</v>
      </c>
      <c r="B34" s="22" t="s">
        <v>37</v>
      </c>
      <c r="C34" s="24" t="s">
        <v>65</v>
      </c>
      <c r="D34" s="26">
        <v>31</v>
      </c>
      <c r="E34" s="2"/>
      <c r="F34" s="2">
        <f t="shared" si="0"/>
        <v>0</v>
      </c>
      <c r="G34" s="3"/>
      <c r="H34" s="2">
        <f t="shared" si="1"/>
        <v>0</v>
      </c>
      <c r="I34" s="2">
        <f t="shared" si="2"/>
        <v>0</v>
      </c>
    </row>
    <row r="35" spans="1:9" ht="12.75" customHeight="1" thickBot="1" x14ac:dyDescent="0.25">
      <c r="A35" s="24">
        <v>17</v>
      </c>
      <c r="B35" s="22" t="s">
        <v>38</v>
      </c>
      <c r="C35" s="24" t="s">
        <v>67</v>
      </c>
      <c r="D35" s="26">
        <v>1125</v>
      </c>
      <c r="E35" s="2"/>
      <c r="F35" s="2">
        <f t="shared" si="0"/>
        <v>0</v>
      </c>
      <c r="G35" s="3"/>
      <c r="H35" s="2">
        <f t="shared" si="1"/>
        <v>0</v>
      </c>
      <c r="I35" s="2">
        <f t="shared" si="2"/>
        <v>0</v>
      </c>
    </row>
    <row r="36" spans="1:9" ht="12.75" customHeight="1" thickBot="1" x14ac:dyDescent="0.25">
      <c r="A36" s="24">
        <v>18</v>
      </c>
      <c r="B36" s="22" t="s">
        <v>39</v>
      </c>
      <c r="C36" s="24" t="s">
        <v>65</v>
      </c>
      <c r="D36" s="26">
        <v>112</v>
      </c>
      <c r="E36" s="2"/>
      <c r="F36" s="2">
        <f t="shared" si="0"/>
        <v>0</v>
      </c>
      <c r="G36" s="3"/>
      <c r="H36" s="2">
        <f t="shared" si="1"/>
        <v>0</v>
      </c>
      <c r="I36" s="2">
        <f t="shared" si="2"/>
        <v>0</v>
      </c>
    </row>
    <row r="37" spans="1:9" ht="12.75" customHeight="1" thickBot="1" x14ac:dyDescent="0.25">
      <c r="A37" s="24">
        <v>19</v>
      </c>
      <c r="B37" s="22" t="s">
        <v>40</v>
      </c>
      <c r="C37" s="24" t="s">
        <v>65</v>
      </c>
      <c r="D37" s="26">
        <v>140</v>
      </c>
      <c r="E37" s="2"/>
      <c r="F37" s="2">
        <f t="shared" si="0"/>
        <v>0</v>
      </c>
      <c r="G37" s="3"/>
      <c r="H37" s="2">
        <f t="shared" si="1"/>
        <v>0</v>
      </c>
      <c r="I37" s="2">
        <f t="shared" si="2"/>
        <v>0</v>
      </c>
    </row>
    <row r="38" spans="1:9" ht="12.75" customHeight="1" thickBot="1" x14ac:dyDescent="0.25">
      <c r="A38" s="24">
        <v>20</v>
      </c>
      <c r="B38" s="22" t="s">
        <v>41</v>
      </c>
      <c r="C38" s="24" t="s">
        <v>65</v>
      </c>
      <c r="D38" s="26">
        <v>35</v>
      </c>
      <c r="E38" s="2"/>
      <c r="F38" s="2">
        <f t="shared" si="0"/>
        <v>0</v>
      </c>
      <c r="G38" s="3"/>
      <c r="H38" s="2">
        <f t="shared" si="1"/>
        <v>0</v>
      </c>
      <c r="I38" s="2">
        <f t="shared" si="2"/>
        <v>0</v>
      </c>
    </row>
    <row r="39" spans="1:9" ht="12.75" customHeight="1" thickBot="1" x14ac:dyDescent="0.25">
      <c r="A39" s="24">
        <v>21</v>
      </c>
      <c r="B39" s="22" t="s">
        <v>42</v>
      </c>
      <c r="C39" s="24" t="s">
        <v>65</v>
      </c>
      <c r="D39" s="26">
        <v>375</v>
      </c>
      <c r="E39" s="2"/>
      <c r="F39" s="2">
        <f t="shared" si="0"/>
        <v>0</v>
      </c>
      <c r="G39" s="3"/>
      <c r="H39" s="2">
        <f t="shared" si="1"/>
        <v>0</v>
      </c>
      <c r="I39" s="2">
        <f t="shared" si="2"/>
        <v>0</v>
      </c>
    </row>
    <row r="40" spans="1:9" ht="12.75" customHeight="1" thickBot="1" x14ac:dyDescent="0.25">
      <c r="A40" s="24">
        <v>22</v>
      </c>
      <c r="B40" s="22" t="s">
        <v>43</v>
      </c>
      <c r="C40" s="24" t="s">
        <v>65</v>
      </c>
      <c r="D40" s="26">
        <v>56</v>
      </c>
      <c r="E40" s="2"/>
      <c r="F40" s="2">
        <f t="shared" si="0"/>
        <v>0</v>
      </c>
      <c r="G40" s="3"/>
      <c r="H40" s="2">
        <f t="shared" si="1"/>
        <v>0</v>
      </c>
      <c r="I40" s="2">
        <f t="shared" si="2"/>
        <v>0</v>
      </c>
    </row>
    <row r="41" spans="1:9" ht="12.75" customHeight="1" thickBot="1" x14ac:dyDescent="0.25">
      <c r="A41" s="24">
        <v>23</v>
      </c>
      <c r="B41" s="22" t="s">
        <v>44</v>
      </c>
      <c r="C41" s="24" t="s">
        <v>67</v>
      </c>
      <c r="D41" s="26">
        <v>303</v>
      </c>
      <c r="E41" s="2"/>
      <c r="F41" s="2">
        <f t="shared" si="0"/>
        <v>0</v>
      </c>
      <c r="G41" s="3"/>
      <c r="H41" s="2">
        <f t="shared" si="1"/>
        <v>0</v>
      </c>
      <c r="I41" s="2">
        <f t="shared" si="2"/>
        <v>0</v>
      </c>
    </row>
    <row r="42" spans="1:9" ht="12.75" customHeight="1" thickBot="1" x14ac:dyDescent="0.25">
      <c r="A42" s="24">
        <v>24</v>
      </c>
      <c r="B42" s="22" t="s">
        <v>45</v>
      </c>
      <c r="C42" s="24" t="s">
        <v>65</v>
      </c>
      <c r="D42" s="26">
        <v>177</v>
      </c>
      <c r="E42" s="2"/>
      <c r="F42" s="2">
        <f t="shared" si="0"/>
        <v>0</v>
      </c>
      <c r="G42" s="3"/>
      <c r="H42" s="2">
        <f t="shared" si="1"/>
        <v>0</v>
      </c>
      <c r="I42" s="2">
        <f t="shared" si="2"/>
        <v>0</v>
      </c>
    </row>
    <row r="43" spans="1:9" ht="16.5" thickBot="1" x14ac:dyDescent="0.25">
      <c r="A43" s="24">
        <v>25</v>
      </c>
      <c r="B43" s="22" t="s">
        <v>46</v>
      </c>
      <c r="C43" s="24" t="s">
        <v>65</v>
      </c>
      <c r="D43" s="26">
        <v>132</v>
      </c>
      <c r="E43" s="2"/>
      <c r="F43" s="2">
        <f t="shared" si="0"/>
        <v>0</v>
      </c>
      <c r="G43" s="3"/>
      <c r="H43" s="2">
        <f t="shared" si="1"/>
        <v>0</v>
      </c>
      <c r="I43" s="2">
        <f t="shared" si="2"/>
        <v>0</v>
      </c>
    </row>
    <row r="44" spans="1:9" ht="16.5" thickBot="1" x14ac:dyDescent="0.25">
      <c r="A44" s="24">
        <v>26</v>
      </c>
      <c r="B44" s="22" t="s">
        <v>47</v>
      </c>
      <c r="C44" s="24" t="s">
        <v>65</v>
      </c>
      <c r="D44" s="26">
        <v>76</v>
      </c>
      <c r="E44" s="2"/>
      <c r="F44" s="2">
        <f t="shared" si="0"/>
        <v>0</v>
      </c>
      <c r="G44" s="3"/>
      <c r="H44" s="2">
        <f t="shared" si="1"/>
        <v>0</v>
      </c>
      <c r="I44" s="2">
        <f t="shared" si="2"/>
        <v>0</v>
      </c>
    </row>
    <row r="45" spans="1:9" ht="16.5" thickBot="1" x14ac:dyDescent="0.25">
      <c r="A45" s="24">
        <v>27</v>
      </c>
      <c r="B45" s="22" t="s">
        <v>48</v>
      </c>
      <c r="C45" s="24" t="s">
        <v>65</v>
      </c>
      <c r="D45" s="26">
        <v>78</v>
      </c>
      <c r="E45" s="2"/>
      <c r="F45" s="2">
        <f t="shared" si="0"/>
        <v>0</v>
      </c>
      <c r="G45" s="3"/>
      <c r="H45" s="2">
        <f t="shared" si="1"/>
        <v>0</v>
      </c>
      <c r="I45" s="2">
        <f t="shared" si="2"/>
        <v>0</v>
      </c>
    </row>
    <row r="46" spans="1:9" ht="16.5" thickBot="1" x14ac:dyDescent="0.25">
      <c r="A46" s="24">
        <v>28</v>
      </c>
      <c r="B46" s="22" t="s">
        <v>49</v>
      </c>
      <c r="C46" s="24" t="s">
        <v>65</v>
      </c>
      <c r="D46" s="26">
        <v>39</v>
      </c>
      <c r="E46" s="2"/>
      <c r="F46" s="2">
        <f t="shared" si="0"/>
        <v>0</v>
      </c>
      <c r="G46" s="3"/>
      <c r="H46" s="2">
        <f t="shared" si="1"/>
        <v>0</v>
      </c>
      <c r="I46" s="2">
        <f t="shared" si="2"/>
        <v>0</v>
      </c>
    </row>
    <row r="47" spans="1:9" ht="16.5" thickBot="1" x14ac:dyDescent="0.25">
      <c r="A47" s="24">
        <v>29</v>
      </c>
      <c r="B47" s="22" t="s">
        <v>69</v>
      </c>
      <c r="C47" s="24" t="s">
        <v>67</v>
      </c>
      <c r="D47" s="26">
        <v>110</v>
      </c>
      <c r="E47" s="2"/>
      <c r="F47" s="2">
        <f t="shared" si="0"/>
        <v>0</v>
      </c>
      <c r="G47" s="3"/>
      <c r="H47" s="2">
        <f t="shared" si="1"/>
        <v>0</v>
      </c>
      <c r="I47" s="2">
        <f t="shared" si="2"/>
        <v>0</v>
      </c>
    </row>
    <row r="48" spans="1:9" ht="16.5" thickBot="1" x14ac:dyDescent="0.25">
      <c r="A48" s="24">
        <v>30</v>
      </c>
      <c r="B48" s="22" t="s">
        <v>50</v>
      </c>
      <c r="C48" s="24" t="s">
        <v>67</v>
      </c>
      <c r="D48" s="26">
        <v>120</v>
      </c>
      <c r="E48" s="2"/>
      <c r="F48" s="2">
        <f t="shared" si="0"/>
        <v>0</v>
      </c>
      <c r="G48" s="3"/>
      <c r="H48" s="2">
        <f t="shared" si="1"/>
        <v>0</v>
      </c>
      <c r="I48" s="2">
        <f t="shared" si="2"/>
        <v>0</v>
      </c>
    </row>
    <row r="49" spans="1:9" ht="32.25" thickBot="1" x14ac:dyDescent="0.25">
      <c r="A49" s="24">
        <v>31</v>
      </c>
      <c r="B49" s="22" t="s">
        <v>70</v>
      </c>
      <c r="C49" s="24" t="s">
        <v>67</v>
      </c>
      <c r="D49" s="26">
        <v>75</v>
      </c>
      <c r="E49" s="2"/>
      <c r="F49" s="2">
        <f t="shared" si="0"/>
        <v>0</v>
      </c>
      <c r="G49" s="3"/>
      <c r="H49" s="2">
        <f t="shared" si="1"/>
        <v>0</v>
      </c>
      <c r="I49" s="2">
        <f t="shared" si="2"/>
        <v>0</v>
      </c>
    </row>
    <row r="50" spans="1:9" ht="14.25" customHeight="1" thickBot="1" x14ac:dyDescent="0.25">
      <c r="A50" s="24">
        <v>32</v>
      </c>
      <c r="B50" s="22" t="s">
        <v>51</v>
      </c>
      <c r="C50" s="24" t="s">
        <v>67</v>
      </c>
      <c r="D50" s="26">
        <v>1</v>
      </c>
      <c r="E50" s="2"/>
      <c r="F50" s="2">
        <f t="shared" si="0"/>
        <v>0</v>
      </c>
      <c r="G50" s="3"/>
      <c r="H50" s="2">
        <f t="shared" si="1"/>
        <v>0</v>
      </c>
      <c r="I50" s="2">
        <f t="shared" si="2"/>
        <v>0</v>
      </c>
    </row>
    <row r="51" spans="1:9" ht="16.5" thickBot="1" x14ac:dyDescent="0.25">
      <c r="A51" s="24">
        <v>33</v>
      </c>
      <c r="B51" s="22" t="s">
        <v>52</v>
      </c>
      <c r="C51" s="24" t="s">
        <v>65</v>
      </c>
      <c r="D51" s="26">
        <v>1</v>
      </c>
      <c r="E51" s="2"/>
      <c r="F51" s="2">
        <f t="shared" si="0"/>
        <v>0</v>
      </c>
      <c r="G51" s="3"/>
      <c r="H51" s="2">
        <f t="shared" si="1"/>
        <v>0</v>
      </c>
      <c r="I51" s="2">
        <f t="shared" si="2"/>
        <v>0</v>
      </c>
    </row>
    <row r="52" spans="1:9" ht="16.5" thickBot="1" x14ac:dyDescent="0.25">
      <c r="A52" s="24">
        <v>34</v>
      </c>
      <c r="B52" s="22" t="s">
        <v>71</v>
      </c>
      <c r="C52" s="24" t="s">
        <v>65</v>
      </c>
      <c r="D52" s="26">
        <v>2</v>
      </c>
      <c r="E52" s="2"/>
      <c r="F52" s="2">
        <f t="shared" si="0"/>
        <v>0</v>
      </c>
      <c r="G52" s="3"/>
      <c r="H52" s="2">
        <f t="shared" si="1"/>
        <v>0</v>
      </c>
      <c r="I52" s="2">
        <f t="shared" si="2"/>
        <v>0</v>
      </c>
    </row>
    <row r="53" spans="1:9" ht="16.5" thickBot="1" x14ac:dyDescent="0.25">
      <c r="A53" s="24">
        <v>35</v>
      </c>
      <c r="B53" s="22" t="s">
        <v>53</v>
      </c>
      <c r="C53" s="24" t="s">
        <v>68</v>
      </c>
      <c r="D53" s="26">
        <v>20</v>
      </c>
      <c r="E53" s="2"/>
      <c r="F53" s="2">
        <f t="shared" si="0"/>
        <v>0</v>
      </c>
      <c r="G53" s="3"/>
      <c r="H53" s="2">
        <f t="shared" si="1"/>
        <v>0</v>
      </c>
      <c r="I53" s="2">
        <f t="shared" si="2"/>
        <v>0</v>
      </c>
    </row>
    <row r="54" spans="1:9" ht="15" customHeight="1" thickBot="1" x14ac:dyDescent="0.25">
      <c r="A54" s="24">
        <v>36</v>
      </c>
      <c r="B54" s="22" t="s">
        <v>72</v>
      </c>
      <c r="C54" s="24" t="s">
        <v>67</v>
      </c>
      <c r="D54" s="26">
        <v>20</v>
      </c>
      <c r="E54" s="2"/>
      <c r="F54" s="2">
        <f t="shared" si="0"/>
        <v>0</v>
      </c>
      <c r="G54" s="3"/>
      <c r="H54" s="2">
        <f t="shared" si="1"/>
        <v>0</v>
      </c>
      <c r="I54" s="2">
        <f t="shared" si="2"/>
        <v>0</v>
      </c>
    </row>
    <row r="55" spans="1:9" ht="12.75" customHeight="1" thickBot="1" x14ac:dyDescent="0.25">
      <c r="A55" s="24">
        <v>37</v>
      </c>
      <c r="B55" s="22" t="s">
        <v>73</v>
      </c>
      <c r="C55" s="24" t="s">
        <v>67</v>
      </c>
      <c r="D55" s="26">
        <v>20</v>
      </c>
      <c r="E55" s="2"/>
      <c r="F55" s="2">
        <f t="shared" si="0"/>
        <v>0</v>
      </c>
      <c r="G55" s="3"/>
      <c r="H55" s="2">
        <f t="shared" si="1"/>
        <v>0</v>
      </c>
      <c r="I55" s="2">
        <f t="shared" si="2"/>
        <v>0</v>
      </c>
    </row>
    <row r="56" spans="1:9" ht="16.5" customHeight="1" thickBot="1" x14ac:dyDescent="0.25">
      <c r="A56" s="24">
        <v>38</v>
      </c>
      <c r="B56" s="22" t="s">
        <v>54</v>
      </c>
      <c r="C56" s="24" t="s">
        <v>65</v>
      </c>
      <c r="D56" s="26">
        <v>8</v>
      </c>
      <c r="E56" s="2"/>
      <c r="F56" s="2">
        <f t="shared" si="0"/>
        <v>0</v>
      </c>
      <c r="G56" s="3"/>
      <c r="H56" s="2">
        <f t="shared" si="1"/>
        <v>0</v>
      </c>
      <c r="I56" s="2">
        <f t="shared" si="2"/>
        <v>0</v>
      </c>
    </row>
    <row r="57" spans="1:9" ht="16.5" thickBot="1" x14ac:dyDescent="0.25">
      <c r="A57" s="24">
        <v>39</v>
      </c>
      <c r="B57" s="22" t="s">
        <v>74</v>
      </c>
      <c r="C57" s="24" t="s">
        <v>65</v>
      </c>
      <c r="D57" s="26">
        <v>6</v>
      </c>
      <c r="E57" s="2"/>
      <c r="F57" s="2">
        <f t="shared" si="0"/>
        <v>0</v>
      </c>
      <c r="G57" s="3"/>
      <c r="H57" s="2">
        <f t="shared" si="1"/>
        <v>0</v>
      </c>
      <c r="I57" s="2">
        <f t="shared" si="2"/>
        <v>0</v>
      </c>
    </row>
    <row r="58" spans="1:9" ht="16.5" thickBot="1" x14ac:dyDescent="0.25">
      <c r="A58" s="24">
        <v>40</v>
      </c>
      <c r="B58" s="22" t="s">
        <v>55</v>
      </c>
      <c r="C58" s="24" t="s">
        <v>65</v>
      </c>
      <c r="D58" s="26">
        <v>4</v>
      </c>
      <c r="E58" s="2"/>
      <c r="F58" s="2">
        <f t="shared" si="0"/>
        <v>0</v>
      </c>
      <c r="G58" s="3"/>
      <c r="H58" s="2">
        <f t="shared" si="1"/>
        <v>0</v>
      </c>
      <c r="I58" s="2">
        <f t="shared" si="2"/>
        <v>0</v>
      </c>
    </row>
    <row r="59" spans="1:9" ht="16.5" thickBot="1" x14ac:dyDescent="0.25">
      <c r="A59" s="24">
        <v>41</v>
      </c>
      <c r="B59" s="22" t="s">
        <v>56</v>
      </c>
      <c r="C59" s="24" t="s">
        <v>65</v>
      </c>
      <c r="D59" s="26">
        <v>1</v>
      </c>
      <c r="E59" s="2"/>
      <c r="F59" s="2">
        <f t="shared" si="0"/>
        <v>0</v>
      </c>
      <c r="G59" s="3"/>
      <c r="H59" s="2">
        <f t="shared" si="1"/>
        <v>0</v>
      </c>
      <c r="I59" s="2">
        <f t="shared" si="2"/>
        <v>0</v>
      </c>
    </row>
    <row r="60" spans="1:9" ht="16.5" thickBot="1" x14ac:dyDescent="0.25">
      <c r="A60" s="24">
        <v>42</v>
      </c>
      <c r="B60" s="22" t="s">
        <v>57</v>
      </c>
      <c r="C60" s="24" t="s">
        <v>65</v>
      </c>
      <c r="D60" s="26">
        <v>1</v>
      </c>
      <c r="E60" s="2"/>
      <c r="F60" s="2">
        <f t="shared" si="0"/>
        <v>0</v>
      </c>
      <c r="G60" s="3"/>
      <c r="H60" s="2">
        <f t="shared" si="1"/>
        <v>0</v>
      </c>
      <c r="I60" s="2">
        <f t="shared" si="2"/>
        <v>0</v>
      </c>
    </row>
    <row r="61" spans="1:9" ht="16.5" thickBot="1" x14ac:dyDescent="0.25">
      <c r="A61" s="24">
        <v>43</v>
      </c>
      <c r="B61" s="22" t="s">
        <v>58</v>
      </c>
      <c r="C61" s="24" t="s">
        <v>65</v>
      </c>
      <c r="D61" s="26">
        <v>2</v>
      </c>
      <c r="E61" s="2"/>
      <c r="F61" s="2">
        <f t="shared" si="0"/>
        <v>0</v>
      </c>
      <c r="G61" s="3"/>
      <c r="H61" s="2">
        <f t="shared" si="1"/>
        <v>0</v>
      </c>
      <c r="I61" s="2">
        <f t="shared" si="2"/>
        <v>0</v>
      </c>
    </row>
    <row r="62" spans="1:9" ht="16.5" thickBot="1" x14ac:dyDescent="0.25">
      <c r="A62" s="24">
        <v>44</v>
      </c>
      <c r="B62" s="22" t="s">
        <v>59</v>
      </c>
      <c r="C62" s="24" t="s">
        <v>65</v>
      </c>
      <c r="D62" s="26">
        <v>1</v>
      </c>
      <c r="E62" s="2"/>
      <c r="F62" s="2">
        <f t="shared" si="0"/>
        <v>0</v>
      </c>
      <c r="G62" s="3"/>
      <c r="H62" s="2">
        <f t="shared" si="1"/>
        <v>0</v>
      </c>
      <c r="I62" s="2">
        <f t="shared" si="2"/>
        <v>0</v>
      </c>
    </row>
    <row r="63" spans="1:9" ht="16.5" thickBot="1" x14ac:dyDescent="0.25">
      <c r="A63" s="24">
        <v>45</v>
      </c>
      <c r="B63" s="22" t="s">
        <v>60</v>
      </c>
      <c r="C63" s="24" t="s">
        <v>65</v>
      </c>
      <c r="D63" s="26">
        <v>3</v>
      </c>
      <c r="E63" s="2"/>
      <c r="F63" s="2">
        <f t="shared" si="0"/>
        <v>0</v>
      </c>
      <c r="G63" s="3"/>
      <c r="H63" s="2">
        <f t="shared" si="1"/>
        <v>0</v>
      </c>
      <c r="I63" s="2">
        <f t="shared" si="2"/>
        <v>0</v>
      </c>
    </row>
    <row r="64" spans="1:9" ht="16.5" thickBot="1" x14ac:dyDescent="0.25">
      <c r="A64" s="24">
        <v>46</v>
      </c>
      <c r="B64" s="22" t="s">
        <v>61</v>
      </c>
      <c r="C64" s="24" t="s">
        <v>65</v>
      </c>
      <c r="D64" s="26">
        <v>2</v>
      </c>
      <c r="E64" s="2"/>
      <c r="F64" s="2">
        <f t="shared" si="0"/>
        <v>0</v>
      </c>
      <c r="G64" s="3"/>
      <c r="H64" s="2">
        <f t="shared" si="1"/>
        <v>0</v>
      </c>
      <c r="I64" s="2">
        <f t="shared" si="2"/>
        <v>0</v>
      </c>
    </row>
    <row r="65" spans="1:9" ht="16.5" thickBot="1" x14ac:dyDescent="0.25">
      <c r="A65" s="24">
        <v>47</v>
      </c>
      <c r="B65" s="22" t="s">
        <v>62</v>
      </c>
      <c r="C65" s="24" t="s">
        <v>65</v>
      </c>
      <c r="D65" s="26">
        <v>150</v>
      </c>
      <c r="E65" s="2"/>
      <c r="F65" s="2">
        <f t="shared" si="0"/>
        <v>0</v>
      </c>
      <c r="G65" s="3"/>
      <c r="H65" s="2">
        <f t="shared" si="1"/>
        <v>0</v>
      </c>
      <c r="I65" s="2">
        <f t="shared" si="2"/>
        <v>0</v>
      </c>
    </row>
    <row r="66" spans="1:9" ht="32.25" thickBot="1" x14ac:dyDescent="0.25">
      <c r="A66" s="24">
        <v>48</v>
      </c>
      <c r="B66" s="22" t="s">
        <v>75</v>
      </c>
      <c r="C66" s="24" t="s">
        <v>67</v>
      </c>
      <c r="D66" s="26">
        <v>30</v>
      </c>
      <c r="E66" s="2"/>
      <c r="F66" s="2">
        <f t="shared" si="0"/>
        <v>0</v>
      </c>
      <c r="G66" s="3"/>
      <c r="H66" s="2">
        <f t="shared" si="1"/>
        <v>0</v>
      </c>
      <c r="I66" s="2">
        <f t="shared" si="2"/>
        <v>0</v>
      </c>
    </row>
    <row r="67" spans="1:9" ht="16.5" thickBot="1" x14ac:dyDescent="0.25">
      <c r="A67" s="24">
        <v>49</v>
      </c>
      <c r="B67" s="22" t="s">
        <v>63</v>
      </c>
      <c r="C67" s="24" t="s">
        <v>65</v>
      </c>
      <c r="D67" s="26">
        <v>5000</v>
      </c>
      <c r="E67" s="2"/>
      <c r="F67" s="2">
        <f t="shared" si="0"/>
        <v>0</v>
      </c>
      <c r="G67" s="3"/>
      <c r="H67" s="2">
        <f t="shared" si="1"/>
        <v>0</v>
      </c>
      <c r="I67" s="2">
        <f t="shared" si="2"/>
        <v>0</v>
      </c>
    </row>
    <row r="68" spans="1:9" ht="16.5" thickBot="1" x14ac:dyDescent="0.25">
      <c r="A68" s="24">
        <v>50</v>
      </c>
      <c r="B68" s="22" t="s">
        <v>64</v>
      </c>
      <c r="C68" s="24" t="s">
        <v>65</v>
      </c>
      <c r="D68" s="26">
        <v>2</v>
      </c>
      <c r="E68" s="2"/>
      <c r="F68" s="2">
        <f t="shared" si="0"/>
        <v>0</v>
      </c>
      <c r="G68" s="3"/>
      <c r="H68" s="2">
        <f t="shared" si="1"/>
        <v>0</v>
      </c>
      <c r="I68" s="2">
        <f t="shared" si="2"/>
        <v>0</v>
      </c>
    </row>
    <row r="69" spans="1:9" x14ac:dyDescent="0.2">
      <c r="A69" s="27">
        <v>51</v>
      </c>
      <c r="B69" s="9" t="s">
        <v>3</v>
      </c>
      <c r="C69" s="9"/>
      <c r="D69" s="9"/>
      <c r="E69" s="9"/>
      <c r="F69" s="28">
        <f>SUM(F19:F68)</f>
        <v>0</v>
      </c>
      <c r="G69" s="29"/>
      <c r="H69" s="28">
        <f>SUM(H19:H68)</f>
        <v>0</v>
      </c>
      <c r="I69" s="30"/>
    </row>
    <row r="70" spans="1:9" ht="15" x14ac:dyDescent="0.25">
      <c r="A70" s="31">
        <v>52</v>
      </c>
      <c r="B70" s="10" t="s">
        <v>20</v>
      </c>
      <c r="C70" s="10"/>
      <c r="D70" s="10"/>
      <c r="E70" s="10"/>
      <c r="F70" s="10"/>
      <c r="G70" s="10"/>
      <c r="H70" s="10"/>
      <c r="I70" s="10"/>
    </row>
  </sheetData>
  <mergeCells count="33">
    <mergeCell ref="B69:E69"/>
    <mergeCell ref="B70:I70"/>
    <mergeCell ref="A16:I16"/>
    <mergeCell ref="F17:F18"/>
    <mergeCell ref="G17:G18"/>
    <mergeCell ref="H17:H18"/>
    <mergeCell ref="I17:I18"/>
    <mergeCell ref="A2:I2"/>
    <mergeCell ref="D4:I4"/>
    <mergeCell ref="D9:I9"/>
    <mergeCell ref="D10:I10"/>
    <mergeCell ref="D11:I11"/>
    <mergeCell ref="D5:I5"/>
    <mergeCell ref="D6:I6"/>
    <mergeCell ref="D7:I7"/>
    <mergeCell ref="D8:I8"/>
    <mergeCell ref="D3:I3"/>
    <mergeCell ref="A8:C8"/>
    <mergeCell ref="A10:C10"/>
    <mergeCell ref="A11:C11"/>
    <mergeCell ref="A12:C12"/>
    <mergeCell ref="D12:I12"/>
    <mergeCell ref="A3:C3"/>
    <mergeCell ref="A4:C4"/>
    <mergeCell ref="A5:C5"/>
    <mergeCell ref="A6:C6"/>
    <mergeCell ref="A7:C7"/>
    <mergeCell ref="A17:A18"/>
    <mergeCell ref="B17:B18"/>
    <mergeCell ref="C17:C18"/>
    <mergeCell ref="A9:C9"/>
    <mergeCell ref="D17:D18"/>
    <mergeCell ref="E17:E18"/>
  </mergeCells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Sowa</dc:creator>
  <cp:lastModifiedBy>Mariusz Godlewski</cp:lastModifiedBy>
  <cp:lastPrinted>2022-12-07T08:02:05Z</cp:lastPrinted>
  <dcterms:created xsi:type="dcterms:W3CDTF">2021-10-11T13:21:11Z</dcterms:created>
  <dcterms:modified xsi:type="dcterms:W3CDTF">2023-04-24T12:12:36Z</dcterms:modified>
</cp:coreProperties>
</file>