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fn5dp3o\"/>
    </mc:Choice>
  </mc:AlternateContent>
  <xr:revisionPtr revIDLastSave="0" documentId="13_ncr:1_{C014E43B-9F33-438D-833E-F5BB90075643}" xr6:coauthVersionLast="47" xr6:coauthVersionMax="47" xr10:uidLastSave="{00000000-0000-0000-0000-000000000000}"/>
  <bookViews>
    <workbookView xWindow="3720" yWindow="3000" windowWidth="21690" windowHeight="1246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58" i="3"/>
  <c r="F57" i="3"/>
  <c r="L55" i="3"/>
  <c r="K55" i="3"/>
  <c r="I55" i="3"/>
  <c r="L54" i="3"/>
  <c r="K54" i="3"/>
  <c r="I54" i="3"/>
  <c r="L53" i="3"/>
  <c r="K53" i="3"/>
  <c r="I53" i="3"/>
  <c r="L52" i="3"/>
  <c r="K52" i="3"/>
  <c r="I52" i="3"/>
  <c r="L51" i="3"/>
  <c r="K51" i="3"/>
  <c r="I51" i="3"/>
  <c r="L50" i="3"/>
  <c r="K50" i="3"/>
  <c r="I50" i="3"/>
  <c r="L49" i="3"/>
  <c r="K49" i="3"/>
  <c r="I49" i="3"/>
  <c r="L48" i="3"/>
  <c r="K48" i="3"/>
  <c r="I48" i="3"/>
  <c r="L47" i="3"/>
  <c r="K47" i="3"/>
  <c r="I47" i="3"/>
  <c r="L46" i="3"/>
  <c r="K46" i="3"/>
  <c r="I46" i="3"/>
  <c r="L45" i="3"/>
  <c r="K45" i="3"/>
  <c r="I45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<sst xmlns="http://schemas.openxmlformats.org/spreadsheetml/2006/main" count="131" uniqueCount="81">
  <si>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</si>
  <si>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</si>
  <si>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</si>
  <si>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</si>
  <si>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</si>
  <si>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</si>
  <si>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</si>
  <si>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</si>
  <si>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</si>
  <si>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</si>
  <si>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</si>
  <si>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</si>
  <si>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</si>
  <si>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</si>
  <si>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</si>
  <si>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7</t>
  </si>
  <si>
    <t>REM SZLZR</t>
  </si>
  <si>
    <t>Naprawa szlaku operacyjnego w warunkach górskich</t>
  </si>
  <si>
    <t>M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</si>
  <si>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</si>
  <si>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</si>
  <si>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</si>
  <si>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</si>
  <si>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</si>
  <si>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</si>
  <si>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</si>
  <si>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</si>
  <si>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</si>
  <si>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</si>
  <si>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</si>
  <si>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</si>
  <si>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</si>
  <si>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</si>
  <si>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</si>
  <si>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</si>
  <si>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</si>
  <si>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</si>
  <si>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</si>
  <si>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</si>
  <si>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</si>
  <si>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</si>
  <si>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</si>
  <si>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</si>
  <si>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</si>
  <si>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</si>
  <si>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</si>
  <si>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</si>
  <si>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</si>
  <si>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</si>
  <si>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</si>
  <si>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</si>
  <si>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</si>
  <si>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</si>
  <si>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</si>
  <si>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</si>
  <si>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</si>
  <si>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Kołaczyce</t>
  </si>
  <si>
    <t xml:space="preserve">38-213 Kołaczyce; Nawsie Kołaczyckie 317        </t>
  </si>
  <si>
    <t>Pozostałe cięcia rębne</t>
  </si>
  <si>
    <t>Trzebieże późne i cięcia sanitarno – selekcyjne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</si>
  <si>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</si>
  <si>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</si>
  <si>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</si>
  <si>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</si>
  <si>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</si>
  <si>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</si>
  <si>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</si>
  <si>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</si>
  <si>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Kołaczyce w roku 2025''  składamy niniejszym ofertę na pakiet 10.L.12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</si>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</sst>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96"/>
  <sheetViews>
    <sheetView tabSelected="1" topLeftCell="A7" workbookViewId="0">
      <selection activeCell="E23" sqref="E23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8" t="s">
        <v>66</v>
      </c>
      <c r="J2" s="18"/>
      <c r="K2" s="18"/>
      <c r="L2" s="18"/>
      <c r="M2" s="18"/>
      <c r="N2" s="18"/>
      <c r="O2" s="18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9"/>
      <c r="C4" s="9"/>
      <c r="D4" s="9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9"/>
      <c r="C6" s="9"/>
      <c r="D6" s="9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9"/>
      <c r="C8" s="9"/>
      <c r="D8" s="9"/>
    </row>
    <row r="9" spans="2:15" s="1" customFormat="1" ht="4.3499999999999996" customHeight="1" x14ac:dyDescent="0.2"/>
    <row r="10" spans="2:15" s="1" customFormat="1" ht="6.95" customHeight="1" x14ac:dyDescent="0.2">
      <c r="B10" s="15" t="s">
        <v>52</v>
      </c>
      <c r="C10" s="15"/>
      <c r="D10" s="15"/>
    </row>
    <row r="11" spans="2:15" s="1" customFormat="1" ht="12.2" customHeight="1" x14ac:dyDescent="0.2">
      <c r="B11" s="15"/>
      <c r="C11" s="15"/>
      <c r="D11" s="15"/>
      <c r="G11" s="38" t="s">
        <v>53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7" t="s">
        <v>67</v>
      </c>
      <c r="F14" s="17"/>
      <c r="G14" s="17"/>
    </row>
    <row r="15" spans="2:15" s="1" customFormat="1" ht="43.15" customHeight="1" x14ac:dyDescent="0.2"/>
    <row r="16" spans="2:15" s="1" customFormat="1" ht="20.85" customHeight="1" x14ac:dyDescent="0.2">
      <c r="B16" s="14" t="s">
        <v>54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55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56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57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3" t="s">
        <v>68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3" s="1" customFormat="1" ht="2.65" customHeight="1" x14ac:dyDescent="0.2"/>
    <row r="26" spans="2:13" s="1" customFormat="1" ht="53.25" customHeight="1" x14ac:dyDescent="0.2">
      <c r="B26" s="30" t="str">
        <f xml:space="preserve"> "1.  Za wykonanie przedmiotu zamówienia w tym Pakiecie oferujemy następujące wynagrodzenie brutto: " &amp; TEXT(F58,"#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58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0" t="s">
        <v>10</v>
      </c>
      <c r="M31" s="20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4344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12"/>
    </row>
    <row r="33" spans="2:13" s="1" customFormat="1" ht="3.2" customHeight="1" x14ac:dyDescent="0.2"/>
    <row r="34" spans="2:13" s="1" customFormat="1" ht="18.2" customHeight="1" x14ac:dyDescent="0.2">
      <c r="B34" s="14" t="s">
        <v>59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0" t="s">
        <v>10</v>
      </c>
      <c r="M36" s="20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2258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12"/>
    </row>
    <row r="38" spans="2:13" s="1" customFormat="1" ht="3.2" customHeight="1" x14ac:dyDescent="0.2"/>
    <row r="39" spans="2:13" s="1" customFormat="1" ht="18.2" customHeight="1" x14ac:dyDescent="0.2">
      <c r="B39" s="14" t="s">
        <v>60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0" t="s">
        <v>10</v>
      </c>
      <c r="M41" s="20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597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12"/>
    </row>
    <row r="43" spans="2:13" s="1" customFormat="1" ht="9" customHeight="1" x14ac:dyDescent="0.2"/>
    <row r="44" spans="2:13" s="1" customFormat="1" ht="45.4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4" t="s">
        <v>8</v>
      </c>
      <c r="K44" s="4" t="s">
        <v>9</v>
      </c>
      <c r="L44" s="20" t="s">
        <v>10</v>
      </c>
      <c r="M44" s="20"/>
    </row>
    <row r="45" spans="2:13" s="1" customFormat="1" ht="19.7" customHeight="1" x14ac:dyDescent="0.2">
      <c r="B45" s="5">
        <v>4</v>
      </c>
      <c r="C45" s="6" t="s">
        <v>15</v>
      </c>
      <c r="D45" s="6" t="s">
        <v>16</v>
      </c>
      <c r="E45" s="7" t="s">
        <v>17</v>
      </c>
      <c r="F45" s="6" t="s">
        <v>18</v>
      </c>
      <c r="G45" s="8">
        <v>3200</v>
      </c>
      <c r="H45" s="23">
        <v>0</v>
      </c>
      <c r="I45" s="21">
        <f>ROUND(G45* H45,2)</f>
        <v>0</v>
      </c>
      <c r="J45" s="5">
        <v>8</v>
      </c>
      <c r="K45" s="21">
        <f>ROUND(I45* J45/100,2)</f>
        <v>0</v>
      </c>
      <c r="L45" s="22">
        <f>ROUND(I45+ K45,2)</f>
        <v>0</v>
      </c>
      <c r="M45" s="12"/>
    </row>
    <row r="46" spans="2:13" s="1" customFormat="1" ht="28.7" customHeight="1" x14ac:dyDescent="0.2">
      <c r="B46" s="5">
        <v>5</v>
      </c>
      <c r="C46" s="6" t="s">
        <v>19</v>
      </c>
      <c r="D46" s="6" t="s">
        <v>20</v>
      </c>
      <c r="E46" s="7" t="s">
        <v>21</v>
      </c>
      <c r="F46" s="6" t="s">
        <v>22</v>
      </c>
      <c r="G46" s="8">
        <v>1</v>
      </c>
      <c r="H46" s="23">
        <v>0</v>
      </c>
      <c r="I46" s="21">
        <f>ROUND(G46* H46,2)</f>
        <v>0</v>
      </c>
      <c r="J46" s="5">
        <v>8</v>
      </c>
      <c r="K46" s="21">
        <f>ROUND(I46* J46/100,2)</f>
        <v>0</v>
      </c>
      <c r="L46" s="22">
        <f>ROUND(I46+ K46,2)</f>
        <v>0</v>
      </c>
      <c r="M46" s="12"/>
    </row>
    <row r="47" spans="2:13" s="1" customFormat="1" ht="28.7" customHeight="1" x14ac:dyDescent="0.2">
      <c r="B47" s="5">
        <v>6</v>
      </c>
      <c r="C47" s="6" t="s">
        <v>23</v>
      </c>
      <c r="D47" s="6" t="s">
        <v>24</v>
      </c>
      <c r="E47" s="7" t="s">
        <v>25</v>
      </c>
      <c r="F47" s="6" t="s">
        <v>22</v>
      </c>
      <c r="G47" s="8">
        <v>1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12"/>
    </row>
    <row r="48" spans="2:13" s="1" customFormat="1" ht="28.7" customHeight="1" x14ac:dyDescent="0.2">
      <c r="B48" s="5">
        <v>7</v>
      </c>
      <c r="C48" s="6" t="s">
        <v>26</v>
      </c>
      <c r="D48" s="6" t="s">
        <v>27</v>
      </c>
      <c r="E48" s="7" t="s">
        <v>28</v>
      </c>
      <c r="F48" s="6" t="s">
        <v>22</v>
      </c>
      <c r="G48" s="8">
        <v>3</v>
      </c>
      <c r="H48" s="23">
        <v>0</v>
      </c>
      <c r="I48" s="21">
        <f>ROUND(G48* H48,2)</f>
        <v>0</v>
      </c>
      <c r="J48" s="5">
        <v>8</v>
      </c>
      <c r="K48" s="21">
        <f>ROUND(I48* J48/100,2)</f>
        <v>0</v>
      </c>
      <c r="L48" s="22">
        <f>ROUND(I48+ K48,2)</f>
        <v>0</v>
      </c>
      <c r="M48" s="12"/>
    </row>
    <row r="49" spans="2:14" s="1" customFormat="1" ht="19.7" customHeight="1" x14ac:dyDescent="0.2">
      <c r="B49" s="5">
        <v>8</v>
      </c>
      <c r="C49" s="6" t="s">
        <v>29</v>
      </c>
      <c r="D49" s="6" t="s">
        <v>30</v>
      </c>
      <c r="E49" s="7" t="s">
        <v>31</v>
      </c>
      <c r="F49" s="6" t="s">
        <v>22</v>
      </c>
      <c r="G49" s="8">
        <v>17.3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12"/>
    </row>
    <row r="50" spans="2:14" s="1" customFormat="1" ht="28.7" customHeight="1" x14ac:dyDescent="0.2">
      <c r="B50" s="5">
        <v>9</v>
      </c>
      <c r="C50" s="6" t="s">
        <v>32</v>
      </c>
      <c r="D50" s="6" t="s">
        <v>33</v>
      </c>
      <c r="E50" s="7" t="s">
        <v>34</v>
      </c>
      <c r="F50" s="6" t="s">
        <v>22</v>
      </c>
      <c r="G50" s="8">
        <v>3.27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12"/>
    </row>
    <row r="51" spans="2:14" s="1" customFormat="1" ht="19.7" customHeight="1" x14ac:dyDescent="0.2">
      <c r="B51" s="5">
        <v>10</v>
      </c>
      <c r="C51" s="6" t="s">
        <v>35</v>
      </c>
      <c r="D51" s="6" t="s">
        <v>36</v>
      </c>
      <c r="E51" s="7" t="s">
        <v>37</v>
      </c>
      <c r="F51" s="6" t="s">
        <v>38</v>
      </c>
      <c r="G51" s="8">
        <v>10</v>
      </c>
      <c r="H51" s="23">
        <v>0</v>
      </c>
      <c r="I51" s="21">
        <f>ROUND(G51* H51,2)</f>
        <v>0</v>
      </c>
      <c r="J51" s="5">
        <v>23</v>
      </c>
      <c r="K51" s="21">
        <f>ROUND(I51* J51/100,2)</f>
        <v>0</v>
      </c>
      <c r="L51" s="22">
        <f>ROUND(I51+ K51,2)</f>
        <v>0</v>
      </c>
      <c r="M51" s="12"/>
    </row>
    <row r="52" spans="2:14" s="1" customFormat="1" ht="19.7" customHeight="1" x14ac:dyDescent="0.2">
      <c r="B52" s="5">
        <v>11</v>
      </c>
      <c r="C52" s="6" t="s">
        <v>39</v>
      </c>
      <c r="D52" s="6" t="s">
        <v>40</v>
      </c>
      <c r="E52" s="7" t="s">
        <v>41</v>
      </c>
      <c r="F52" s="6" t="s">
        <v>38</v>
      </c>
      <c r="G52" s="8">
        <v>55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12"/>
    </row>
    <row r="53" spans="2:14" s="1" customFormat="1" ht="19.7" customHeight="1" x14ac:dyDescent="0.2">
      <c r="B53" s="5">
        <v>12</v>
      </c>
      <c r="C53" s="6" t="s">
        <v>42</v>
      </c>
      <c r="D53" s="6" t="s">
        <v>43</v>
      </c>
      <c r="E53" s="7" t="s">
        <v>41</v>
      </c>
      <c r="F53" s="6" t="s">
        <v>38</v>
      </c>
      <c r="G53" s="8">
        <v>6</v>
      </c>
      <c r="H53" s="23">
        <v>0</v>
      </c>
      <c r="I53" s="21">
        <f>ROUND(G53* H53,2)</f>
        <v>0</v>
      </c>
      <c r="J53" s="5">
        <v>23</v>
      </c>
      <c r="K53" s="21">
        <f>ROUND(I53* J53/100,2)</f>
        <v>0</v>
      </c>
      <c r="L53" s="22">
        <f>ROUND(I53+ K53,2)</f>
        <v>0</v>
      </c>
      <c r="M53" s="12"/>
    </row>
    <row r="54" spans="2:14" s="1" customFormat="1" ht="19.7" customHeight="1" x14ac:dyDescent="0.2">
      <c r="B54" s="5">
        <v>13</v>
      </c>
      <c r="C54" s="6" t="s">
        <v>44</v>
      </c>
      <c r="D54" s="6" t="s">
        <v>45</v>
      </c>
      <c r="E54" s="7" t="s">
        <v>46</v>
      </c>
      <c r="F54" s="6" t="s">
        <v>38</v>
      </c>
      <c r="G54" s="8">
        <v>40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12"/>
    </row>
    <row r="55" spans="2:14" s="1" customFormat="1" ht="19.7" customHeight="1" x14ac:dyDescent="0.2">
      <c r="B55" s="5">
        <v>14</v>
      </c>
      <c r="C55" s="6" t="s">
        <v>47</v>
      </c>
      <c r="D55" s="6" t="s">
        <v>48</v>
      </c>
      <c r="E55" s="7" t="s">
        <v>49</v>
      </c>
      <c r="F55" s="6" t="s">
        <v>38</v>
      </c>
      <c r="G55" s="8">
        <v>33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12"/>
    </row>
    <row r="56" spans="2:14" s="1" customFormat="1" ht="55.9" customHeight="1" x14ac:dyDescent="0.2"/>
    <row r="57" spans="2:14" s="1" customFormat="1" ht="21.4" customHeight="1" x14ac:dyDescent="0.2">
      <c r="B57" s="10" t="s">
        <v>50</v>
      </c>
      <c r="C57" s="10"/>
      <c r="D57" s="10"/>
      <c r="E57" s="10"/>
      <c r="F57" s="24">
        <f>ROUND(I32+I37+I42+I45+I46+I47+I48+I49+I50+I51+I52+I53+I54+I55,2)</f>
        <v>0</v>
      </c>
      <c r="G57" s="25"/>
      <c r="H57" s="25"/>
      <c r="I57" s="25"/>
      <c r="J57" s="25"/>
      <c r="K57" s="25"/>
      <c r="L57" s="25"/>
      <c r="M57" s="26"/>
    </row>
    <row r="58" spans="2:14" s="1" customFormat="1" ht="21.4" customHeight="1" x14ac:dyDescent="0.2">
      <c r="B58" s="10" t="s">
        <v>51</v>
      </c>
      <c r="C58" s="10"/>
      <c r="D58" s="10"/>
      <c r="E58" s="10"/>
      <c r="F58" s="27">
        <f>ROUND(L32+L37+L42+L45+L46+L47+L48+L49+L50+L51+L52+L53+L54+L55,2)</f>
        <v>0</v>
      </c>
      <c r="G58" s="28"/>
      <c r="H58" s="28"/>
      <c r="I58" s="28"/>
      <c r="J58" s="28"/>
      <c r="K58" s="28"/>
      <c r="L58" s="28"/>
      <c r="M58" s="29"/>
    </row>
    <row r="59" spans="2:14" s="1" customFormat="1" ht="11.1" customHeight="1" x14ac:dyDescent="0.2"/>
    <row r="60" spans="2:14" s="1" customFormat="1" ht="80.099999999999994" customHeight="1" x14ac:dyDescent="0.2">
      <c r="B60" s="31" t="s">
        <v>69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2:14" s="1" customFormat="1" ht="2.65" customHeight="1" x14ac:dyDescent="0.2"/>
    <row r="62" spans="2:14" s="1" customFormat="1" ht="110.1" customHeight="1" x14ac:dyDescent="0.2">
      <c r="B62" s="31" t="s">
        <v>70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2:14" s="1" customFormat="1" ht="5.25" customHeight="1" x14ac:dyDescent="0.2"/>
    <row r="64" spans="2:14" s="1" customFormat="1" ht="110.1" customHeight="1" x14ac:dyDescent="0.2">
      <c r="B64" s="11" t="s">
        <v>71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2:14" s="1" customFormat="1" ht="5.25" customHeight="1" x14ac:dyDescent="0.2"/>
    <row r="66" spans="2:14" s="1" customFormat="1" ht="37.9" customHeight="1" x14ac:dyDescent="0.2">
      <c r="B66" s="32" t="s">
        <v>62</v>
      </c>
      <c r="C66" s="32"/>
      <c r="D66" s="32"/>
      <c r="E66" s="32"/>
      <c r="F66" s="34" t="s">
        <v>63</v>
      </c>
      <c r="G66" s="34"/>
      <c r="H66" s="34"/>
      <c r="I66" s="34"/>
      <c r="J66" s="34"/>
      <c r="K66" s="34"/>
      <c r="L66" s="34"/>
    </row>
    <row r="67" spans="2:14" s="1" customFormat="1" ht="28.7" customHeight="1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2:14" s="1" customFormat="1" ht="28.7" customHeight="1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2:14" s="1" customFormat="1" ht="28.7" customHeight="1" x14ac:dyDescent="0.2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2:14" s="1" customFormat="1" ht="28.7" customHeight="1" x14ac:dyDescent="0.2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2:14" s="1" customFormat="1" ht="2.65" customHeight="1" x14ac:dyDescent="0.2"/>
    <row r="72" spans="2:14" s="1" customFormat="1" ht="203.1" customHeight="1" x14ac:dyDescent="0.2">
      <c r="B72" s="31" t="s">
        <v>72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2:14" s="1" customFormat="1" ht="2.65" customHeight="1" x14ac:dyDescent="0.2"/>
    <row r="74" spans="2:14" s="1" customFormat="1" ht="36.950000000000003" customHeight="1" x14ac:dyDescent="0.2">
      <c r="B74" s="35" t="s">
        <v>73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2:14" s="1" customFormat="1" ht="2.65" customHeight="1" x14ac:dyDescent="0.2"/>
    <row r="76" spans="2:14" s="1" customFormat="1" ht="37.9" customHeight="1" x14ac:dyDescent="0.2">
      <c r="B76" s="32" t="s">
        <v>64</v>
      </c>
      <c r="C76" s="32"/>
      <c r="D76" s="32"/>
      <c r="E76" s="32"/>
      <c r="F76" s="36" t="s">
        <v>65</v>
      </c>
      <c r="G76" s="36"/>
      <c r="H76" s="36"/>
      <c r="I76" s="36"/>
      <c r="J76" s="36"/>
      <c r="K76" s="36"/>
      <c r="L76" s="36"/>
    </row>
    <row r="77" spans="2:14" s="1" customFormat="1" ht="28.7" customHeight="1" x14ac:dyDescent="0.2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2:14" s="1" customFormat="1" ht="28.7" customHeight="1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2:14" s="1" customFormat="1" ht="28.7" customHeight="1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2:14" s="1" customFormat="1" ht="28.7" customHeight="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2:14" s="1" customFormat="1" ht="2.65" customHeight="1" x14ac:dyDescent="0.2"/>
    <row r="82" spans="2:14" s="1" customFormat="1" ht="159.94999999999999" customHeight="1" x14ac:dyDescent="0.2">
      <c r="B82" s="31" t="s">
        <v>74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2:14" s="1" customFormat="1" ht="2.65" customHeight="1" x14ac:dyDescent="0.2"/>
    <row r="84" spans="2:14" s="1" customFormat="1" ht="54.95" customHeight="1" x14ac:dyDescent="0.2">
      <c r="B84" s="31" t="s">
        <v>75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2:14" s="1" customFormat="1" ht="2.65" customHeight="1" x14ac:dyDescent="0.2"/>
    <row r="86" spans="2:14" s="1" customFormat="1" ht="60" customHeight="1" x14ac:dyDescent="0.2">
      <c r="B86" s="11" t="s">
        <v>76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2:14" s="1" customFormat="1" ht="2.65" customHeight="1" x14ac:dyDescent="0.2"/>
    <row r="88" spans="2:14" s="1" customFormat="1" ht="48" customHeight="1" x14ac:dyDescent="0.2">
      <c r="B88" s="11" t="s">
        <v>77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2:14" s="1" customFormat="1" ht="2.65" customHeight="1" x14ac:dyDescent="0.2"/>
    <row r="90" spans="2:14" s="1" customFormat="1" ht="125.1" customHeight="1" x14ac:dyDescent="0.2">
      <c r="B90" s="31" t="s">
        <v>78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2:14" s="1" customFormat="1" ht="2.65" customHeight="1" x14ac:dyDescent="0.2"/>
    <row r="92" spans="2:14" s="1" customFormat="1" ht="84.95" customHeight="1" x14ac:dyDescent="0.2">
      <c r="B92" s="31" t="s">
        <v>79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2:14" s="1" customFormat="1" ht="86.85" customHeight="1" x14ac:dyDescent="0.2"/>
    <row r="94" spans="2:14" s="1" customFormat="1" ht="17.649999999999999" customHeight="1" x14ac:dyDescent="0.2">
      <c r="I94" s="19" t="s">
        <v>61</v>
      </c>
      <c r="J94" s="19"/>
    </row>
    <row r="95" spans="2:14" s="1" customFormat="1" ht="145.15" customHeight="1" x14ac:dyDescent="0.2"/>
    <row r="96" spans="2:14" s="1" customFormat="1" ht="81.599999999999994" customHeight="1" x14ac:dyDescent="0.2">
      <c r="B96" s="16" t="s">
        <v>80</v>
      </c>
      <c r="C96" s="16"/>
      <c r="D96" s="16"/>
      <c r="E96" s="16"/>
      <c r="F96" s="16"/>
      <c r="G96" s="16"/>
      <c r="H96" s="16"/>
      <c r="I96" s="16"/>
      <c r="J96" s="16"/>
    </row>
  </sheetData>
  <mergeCells count="74">
    <mergeCell ref="B20:I20"/>
    <mergeCell ref="B22:I22"/>
    <mergeCell ref="B3:E3"/>
    <mergeCell ref="B5:E5"/>
    <mergeCell ref="B7:E7"/>
    <mergeCell ref="I2:O2"/>
    <mergeCell ref="I94:J94"/>
    <mergeCell ref="L31:M31"/>
    <mergeCell ref="L32:M32"/>
    <mergeCell ref="L36:M36"/>
    <mergeCell ref="L37:M37"/>
    <mergeCell ref="L41:M41"/>
    <mergeCell ref="L42:M42"/>
    <mergeCell ref="L44:M44"/>
    <mergeCell ref="L45:M45"/>
    <mergeCell ref="L46:M46"/>
    <mergeCell ref="L47:M47"/>
    <mergeCell ref="L48:M48"/>
    <mergeCell ref="L49:M49"/>
    <mergeCell ref="L50:M50"/>
    <mergeCell ref="L51:M51"/>
    <mergeCell ref="B92:N92"/>
    <mergeCell ref="B96:J96"/>
    <mergeCell ref="E14:G14"/>
    <mergeCell ref="F57:M57"/>
    <mergeCell ref="F58:M58"/>
    <mergeCell ref="F66:L66"/>
    <mergeCell ref="F67:L67"/>
    <mergeCell ref="F68:L68"/>
    <mergeCell ref="F69:L69"/>
    <mergeCell ref="F70:L70"/>
    <mergeCell ref="F76:L76"/>
    <mergeCell ref="F77:L77"/>
    <mergeCell ref="F78:L78"/>
    <mergeCell ref="F79:L79"/>
    <mergeCell ref="F80:L80"/>
    <mergeCell ref="L52:M52"/>
    <mergeCell ref="B82:N82"/>
    <mergeCell ref="B84:N84"/>
    <mergeCell ref="B86:N86"/>
    <mergeCell ref="B88:N88"/>
    <mergeCell ref="B90:N90"/>
    <mergeCell ref="B77:E77"/>
    <mergeCell ref="B78:E78"/>
    <mergeCell ref="B79:E79"/>
    <mergeCell ref="B8:D8"/>
    <mergeCell ref="B80:E80"/>
    <mergeCell ref="B69:E69"/>
    <mergeCell ref="B70:E70"/>
    <mergeCell ref="B72:N72"/>
    <mergeCell ref="B74:N74"/>
    <mergeCell ref="B76:E76"/>
    <mergeCell ref="B62:N62"/>
    <mergeCell ref="B64:N64"/>
    <mergeCell ref="B66:E66"/>
    <mergeCell ref="B67:E67"/>
    <mergeCell ref="B68:E68"/>
    <mergeCell ref="B16:I16"/>
    <mergeCell ref="B4:D4"/>
    <mergeCell ref="B57:E57"/>
    <mergeCell ref="B58:E58"/>
    <mergeCell ref="B6:D6"/>
    <mergeCell ref="B60:N60"/>
    <mergeCell ref="G11:N12"/>
    <mergeCell ref="L53:M53"/>
    <mergeCell ref="L54:M54"/>
    <mergeCell ref="L55:M55"/>
    <mergeCell ref="B24:L24"/>
    <mergeCell ref="B26:L26"/>
    <mergeCell ref="B29:K29"/>
    <mergeCell ref="B34:K34"/>
    <mergeCell ref="B39:K39"/>
    <mergeCell ref="B10:D11"/>
    <mergeCell ref="B18:I18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2024-10-31T12:09:42Z</dcterms:created>
  <dcterms:modified xsi:type="dcterms:W3CDTF">2024-10-31T12:34:27Z</dcterms:modified>
</cp:coreProperties>
</file>