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  <sheet name="Arkusz2" sheetId="2" r:id="rId2"/>
    <sheet name="Arkusz3" sheetId="3" r:id="rId3"/>
  </sheets>
  <definedNames>
    <definedName name="_edn1" localSheetId="0">'Arkusz1'!#REF!</definedName>
    <definedName name="_ednref1" localSheetId="0">'Arkusz1'!#REF!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<sst xmlns="http://schemas.openxmlformats.org/spreadsheetml/2006/main" count="176" uniqueCount="95">
  <si>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</si>
  <si>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</si>
  <si>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</si>
  <si>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</si>
  <si>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</si>
  <si>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</si>
  <si>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</si>
  <si>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</si>
  <si>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</si>
  <si>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</si>
  <si>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</si>
  <si>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</si>
  <si>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</si>
  <si>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</si>
  <si>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</si>
  <si>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</si>
  <si>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</si>
  <si>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</si>
  <si>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</si>
  <si>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</si>
  <si>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</si>
  <si>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</si>
  <si>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</si>
  <si>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 xml:space="preserve">W odpowiedzi na ogłoszenie w postępowaniu o udzielenie zamówienia publicznego, prowadzonym w trybie przetargu nieograniczonego, którego przedmiotej jest: </t>
  </si>
  <si>
    <t>składamy ofertę na wykonanie przedmiotu zamówienia w zakresie i na warunkach określonych w SIWZ, zgodnie z opisem przedmiotu zamówienia i istotnymi postanowieniami umowy, zawartymi we wzorze umowy.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</si>
  <si>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</si>
  <si>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</si>
  <si>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</rPr>
      <t>, że wybór naszej oferty:</t>
    </r>
  </si>
  <si>
    <r>
      <rPr>
        <b/>
        <sz val="10"/>
        <color indexed="8"/>
        <rFont val="Times New Roman"/>
        <family val="1"/>
      </rPr>
      <t>nie będzie</t>
    </r>
    <r>
      <rPr>
        <sz val="10"/>
        <color indexed="10"/>
        <rFont val="Times New Roman"/>
        <family val="1"/>
      </rPr>
      <t xml:space="preserve">* </t>
    </r>
    <r>
      <rPr>
        <sz val="10"/>
        <color indexed="8"/>
        <rFont val="Times New Roman"/>
        <family val="1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</si>
  <si>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</rPr>
      <t>będzie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</si>
  <si>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</si>
  <si>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>Oferujemy</t>
    </r>
    <r>
      <rPr>
        <sz val="10"/>
        <color indexed="8"/>
        <rFont val="Times New Roman"/>
        <family val="1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</si>
  <si>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</si>
  <si>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</si>
  <si>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</rPr>
      <t>1</t>
    </r>
    <r>
      <rPr>
        <sz val="10"/>
        <rFont val="Times New Roman"/>
        <family val="1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</rPr>
      <t>2</t>
    </r>
    <r>
      <rPr>
        <sz val="10"/>
        <rFont val="Times New Roman"/>
        <family val="1"/>
      </rPr>
      <t>.</t>
    </r>
  </si>
  <si>
    <r>
      <rPr>
        <b/>
        <i/>
        <vertAlign val="superscript"/>
        <sz val="11"/>
        <color indexed="10"/>
        <rFont val="Times New Roman"/>
        <family val="1"/>
      </rPr>
      <t>1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R</t>
    </r>
    <r>
      <rPr>
        <i/>
        <sz val="8"/>
        <color indexed="8"/>
        <rFont val="Times New Roman"/>
        <family val="1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</si>
  <si>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</rPr>
      <t>2</t>
    </r>
    <r>
      <rPr>
        <b/>
        <i/>
        <vertAlign val="superscript"/>
        <sz val="11"/>
        <color indexed="30"/>
        <rFont val="Times New Roman"/>
        <family val="1"/>
      </rPr>
      <t xml:space="preserve"> </t>
    </r>
    <r>
      <rPr>
        <i/>
        <sz val="8"/>
        <rFont val="Times New Roman"/>
        <family val="1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</si>
  <si>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r>
      <t>Akceptujemy</t>
    </r>
    <r>
      <rPr>
        <sz val="10"/>
        <color indexed="8"/>
        <rFont val="Times New Roman"/>
        <family val="1"/>
      </rPr>
      <t xml:space="preserve"> warunki </t>
    </r>
    <r>
      <rPr>
        <b/>
        <sz val="10"/>
        <color indexed="8"/>
        <rFont val="Times New Roman"/>
        <family val="1"/>
      </rPr>
      <t>płatności</t>
    </r>
    <r>
      <rPr>
        <sz val="10"/>
        <color indexed="8"/>
        <rFont val="Times New Roman"/>
        <family val="1"/>
      </rPr>
      <t xml:space="preserve"> oraz </t>
    </r>
    <r>
      <rPr>
        <b/>
        <sz val="10"/>
        <color indexed="8"/>
        <rFont val="Times New Roman"/>
        <family val="1"/>
      </rPr>
      <t>gwarancji</t>
    </r>
    <r>
      <rPr>
        <sz val="10"/>
        <color indexed="8"/>
        <rFont val="Times New Roman"/>
        <family val="1"/>
      </rPr>
      <t xml:space="preserve"> określone we wzorze umowy stanowiącej </t>
    </r>
    <r>
      <rPr>
        <b/>
        <i/>
        <sz val="10"/>
        <color indexed="8"/>
        <rFont val="Times New Roman"/>
        <family val="1"/>
      </rPr>
      <t xml:space="preserve">Załącznik nr 4 </t>
    </r>
    <r>
      <rPr>
        <sz val="10"/>
        <color indexed="8"/>
        <rFont val="Times New Roman"/>
        <family val="1"/>
      </rPr>
      <t>do niniejszej specyfikacji.</t>
    </r>
  </si>
  <si>
    <t>Czy Wykonawca jest mikroprzedsiębiorstwem bądź małym lub średnim przedsiębiorstwem?</t>
  </si>
  <si>
    <r>
      <rPr>
        <b/>
        <sz val="10"/>
        <color indexed="8"/>
        <rFont val="Times New Roman"/>
        <family val="1"/>
      </rPr>
      <t>tak</t>
    </r>
    <r>
      <rPr>
        <sz val="10"/>
        <color indexed="10"/>
        <rFont val="Times New Roman"/>
        <family val="1"/>
      </rPr>
      <t xml:space="preserve">* </t>
    </r>
  </si>
  <si>
    <r>
      <rPr>
        <b/>
        <sz val="10"/>
        <color indexed="8"/>
        <rFont val="Times New Roman"/>
        <family val="1"/>
      </rPr>
      <t>nie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</si>
  <si>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</si>
  <si>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</si>
  <si>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Wypełnia Wykonawca</t>
  </si>
  <si>
    <t>Pełna nazwa handlowa wyrobu</t>
  </si>
  <si>
    <t>Zamówienie opcjonalne</t>
  </si>
  <si>
    <t xml:space="preserve">Zamówienie gwarantowane </t>
  </si>
  <si>
    <t>RAZEM ZAMÓWIENIE OPCJONALNE:</t>
  </si>
  <si>
    <t>Produkt oferowany/równoważny</t>
  </si>
  <si>
    <t>Nazwę producenta wyrobu</t>
  </si>
  <si>
    <r>
      <t>Nr katalogowy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 xml:space="preserve"> (jeżeli występuje) lub inny unikalny identyfikator produktu</t>
    </r>
  </si>
  <si>
    <t>* Ilekroć posługujemy się określeniem "numer katalogowy" rozumiemy przede wszystkim symbol MPN(Manufacturer Part Number)jako unikalny identyfikator produktu nadawany przez producenta.</t>
  </si>
  <si>
    <t xml:space="preserve">Zobowiązujemy się do wykonania zamówienia w terminie: </t>
  </si>
  <si>
    <t xml:space="preserve">do 30.06.2021 r. - dla zamówień gwarantowanych
 </t>
  </si>
  <si>
    <t>do 29.10.2021 r. - dla zamówień opcjonalnych</t>
  </si>
  <si>
    <t>•</t>
  </si>
  <si>
    <t>op.</t>
  </si>
  <si>
    <t>szt.</t>
  </si>
  <si>
    <t xml:space="preserve">DOSTAWA WYROBÓW PAPIERNICZYCH, RĘKAWIC OCHRONNYCH,  SYBSTANCJI  CHEMICZNYCH, PRODUKTÓW I PREPARATÓW CHEMICZNYCH, PRODUKTÓW LAKIERNICZYCH  POWSZECHNYCH, PRODUKTÓW LAKIERNICZYCH SPECJALNYCH </t>
  </si>
  <si>
    <t xml:space="preserve">(nr sprawy: TECH/301/U/2020) </t>
  </si>
  <si>
    <t>podpis i pieczęć imienna Wykonawcy lub osoby upoważnionej</t>
  </si>
  <si>
    <t>do jego reprezentowania</t>
  </si>
  <si>
    <t>…..........................................................</t>
  </si>
  <si>
    <t>Rękawice robocze 5 palców wzmocnione skórą -9</t>
  </si>
  <si>
    <t>Rękawice robocze 5 palców wzmocnione skórą -10</t>
  </si>
  <si>
    <t>Rękawice ochronne dziane 5 pal. D.STR. 5 palcowe dwustronne             w kolorze czarnym.                            W nadgarstku ściągacz elastyczny. Odporne na rozdzieranie i przecięcia.</t>
  </si>
  <si>
    <t>Rękawice spawalnicze-24</t>
  </si>
  <si>
    <t>Rękawice bawełniane nakrapiane do wszelkiego rodzaju prac gospodarczych. Wykonane           z dzianiny zakończone ściągaczem. Od strony chwytowej nakrapiane PCV, zapewniające dobrą chwytność przy przenoszeniu towarów.</t>
  </si>
  <si>
    <t>Rękawice gumowe kwasoodporne</t>
  </si>
  <si>
    <t>Rękawice olejoodporne-35 wykonane z gumy na wkładzie        z bawełnianego dżerseju                       w nadgarstku ściągacz, pięciopalcowe odporne na działanie olejów.</t>
  </si>
  <si>
    <t>Rękawice specjalne -ochronne/ 8
Odporne na działanie wysokich temperatur, związków chemicznych i wody. Elastyczne           przepuszczające powietrze. Odporne na cięcie ostrzem             i przekucie. Wykonane z: 
-część grzbietowa typu NOMEX III, KEVLAR, 
-dłoń typu KERMEL, KEVLAR, -podszewka typu WELLINGTON, -mankiet dzianina typu NOMEX DELTAC,
-taśma odblaskowa,  
-rozmiar 8.</t>
  </si>
  <si>
    <t>par</t>
  </si>
  <si>
    <t xml:space="preserve">Rękawice robocze-24
Rękawice zabezpieczające dłonie przed urazami mechanicznymi przy pracach montażowych, przeładunkowych. Posiadają część chwytną wykonaną z dwoiny bydlęcej na podszewce bawełnianej FL-90, mankiety           z tkaniny drelichowej D-26 koloru granatowego, wzmocnione              z dwoiny bydlęcej </t>
  </si>
  <si>
    <t xml:space="preserve">Rękawice robocze bez rozmiaru.
Rękawice robocze pięciopalcowe zabezpieczające dłonie przed urazami mechanicznymi przy pracach montażowych, przeładunkowych. Posiadają część chwytną wykonaną                    z dwoiny bydlęcej na podszewce bawełnianej FL-90, mankiety         z tkaniny drelichowej D-26 koloru granatowego, wzmocnione                  z dwoiny bydlęcej </t>
  </si>
  <si>
    <t>Rękawice robocze
Wykonane z nylonu powlekane spienionym latexem, o porowatej strukturze. Dobra ochrona dłoni przed odciskami.</t>
  </si>
  <si>
    <t>Rękawice ochronne dla piaskarza rozmiar uniwersalny. 
Powlekane PCV z podszewką       z bawełny. Odporny na uszkodzenia mechaniczne powstałe w procesie piaskowania</t>
  </si>
  <si>
    <t>Rękawice kwasoodporne  rozm. 9 Rękawice długie,
przeznaczone do pracy                     w środowisku chemicznie
agresywnym. Środek BHP dla pracowników narażonych
na działanie kwasów i ługów.  Kolor zielony</t>
  </si>
  <si>
    <t>Rękawice benzyno                         i olejoodporne wzmacniane B/R
Dla pracujących z użyciem materiałów pędnych i smarów, wykonane z włókien poliamidowych, pokryte nitrylem.</t>
  </si>
  <si>
    <t>Rękawice olejo i                                         benzyno-ochronne - 10,5                          pięciopalcowe pokryte gumą odporne na działanie olei                       i benzyny</t>
  </si>
  <si>
    <t>Rękawice pięciopalcowe metkalowe -9</t>
  </si>
  <si>
    <t>Rękawice pięciopalcowe metkalowe -10</t>
  </si>
  <si>
    <t>Rękawiczki antystatyczne bawełniane rozmiar S</t>
  </si>
  <si>
    <t>Rękawiczki antystatyczne bawełniane rozmiar L</t>
  </si>
  <si>
    <t>Rękawice antystatyczne wykonane z nylonu z domieszką włókien węglowych, powlekane w części dłoniowej i na palcach poliuretanem. Rękawice bezszwowe ze ciągaczem. Stosowane m.in. w przemyśle elektronicznym. Kategoria II ;        PN-EN 388, PN-EN 1149-1               (lub normy równoważne).          Rozmiar 8.</t>
  </si>
  <si>
    <t>Rękawice antystatyczne wykonane z nylonu z domieszką włókien węglowych, powlekane        w części dłoniowej i na palcach poliuretanem. Rękawice bezszwowe ze ciągaczem. Stosowane m.in. w przemyśle elektronicznym. Kategoria II ;    PN-EN 388, PN-EN 1149-1       (lub normy równoważne).        Rozmiar 10.</t>
  </si>
  <si>
    <t>Rękawice lateksowe               /opak 100 szt./   L lub XL</t>
  </si>
  <si>
    <t>Rękawice nitrylowe 'L'               /opak. 50 par - 100 szt./
Rękawice nitrylowe jednorazowe, bez pudrowe o podwyższonej odporności mechanicznej                       i chemicznej, hypoalergiczne.</t>
  </si>
  <si>
    <t>Rękawice nitrylowe          TIGERFLEX PLUS rozmiar 8 -             Rękawica nitrylowa ochronna           z bezszwowej nylonowej tkaniny (wskaźnik  15), piankowa powłoka nitrylowa, nitrylowe wzmocnienie na wewnętrznej stronie (na całej dłoni); mankiety ze ściągaczami, oddychające, dobrze dopasowujące się do kształtu dłoni. EN normy: EN420 + EN388. Model: TIGERFLEX PLUS.                  Nr art.: 0899411018Rozmiar: 8.   Producent: WURTH. Lub równoważny..</t>
  </si>
  <si>
    <t>Rękawice nitrylowe            TIGERFLEX PLUS rozmiar 9 -             Rękawica nitrylowa ochronna            z bezszwowej nylonowej tkaniny (wskaźnik 15), piankowa powłoka nitrylowa, nitrylowe wzmocnienie na wewnętrznej stronie (na całej dłoni); mankiety ze ściągaczami, oddychające, dobrze dopasowujące się do kształtu dłoni. EN normy: EN420 + EN388.Model: TIGERFLEX PLUS.                              Nr art. 0899411019.
Rozmiar: 9.                           Producent: WURTH.                            Lub równoważny.</t>
  </si>
  <si>
    <t>Fartuch kwasoodporny</t>
  </si>
  <si>
    <r>
      <t xml:space="preserve">CZĘŚĆ 2:  </t>
    </r>
    <r>
      <rPr>
        <b/>
        <sz val="14"/>
        <color indexed="17"/>
        <rFont val="Times New Roman"/>
        <family val="1"/>
      </rPr>
      <t>RĘKAWICE OCHRONNE</t>
    </r>
  </si>
  <si>
    <t>dla Części 2  zamówienia</t>
  </si>
  <si>
    <t>RAZEM ZAMÓWIENIE GWARANTOWANE:</t>
  </si>
  <si>
    <t>Rękawice emulsja / OD 300mldo 400 ml
Przezroczysta emulsja w sprayu do  ochrony rak przed brudem, kurzem, ługami, smarami, farbami, klejami itp., nie tłuści i nie hamuje oddychania skór rąk. Testowany dermatologicznie.</t>
  </si>
  <si>
    <t>Rękawice emulsja / od 300ml do 400 ml
Przezroczysta emulsja w sprayu do  ochrony rak przed brudem, kurzem, ługami, smarami, farbami, klejami itp., nie tłuści i nie hamuje oddychania skór rąk. Testowany dermatologicznie.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</si>
</sst>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b/>
      <i/>
      <vertAlign val="superscript"/>
      <sz val="11"/>
      <color indexed="10"/>
      <name val="Times New Roman"/>
      <family val="1"/>
    </font>
    <font>
      <b/>
      <i/>
      <vertAlign val="superscript"/>
      <sz val="11"/>
      <color indexed="3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b/>
      <sz val="14"/>
      <color indexed="17"/>
      <name val="Times New Roman"/>
      <family val="1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1"/>
      <color indexed="17"/>
      <name val="Times New Roman"/>
      <family val="1"/>
    </font>
    <font>
      <i/>
      <sz val="10"/>
      <color indexed="10"/>
      <name val="Times New Roman"/>
      <family val="1"/>
    </font>
    <font>
      <b/>
      <i/>
      <vertAlign val="superscript"/>
      <sz val="11"/>
      <color indexed="8"/>
      <name val="Ebrima"/>
      <family val="0"/>
    </font>
    <font>
      <b/>
      <i/>
      <vertAlign val="superscript"/>
      <sz val="11"/>
      <color indexed="30"/>
      <name val="Czcionka tekstu podstawowego"/>
      <family val="2"/>
    </font>
    <font>
      <b/>
      <i/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8"/>
      <name val="Arial"/>
      <family val="2"/>
    </font>
    <font>
      <i/>
      <sz val="11"/>
      <color indexed="8"/>
      <name val="Czcionka tekstu podstawowego"/>
      <family val="0"/>
    </font>
    <font>
      <b/>
      <i/>
      <vertAlign val="superscript"/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17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i/>
      <sz val="11"/>
      <color rgb="FF00B050"/>
      <name val="Times New Roman"/>
      <family val="1"/>
    </font>
    <font>
      <i/>
      <sz val="9"/>
      <color theme="1"/>
      <name val="Times New Roman"/>
      <family val="1"/>
    </font>
    <font>
      <i/>
      <sz val="10"/>
      <color rgb="FFFF0000"/>
      <name val="Times New Roman"/>
      <family val="1"/>
    </font>
    <font>
      <b/>
      <i/>
      <vertAlign val="superscript"/>
      <sz val="11"/>
      <color rgb="FF0070C0"/>
      <name val="Times New Roman"/>
      <family val="1"/>
    </font>
    <font>
      <b/>
      <i/>
      <vertAlign val="superscript"/>
      <sz val="11"/>
      <color theme="1"/>
      <name val="Ebrima"/>
      <family val="0"/>
    </font>
    <font>
      <b/>
      <i/>
      <vertAlign val="superscript"/>
      <sz val="11"/>
      <color rgb="FF0070C0"/>
      <name val="Czcionka tekstu podstawowego"/>
      <family val="2"/>
    </font>
    <font>
      <b/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11"/>
      <color theme="1"/>
      <name val="Czcionka tekstu podstawowego"/>
      <family val="0"/>
    </font>
    <font>
      <i/>
      <sz val="9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i/>
      <vertAlign val="superscript"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 wrapText="1"/>
    </xf>
    <xf numFmtId="0" fontId="72" fillId="0" borderId="0" xfId="0" applyFont="1" applyAlignment="1">
      <alignment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1" fillId="0" borderId="0" xfId="0" applyFont="1" applyAlignment="1">
      <alignment/>
    </xf>
    <xf numFmtId="4" fontId="71" fillId="0" borderId="10" xfId="0" applyNumberFormat="1" applyFont="1" applyBorder="1" applyAlignment="1">
      <alignment horizontal="center" vertical="center"/>
    </xf>
    <xf numFmtId="9" fontId="71" fillId="0" borderId="10" xfId="0" applyNumberFormat="1" applyFont="1" applyBorder="1" applyAlignment="1">
      <alignment horizontal="center" vertical="center"/>
    </xf>
    <xf numFmtId="0" fontId="75" fillId="0" borderId="0" xfId="0" applyFont="1" applyAlignment="1">
      <alignment horizontal="right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right" vertical="center" wrapText="1"/>
    </xf>
    <xf numFmtId="0" fontId="76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71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1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9" fillId="0" borderId="0" xfId="0" applyFont="1" applyAlignment="1">
      <alignment horizontal="right" vertical="center"/>
    </xf>
    <xf numFmtId="0" fontId="76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" fontId="71" fillId="0" borderId="13" xfId="0" applyNumberFormat="1" applyFont="1" applyBorder="1" applyAlignment="1">
      <alignment horizontal="center" vertical="center"/>
    </xf>
    <xf numFmtId="4" fontId="71" fillId="4" borderId="13" xfId="0" applyNumberFormat="1" applyFont="1" applyFill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4" fontId="76" fillId="33" borderId="15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NumberFormat="1" applyAlignment="1">
      <alignment/>
    </xf>
    <xf numFmtId="0" fontId="76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3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76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4" fontId="71" fillId="5" borderId="10" xfId="0" applyNumberFormat="1" applyFont="1" applyFill="1" applyBorder="1" applyAlignment="1">
      <alignment horizontal="center" vertical="center"/>
    </xf>
    <xf numFmtId="9" fontId="71" fillId="5" borderId="10" xfId="0" applyNumberFormat="1" applyFont="1" applyFill="1" applyBorder="1" applyAlignment="1">
      <alignment horizontal="center" vertical="center"/>
    </xf>
    <xf numFmtId="0" fontId="71" fillId="0" borderId="16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 wrapText="1"/>
    </xf>
    <xf numFmtId="0" fontId="88" fillId="34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1" fillId="0" borderId="16" xfId="0" applyFont="1" applyBorder="1" applyAlignment="1">
      <alignment horizontal="center" vertical="center" wrapText="1"/>
    </xf>
    <xf numFmtId="0" fontId="76" fillId="0" borderId="0" xfId="0" applyFont="1" applyAlignment="1">
      <alignment horizontal="left"/>
    </xf>
    <xf numFmtId="4" fontId="71" fillId="4" borderId="0" xfId="0" applyNumberFormat="1" applyFont="1" applyFill="1" applyBorder="1" applyAlignment="1">
      <alignment horizontal="center" vertical="center"/>
    </xf>
    <xf numFmtId="4" fontId="76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87" fillId="34" borderId="17" xfId="0" applyFont="1" applyFill="1" applyBorder="1" applyAlignment="1">
      <alignment horizontal="center" vertical="center" wrapText="1"/>
    </xf>
    <xf numFmtId="0" fontId="89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/>
    </xf>
    <xf numFmtId="4" fontId="76" fillId="4" borderId="1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4" fontId="71" fillId="3" borderId="21" xfId="0" applyNumberFormat="1" applyFont="1" applyFill="1" applyBorder="1" applyAlignment="1">
      <alignment horizontal="center" vertical="center"/>
    </xf>
    <xf numFmtId="9" fontId="71" fillId="3" borderId="21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89" fillId="0" borderId="17" xfId="0" applyFont="1" applyBorder="1" applyAlignment="1">
      <alignment vertical="center" wrapText="1"/>
    </xf>
    <xf numFmtId="0" fontId="71" fillId="0" borderId="17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6" fillId="5" borderId="10" xfId="0" applyFont="1" applyFill="1" applyBorder="1" applyAlignment="1">
      <alignment horizontal="right" vertical="center"/>
    </xf>
    <xf numFmtId="0" fontId="76" fillId="4" borderId="10" xfId="0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 wrapText="1"/>
    </xf>
    <xf numFmtId="0" fontId="76" fillId="3" borderId="11" xfId="0" applyFont="1" applyFill="1" applyBorder="1" applyAlignment="1">
      <alignment horizontal="center" vertical="center" wrapText="1"/>
    </xf>
    <xf numFmtId="0" fontId="71" fillId="0" borderId="22" xfId="0" applyFont="1" applyBorder="1" applyAlignment="1">
      <alignment horizontal="center"/>
    </xf>
    <xf numFmtId="0" fontId="71" fillId="0" borderId="23" xfId="0" applyFont="1" applyBorder="1" applyAlignment="1">
      <alignment horizontal="center" wrapText="1"/>
    </xf>
    <xf numFmtId="0" fontId="72" fillId="0" borderId="0" xfId="0" applyFont="1" applyAlignment="1">
      <alignment horizontal="center" vertical="center"/>
    </xf>
    <xf numFmtId="0" fontId="71" fillId="0" borderId="24" xfId="0" applyFont="1" applyBorder="1" applyAlignment="1">
      <alignment horizontal="center" wrapText="1"/>
    </xf>
    <xf numFmtId="0" fontId="71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2" fillId="0" borderId="0" xfId="0" applyFont="1" applyAlignment="1">
      <alignment horizontal="right" vertical="center" wrapText="1"/>
    </xf>
    <xf numFmtId="0" fontId="74" fillId="0" borderId="0" xfId="0" applyFont="1" applyAlignment="1">
      <alignment horizontal="right" vertical="center" wrapText="1"/>
    </xf>
    <xf numFmtId="0" fontId="71" fillId="0" borderId="24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24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 wrapText="1"/>
    </xf>
    <xf numFmtId="0" fontId="76" fillId="3" borderId="21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5" borderId="25" xfId="0" applyFont="1" applyFill="1" applyBorder="1" applyAlignment="1">
      <alignment horizontal="center" vertical="center" wrapText="1"/>
    </xf>
    <xf numFmtId="0" fontId="76" fillId="5" borderId="26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76" fillId="0" borderId="0" xfId="0" applyFont="1" applyAlignment="1">
      <alignment horizontal="left"/>
    </xf>
    <xf numFmtId="0" fontId="93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workbookViewId="0" topLeftCell="A56">
      <selection activeCell="N57" sqref="N57"/>
    </sheetView>
  </sheetViews>
  <sheetFormatPr defaultColWidth="8.796875" defaultRowHeight="14.25"/>
  <cols>
    <col min="1" max="1" width="4.69921875" style="0" customWidth="1"/>
    <col min="2" max="2" width="25.59765625" style="0" customWidth="1"/>
    <col min="3" max="3" width="5.19921875" style="0" customWidth="1"/>
    <col min="4" max="4" width="4.5" style="0" customWidth="1"/>
    <col min="5" max="5" width="21.8984375" style="0" customWidth="1"/>
    <col min="6" max="6" width="10.09765625" style="0" customWidth="1"/>
    <col min="7" max="7" width="10.5" style="0" customWidth="1"/>
    <col min="8" max="8" width="7.3984375" style="0" customWidth="1"/>
    <col min="9" max="9" width="8.5" style="0" customWidth="1"/>
    <col min="10" max="10" width="14.19921875" style="0" customWidth="1"/>
    <col min="11" max="11" width="19.59765625" style="0" hidden="1" customWidth="1"/>
    <col min="12" max="12" width="3.59765625" style="0" customWidth="1"/>
    <col min="18" max="18" width="11.3984375" style="0" bestFit="1" customWidth="1"/>
  </cols>
  <sheetData>
    <row r="1" spans="10:11" ht="16.5" customHeight="1">
      <c r="J1" s="13" t="s">
        <v>0</v>
      </c>
      <c r="K1" s="13" t="s">
        <v>0</v>
      </c>
    </row>
    <row r="2" spans="10:11" ht="16.5" customHeight="1">
      <c r="J2" s="23" t="s">
        <v>91</v>
      </c>
      <c r="K2" s="13"/>
    </row>
    <row r="3" spans="1:14" ht="16.5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"/>
      <c r="M3" s="23"/>
      <c r="N3" s="8"/>
    </row>
    <row r="4" spans="1:14" ht="36.75" customHeight="1">
      <c r="A4" s="14" t="s">
        <v>2</v>
      </c>
      <c r="B4" s="7"/>
      <c r="C4" s="7"/>
      <c r="D4" s="7"/>
      <c r="E4" s="7"/>
      <c r="F4" s="7"/>
      <c r="G4" s="4"/>
      <c r="H4" s="4"/>
      <c r="I4" s="4"/>
      <c r="J4" s="89" t="s">
        <v>3</v>
      </c>
      <c r="K4" s="89"/>
      <c r="M4" s="4"/>
      <c r="N4" s="4"/>
    </row>
    <row r="5" spans="1:14" ht="51.75" customHeight="1">
      <c r="A5" s="91"/>
      <c r="B5" s="91"/>
      <c r="C5" s="91"/>
      <c r="D5" s="91"/>
      <c r="E5" s="91"/>
      <c r="F5" s="91"/>
      <c r="G5" s="10"/>
      <c r="J5" s="90" t="s">
        <v>4</v>
      </c>
      <c r="K5" s="90"/>
      <c r="M5" s="9"/>
      <c r="N5" s="9"/>
    </row>
    <row r="6" spans="1:14" ht="30" customHeight="1">
      <c r="A6" s="92"/>
      <c r="B6" s="92"/>
      <c r="C6" s="92"/>
      <c r="D6" s="92"/>
      <c r="E6" s="92"/>
      <c r="F6" s="92"/>
      <c r="G6" s="10"/>
      <c r="J6" s="89" t="s">
        <v>5</v>
      </c>
      <c r="K6" s="89"/>
      <c r="M6" s="4"/>
      <c r="N6" s="4"/>
    </row>
    <row r="7" spans="1:14" ht="17.25" customHeight="1">
      <c r="A7" s="92"/>
      <c r="B7" s="92"/>
      <c r="C7" s="92"/>
      <c r="D7" s="92"/>
      <c r="E7" s="92"/>
      <c r="F7" s="92"/>
      <c r="G7" s="10"/>
      <c r="J7" s="89" t="s">
        <v>6</v>
      </c>
      <c r="K7" s="89"/>
      <c r="M7" s="4"/>
      <c r="N7" s="4"/>
    </row>
    <row r="8" spans="1:14" ht="15" customHeight="1">
      <c r="A8" s="83"/>
      <c r="B8" s="83"/>
      <c r="C8" s="83"/>
      <c r="D8" s="83"/>
      <c r="E8" s="83"/>
      <c r="F8" s="83"/>
      <c r="G8" s="10"/>
      <c r="J8" s="15"/>
      <c r="K8" s="15"/>
      <c r="M8" s="4"/>
      <c r="N8" s="4"/>
    </row>
    <row r="9" spans="1:7" ht="17.25" customHeight="1">
      <c r="A9" s="14" t="s">
        <v>7</v>
      </c>
      <c r="B9" s="3"/>
      <c r="C9" s="86"/>
      <c r="D9" s="86"/>
      <c r="E9" s="86"/>
      <c r="F9" s="86"/>
      <c r="G9" s="5"/>
    </row>
    <row r="10" spans="1:7" ht="17.25" customHeight="1">
      <c r="A10" s="14" t="s">
        <v>33</v>
      </c>
      <c r="B10" s="3"/>
      <c r="C10" s="84"/>
      <c r="D10" s="84"/>
      <c r="E10" s="84"/>
      <c r="F10" s="84"/>
      <c r="G10" s="5"/>
    </row>
    <row r="11" spans="1:7" ht="17.25" customHeight="1">
      <c r="A11" s="14" t="s">
        <v>8</v>
      </c>
      <c r="B11" s="3"/>
      <c r="C11" s="84"/>
      <c r="D11" s="84"/>
      <c r="E11" s="84"/>
      <c r="F11" s="84"/>
      <c r="G11" s="5"/>
    </row>
    <row r="12" spans="1:7" ht="17.25" customHeight="1">
      <c r="A12" s="14" t="s">
        <v>9</v>
      </c>
      <c r="B12" s="3"/>
      <c r="C12" s="84"/>
      <c r="D12" s="84"/>
      <c r="E12" s="84"/>
      <c r="F12" s="84"/>
      <c r="G12" s="5"/>
    </row>
    <row r="13" spans="1:7" ht="17.25" customHeight="1">
      <c r="A13" s="14" t="s">
        <v>10</v>
      </c>
      <c r="B13" s="3"/>
      <c r="C13" s="84"/>
      <c r="D13" s="84"/>
      <c r="E13" s="84"/>
      <c r="F13" s="84"/>
      <c r="G13" s="5"/>
    </row>
    <row r="14" spans="1:11" ht="8.2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4" ht="21.75" customHeight="1">
      <c r="A15" s="99" t="s">
        <v>23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6"/>
      <c r="M15" s="6"/>
      <c r="N15" s="6"/>
    </row>
    <row r="16" spans="1:14" ht="26.25" customHeight="1">
      <c r="A16" s="100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6"/>
      <c r="M16" s="6"/>
      <c r="N16" s="6"/>
    </row>
    <row r="17" spans="1:14" ht="18" customHeight="1">
      <c r="A17" s="100" t="s">
        <v>59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37"/>
      <c r="L17" s="6"/>
      <c r="M17" s="6"/>
      <c r="N17" s="6"/>
    </row>
    <row r="18" spans="1:14" ht="18" customHeight="1">
      <c r="A18" s="103" t="s">
        <v>90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33"/>
      <c r="L18" s="6"/>
      <c r="M18" s="6"/>
      <c r="N18" s="6"/>
    </row>
    <row r="19" spans="1:18" ht="33" customHeight="1">
      <c r="A19" s="87" t="s">
        <v>24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6"/>
      <c r="M19" s="6"/>
      <c r="N19" s="6"/>
      <c r="R19" s="2"/>
    </row>
    <row r="20" ht="24" customHeight="1">
      <c r="A20" s="22" t="s">
        <v>31</v>
      </c>
    </row>
    <row r="21" spans="1:11" ht="31.5" customHeight="1">
      <c r="A21" s="76" t="s">
        <v>11</v>
      </c>
      <c r="B21" s="76" t="s">
        <v>12</v>
      </c>
      <c r="C21" s="76" t="s">
        <v>13</v>
      </c>
      <c r="D21" s="76" t="s">
        <v>14</v>
      </c>
      <c r="E21" s="53" t="s">
        <v>48</v>
      </c>
      <c r="F21" s="76" t="s">
        <v>19</v>
      </c>
      <c r="G21" s="76" t="s">
        <v>15</v>
      </c>
      <c r="H21" s="76" t="s">
        <v>16</v>
      </c>
      <c r="I21" s="76" t="s">
        <v>17</v>
      </c>
      <c r="J21" s="76" t="s">
        <v>18</v>
      </c>
      <c r="K21" s="18" t="s">
        <v>18</v>
      </c>
    </row>
    <row r="22" spans="1:11" ht="31.5" customHeight="1">
      <c r="A22" s="77"/>
      <c r="B22" s="77"/>
      <c r="C22" s="77"/>
      <c r="D22" s="77"/>
      <c r="E22" s="58" t="s">
        <v>43</v>
      </c>
      <c r="F22" s="77"/>
      <c r="G22" s="77"/>
      <c r="H22" s="77"/>
      <c r="I22" s="77"/>
      <c r="J22" s="77"/>
      <c r="K22" s="48"/>
    </row>
    <row r="23" spans="1:11" ht="33.75" customHeight="1">
      <c r="A23" s="77"/>
      <c r="B23" s="77"/>
      <c r="C23" s="77"/>
      <c r="D23" s="77"/>
      <c r="E23" s="54" t="s">
        <v>44</v>
      </c>
      <c r="F23" s="77"/>
      <c r="G23" s="77"/>
      <c r="H23" s="77"/>
      <c r="I23" s="77"/>
      <c r="J23" s="77"/>
      <c r="K23" s="41"/>
    </row>
    <row r="24" spans="1:11" ht="33.75" customHeight="1">
      <c r="A24" s="77"/>
      <c r="B24" s="77"/>
      <c r="C24" s="77"/>
      <c r="D24" s="77"/>
      <c r="E24" s="55" t="s">
        <v>49</v>
      </c>
      <c r="F24" s="77"/>
      <c r="G24" s="74" t="s">
        <v>20</v>
      </c>
      <c r="H24" s="77"/>
      <c r="I24" s="74" t="s">
        <v>21</v>
      </c>
      <c r="J24" s="74" t="s">
        <v>22</v>
      </c>
      <c r="K24" s="48"/>
    </row>
    <row r="25" spans="1:11" ht="42.75" customHeight="1">
      <c r="A25" s="78"/>
      <c r="B25" s="78"/>
      <c r="C25" s="78"/>
      <c r="D25" s="78"/>
      <c r="E25" s="56" t="s">
        <v>50</v>
      </c>
      <c r="F25" s="78"/>
      <c r="G25" s="75"/>
      <c r="H25" s="78"/>
      <c r="I25" s="75"/>
      <c r="J25" s="75"/>
      <c r="K25" s="41"/>
    </row>
    <row r="26" spans="1:11" ht="22.5" customHeight="1">
      <c r="A26" s="43">
        <v>1</v>
      </c>
      <c r="B26" s="43">
        <v>2</v>
      </c>
      <c r="C26" s="43">
        <v>3</v>
      </c>
      <c r="D26" s="43">
        <v>4</v>
      </c>
      <c r="E26" s="44">
        <v>5</v>
      </c>
      <c r="F26" s="43">
        <v>6</v>
      </c>
      <c r="G26" s="42">
        <v>7</v>
      </c>
      <c r="H26" s="43">
        <v>8</v>
      </c>
      <c r="I26" s="42">
        <v>9</v>
      </c>
      <c r="J26" s="42">
        <v>10</v>
      </c>
      <c r="K26" s="29"/>
    </row>
    <row r="27" spans="1:11" ht="25.5" customHeight="1">
      <c r="A27" s="101" t="s">
        <v>46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29"/>
    </row>
    <row r="28" spans="1:11" ht="111.75" customHeight="1">
      <c r="A28" s="60">
        <v>1</v>
      </c>
      <c r="B28" s="59" t="s">
        <v>93</v>
      </c>
      <c r="C28" s="65">
        <v>180</v>
      </c>
      <c r="D28" s="66" t="s">
        <v>57</v>
      </c>
      <c r="E28" s="46"/>
      <c r="F28" s="11"/>
      <c r="G28" s="11">
        <f>ROUND((F28*C28),2)</f>
        <v>0</v>
      </c>
      <c r="H28" s="12"/>
      <c r="I28" s="11">
        <f>ROUND((G28*H28),2)</f>
        <v>0</v>
      </c>
      <c r="J28" s="11">
        <f>ROUND((G28+I28),2)</f>
        <v>0</v>
      </c>
      <c r="K28" s="27">
        <f>ROUND((G28+J28),2)</f>
        <v>0</v>
      </c>
    </row>
    <row r="29" spans="1:11" ht="183.75" customHeight="1">
      <c r="A29" s="60">
        <v>2</v>
      </c>
      <c r="B29" s="59" t="s">
        <v>70</v>
      </c>
      <c r="C29" s="65">
        <v>30</v>
      </c>
      <c r="D29" s="66" t="s">
        <v>71</v>
      </c>
      <c r="E29" s="46"/>
      <c r="F29" s="11"/>
      <c r="G29" s="11">
        <f aca="true" t="shared" si="0" ref="G29:G54">ROUND((F29*C29),2)</f>
        <v>0</v>
      </c>
      <c r="H29" s="12"/>
      <c r="I29" s="11">
        <f aca="true" t="shared" si="1" ref="I29:I54">ROUND((G29*H29),2)</f>
        <v>0</v>
      </c>
      <c r="J29" s="11">
        <f aca="true" t="shared" si="2" ref="J29:J53">ROUND((G29+I29),2)</f>
        <v>0</v>
      </c>
      <c r="K29" s="27"/>
    </row>
    <row r="30" spans="1:11" ht="135" customHeight="1">
      <c r="A30" s="60">
        <v>3</v>
      </c>
      <c r="B30" s="59" t="s">
        <v>72</v>
      </c>
      <c r="C30" s="65">
        <v>90</v>
      </c>
      <c r="D30" s="66" t="s">
        <v>71</v>
      </c>
      <c r="E30" s="46"/>
      <c r="F30" s="11"/>
      <c r="G30" s="11">
        <f t="shared" si="0"/>
        <v>0</v>
      </c>
      <c r="H30" s="12"/>
      <c r="I30" s="11">
        <f t="shared" si="1"/>
        <v>0</v>
      </c>
      <c r="J30" s="11">
        <f t="shared" si="2"/>
        <v>0</v>
      </c>
      <c r="K30" s="27"/>
    </row>
    <row r="31" spans="1:11" ht="157.5" customHeight="1">
      <c r="A31" s="60">
        <v>4</v>
      </c>
      <c r="B31" s="59" t="s">
        <v>73</v>
      </c>
      <c r="C31" s="65">
        <v>40</v>
      </c>
      <c r="D31" s="66" t="s">
        <v>71</v>
      </c>
      <c r="E31" s="46"/>
      <c r="F31" s="11"/>
      <c r="G31" s="11">
        <f t="shared" si="0"/>
        <v>0</v>
      </c>
      <c r="H31" s="12"/>
      <c r="I31" s="11">
        <f t="shared" si="1"/>
        <v>0</v>
      </c>
      <c r="J31" s="11">
        <f t="shared" si="2"/>
        <v>0</v>
      </c>
      <c r="K31" s="27"/>
    </row>
    <row r="32" spans="1:11" ht="34.5" customHeight="1">
      <c r="A32" s="60">
        <v>5</v>
      </c>
      <c r="B32" s="59" t="s">
        <v>63</v>
      </c>
      <c r="C32" s="65">
        <v>15</v>
      </c>
      <c r="D32" s="66" t="s">
        <v>71</v>
      </c>
      <c r="E32" s="46"/>
      <c r="F32" s="11"/>
      <c r="G32" s="11">
        <f t="shared" si="0"/>
        <v>0</v>
      </c>
      <c r="H32" s="12"/>
      <c r="I32" s="11">
        <f t="shared" si="1"/>
        <v>0</v>
      </c>
      <c r="J32" s="11">
        <f t="shared" si="2"/>
        <v>0</v>
      </c>
      <c r="K32" s="27"/>
    </row>
    <row r="33" spans="1:11" ht="57" customHeight="1">
      <c r="A33" s="60">
        <v>6</v>
      </c>
      <c r="B33" s="59" t="s">
        <v>64</v>
      </c>
      <c r="C33" s="65">
        <v>45</v>
      </c>
      <c r="D33" s="66" t="s">
        <v>71</v>
      </c>
      <c r="E33" s="46"/>
      <c r="F33" s="11"/>
      <c r="G33" s="11">
        <f t="shared" si="0"/>
        <v>0</v>
      </c>
      <c r="H33" s="12"/>
      <c r="I33" s="11">
        <f t="shared" si="1"/>
        <v>0</v>
      </c>
      <c r="J33" s="11">
        <f t="shared" si="2"/>
        <v>0</v>
      </c>
      <c r="K33" s="27"/>
    </row>
    <row r="34" spans="1:11" ht="66.75" customHeight="1">
      <c r="A34" s="60">
        <v>7</v>
      </c>
      <c r="B34" s="59" t="s">
        <v>74</v>
      </c>
      <c r="C34" s="65">
        <v>386</v>
      </c>
      <c r="D34" s="66" t="s">
        <v>71</v>
      </c>
      <c r="E34" s="46"/>
      <c r="F34" s="11"/>
      <c r="G34" s="11">
        <f t="shared" si="0"/>
        <v>0</v>
      </c>
      <c r="H34" s="12"/>
      <c r="I34" s="11">
        <f t="shared" si="1"/>
        <v>0</v>
      </c>
      <c r="J34" s="11">
        <f t="shared" si="2"/>
        <v>0</v>
      </c>
      <c r="K34" s="27"/>
    </row>
    <row r="35" spans="1:11" ht="78" customHeight="1">
      <c r="A35" s="60">
        <v>8</v>
      </c>
      <c r="B35" s="59" t="s">
        <v>65</v>
      </c>
      <c r="C35" s="65">
        <v>280</v>
      </c>
      <c r="D35" s="66" t="s">
        <v>71</v>
      </c>
      <c r="E35" s="46"/>
      <c r="F35" s="11"/>
      <c r="G35" s="11">
        <f t="shared" si="0"/>
        <v>0</v>
      </c>
      <c r="H35" s="12"/>
      <c r="I35" s="11">
        <f t="shared" si="1"/>
        <v>0</v>
      </c>
      <c r="J35" s="11">
        <f t="shared" si="2"/>
        <v>0</v>
      </c>
      <c r="K35" s="27"/>
    </row>
    <row r="36" spans="1:11" ht="78.75" customHeight="1">
      <c r="A36" s="60">
        <v>9</v>
      </c>
      <c r="B36" s="59" t="s">
        <v>75</v>
      </c>
      <c r="C36" s="65">
        <v>60</v>
      </c>
      <c r="D36" s="66" t="s">
        <v>71</v>
      </c>
      <c r="E36" s="46"/>
      <c r="F36" s="11"/>
      <c r="G36" s="11">
        <f t="shared" si="0"/>
        <v>0</v>
      </c>
      <c r="H36" s="12"/>
      <c r="I36" s="11">
        <f t="shared" si="1"/>
        <v>0</v>
      </c>
      <c r="J36" s="11">
        <f t="shared" si="2"/>
        <v>0</v>
      </c>
      <c r="K36" s="27"/>
    </row>
    <row r="37" spans="1:11" ht="33" customHeight="1">
      <c r="A37" s="60">
        <v>10</v>
      </c>
      <c r="B37" s="59" t="s">
        <v>66</v>
      </c>
      <c r="C37" s="65">
        <v>2</v>
      </c>
      <c r="D37" s="66" t="s">
        <v>71</v>
      </c>
      <c r="E37" s="46"/>
      <c r="F37" s="11"/>
      <c r="G37" s="11">
        <f t="shared" si="0"/>
        <v>0</v>
      </c>
      <c r="H37" s="12"/>
      <c r="I37" s="11">
        <f t="shared" si="1"/>
        <v>0</v>
      </c>
      <c r="J37" s="11">
        <f t="shared" si="2"/>
        <v>0</v>
      </c>
      <c r="K37" s="27"/>
    </row>
    <row r="38" spans="1:11" ht="97.5" customHeight="1">
      <c r="A38" s="60">
        <v>11</v>
      </c>
      <c r="B38" s="47" t="s">
        <v>67</v>
      </c>
      <c r="C38" s="65">
        <v>402</v>
      </c>
      <c r="D38" s="66" t="s">
        <v>71</v>
      </c>
      <c r="E38" s="46"/>
      <c r="F38" s="11"/>
      <c r="G38" s="11">
        <f t="shared" si="0"/>
        <v>0</v>
      </c>
      <c r="H38" s="12"/>
      <c r="I38" s="11">
        <f t="shared" si="1"/>
        <v>0</v>
      </c>
      <c r="J38" s="11">
        <f t="shared" si="2"/>
        <v>0</v>
      </c>
      <c r="K38" s="27"/>
    </row>
    <row r="39" spans="1:11" ht="33.75" customHeight="1">
      <c r="A39" s="60">
        <v>12</v>
      </c>
      <c r="B39" s="47" t="s">
        <v>68</v>
      </c>
      <c r="C39" s="65">
        <v>42</v>
      </c>
      <c r="D39" s="66" t="s">
        <v>71</v>
      </c>
      <c r="E39" s="46"/>
      <c r="F39" s="11"/>
      <c r="G39" s="11">
        <f t="shared" si="0"/>
        <v>0</v>
      </c>
      <c r="H39" s="12"/>
      <c r="I39" s="11">
        <f t="shared" si="1"/>
        <v>0</v>
      </c>
      <c r="J39" s="11">
        <f t="shared" si="2"/>
        <v>0</v>
      </c>
      <c r="K39" s="27"/>
    </row>
    <row r="40" spans="1:11" ht="104.25" customHeight="1">
      <c r="A40" s="60">
        <v>13</v>
      </c>
      <c r="B40" s="59" t="s">
        <v>76</v>
      </c>
      <c r="C40" s="65">
        <v>14</v>
      </c>
      <c r="D40" s="66" t="s">
        <v>71</v>
      </c>
      <c r="E40" s="46"/>
      <c r="F40" s="11"/>
      <c r="G40" s="11">
        <f t="shared" si="0"/>
        <v>0</v>
      </c>
      <c r="H40" s="12"/>
      <c r="I40" s="11">
        <f t="shared" si="1"/>
        <v>0</v>
      </c>
      <c r="J40" s="11">
        <f t="shared" si="2"/>
        <v>0</v>
      </c>
      <c r="K40" s="27"/>
    </row>
    <row r="41" spans="1:11" ht="84.75" customHeight="1">
      <c r="A41" s="60">
        <v>14</v>
      </c>
      <c r="B41" s="59" t="s">
        <v>69</v>
      </c>
      <c r="C41" s="65">
        <v>30</v>
      </c>
      <c r="D41" s="66" t="s">
        <v>71</v>
      </c>
      <c r="E41" s="46"/>
      <c r="F41" s="11"/>
      <c r="G41" s="11">
        <f t="shared" si="0"/>
        <v>0</v>
      </c>
      <c r="H41" s="12"/>
      <c r="I41" s="11">
        <f t="shared" si="1"/>
        <v>0</v>
      </c>
      <c r="J41" s="11">
        <f t="shared" si="2"/>
        <v>0</v>
      </c>
      <c r="K41" s="27"/>
    </row>
    <row r="42" spans="1:11" ht="75.75" customHeight="1">
      <c r="A42" s="60">
        <v>15</v>
      </c>
      <c r="B42" s="59" t="s">
        <v>77</v>
      </c>
      <c r="C42" s="65">
        <v>122</v>
      </c>
      <c r="D42" s="66" t="s">
        <v>71</v>
      </c>
      <c r="E42" s="46"/>
      <c r="F42" s="11"/>
      <c r="G42" s="11">
        <f t="shared" si="0"/>
        <v>0</v>
      </c>
      <c r="H42" s="12"/>
      <c r="I42" s="11">
        <f t="shared" si="1"/>
        <v>0</v>
      </c>
      <c r="J42" s="11">
        <f t="shared" si="2"/>
        <v>0</v>
      </c>
      <c r="K42" s="27"/>
    </row>
    <row r="43" spans="1:11" ht="62.25" customHeight="1">
      <c r="A43" s="60">
        <v>16</v>
      </c>
      <c r="B43" s="59" t="s">
        <v>78</v>
      </c>
      <c r="C43" s="65">
        <v>30</v>
      </c>
      <c r="D43" s="66" t="s">
        <v>71</v>
      </c>
      <c r="E43" s="46"/>
      <c r="F43" s="11"/>
      <c r="G43" s="11">
        <f t="shared" si="0"/>
        <v>0</v>
      </c>
      <c r="H43" s="12"/>
      <c r="I43" s="11">
        <f t="shared" si="1"/>
        <v>0</v>
      </c>
      <c r="J43" s="11">
        <f t="shared" si="2"/>
        <v>0</v>
      </c>
      <c r="K43" s="27"/>
    </row>
    <row r="44" spans="1:11" ht="42" customHeight="1">
      <c r="A44" s="60">
        <v>17</v>
      </c>
      <c r="B44" s="59" t="s">
        <v>79</v>
      </c>
      <c r="C44" s="65">
        <v>15</v>
      </c>
      <c r="D44" s="66" t="s">
        <v>71</v>
      </c>
      <c r="E44" s="46"/>
      <c r="F44" s="11"/>
      <c r="G44" s="11">
        <f t="shared" si="0"/>
        <v>0</v>
      </c>
      <c r="H44" s="12"/>
      <c r="I44" s="11">
        <f t="shared" si="1"/>
        <v>0</v>
      </c>
      <c r="J44" s="11">
        <f t="shared" si="2"/>
        <v>0</v>
      </c>
      <c r="K44" s="27"/>
    </row>
    <row r="45" spans="1:11" ht="30.75" customHeight="1">
      <c r="A45" s="60">
        <v>18</v>
      </c>
      <c r="B45" s="59" t="s">
        <v>80</v>
      </c>
      <c r="C45" s="65">
        <v>15</v>
      </c>
      <c r="D45" s="66" t="s">
        <v>71</v>
      </c>
      <c r="E45" s="46"/>
      <c r="F45" s="11"/>
      <c r="G45" s="11">
        <f t="shared" si="0"/>
        <v>0</v>
      </c>
      <c r="H45" s="12"/>
      <c r="I45" s="11">
        <f t="shared" si="1"/>
        <v>0</v>
      </c>
      <c r="J45" s="11">
        <f t="shared" si="2"/>
        <v>0</v>
      </c>
      <c r="K45" s="27"/>
    </row>
    <row r="46" spans="1:11" ht="33" customHeight="1">
      <c r="A46" s="60">
        <v>19</v>
      </c>
      <c r="B46" s="59" t="s">
        <v>81</v>
      </c>
      <c r="C46" s="65">
        <v>110</v>
      </c>
      <c r="D46" s="66" t="s">
        <v>71</v>
      </c>
      <c r="E46" s="46"/>
      <c r="F46" s="11"/>
      <c r="G46" s="11">
        <f t="shared" si="0"/>
        <v>0</v>
      </c>
      <c r="H46" s="12"/>
      <c r="I46" s="11">
        <f t="shared" si="1"/>
        <v>0</v>
      </c>
      <c r="J46" s="11">
        <f t="shared" si="2"/>
        <v>0</v>
      </c>
      <c r="K46" s="27"/>
    </row>
    <row r="47" spans="1:11" ht="24">
      <c r="A47" s="60">
        <v>20</v>
      </c>
      <c r="B47" s="59" t="s">
        <v>82</v>
      </c>
      <c r="C47" s="65">
        <v>150</v>
      </c>
      <c r="D47" s="66" t="s">
        <v>71</v>
      </c>
      <c r="E47" s="46"/>
      <c r="F47" s="11"/>
      <c r="G47" s="11">
        <f t="shared" si="0"/>
        <v>0</v>
      </c>
      <c r="H47" s="12"/>
      <c r="I47" s="11">
        <f t="shared" si="1"/>
        <v>0</v>
      </c>
      <c r="J47" s="11">
        <f t="shared" si="2"/>
        <v>0</v>
      </c>
      <c r="K47" s="27"/>
    </row>
    <row r="48" spans="1:11" ht="125.25" customHeight="1">
      <c r="A48" s="60">
        <v>21</v>
      </c>
      <c r="B48" s="59" t="s">
        <v>83</v>
      </c>
      <c r="C48" s="65">
        <v>135</v>
      </c>
      <c r="D48" s="66" t="s">
        <v>71</v>
      </c>
      <c r="E48" s="46"/>
      <c r="F48" s="11"/>
      <c r="G48" s="11">
        <f t="shared" si="0"/>
        <v>0</v>
      </c>
      <c r="H48" s="12"/>
      <c r="I48" s="11">
        <f t="shared" si="1"/>
        <v>0</v>
      </c>
      <c r="J48" s="11">
        <f t="shared" si="2"/>
        <v>0</v>
      </c>
      <c r="K48" s="27"/>
    </row>
    <row r="49" spans="1:11" ht="133.5" customHeight="1">
      <c r="A49" s="60">
        <v>22</v>
      </c>
      <c r="B49" s="59" t="s">
        <v>84</v>
      </c>
      <c r="C49" s="65">
        <v>280</v>
      </c>
      <c r="D49" s="66" t="s">
        <v>71</v>
      </c>
      <c r="E49" s="46"/>
      <c r="F49" s="11"/>
      <c r="G49" s="11">
        <f t="shared" si="0"/>
        <v>0</v>
      </c>
      <c r="H49" s="12"/>
      <c r="I49" s="11">
        <f t="shared" si="1"/>
        <v>0</v>
      </c>
      <c r="J49" s="11">
        <f t="shared" si="2"/>
        <v>0</v>
      </c>
      <c r="K49" s="27"/>
    </row>
    <row r="50" spans="1:11" ht="35.25" customHeight="1">
      <c r="A50" s="60">
        <v>23</v>
      </c>
      <c r="B50" s="59" t="s">
        <v>85</v>
      </c>
      <c r="C50" s="65">
        <v>61</v>
      </c>
      <c r="D50" s="66" t="s">
        <v>56</v>
      </c>
      <c r="E50" s="46"/>
      <c r="F50" s="11"/>
      <c r="G50" s="11">
        <f t="shared" si="0"/>
        <v>0</v>
      </c>
      <c r="H50" s="12"/>
      <c r="I50" s="11">
        <f t="shared" si="1"/>
        <v>0</v>
      </c>
      <c r="J50" s="11">
        <f t="shared" si="2"/>
        <v>0</v>
      </c>
      <c r="K50" s="27"/>
    </row>
    <row r="51" spans="1:11" ht="78" customHeight="1">
      <c r="A51" s="60">
        <v>24</v>
      </c>
      <c r="B51" s="59" t="s">
        <v>86</v>
      </c>
      <c r="C51" s="65">
        <v>111</v>
      </c>
      <c r="D51" s="66" t="s">
        <v>56</v>
      </c>
      <c r="E51" s="46"/>
      <c r="F51" s="11"/>
      <c r="G51" s="11">
        <f t="shared" si="0"/>
        <v>0</v>
      </c>
      <c r="H51" s="12"/>
      <c r="I51" s="11">
        <f t="shared" si="1"/>
        <v>0</v>
      </c>
      <c r="J51" s="11">
        <f t="shared" si="2"/>
        <v>0</v>
      </c>
      <c r="K51" s="27"/>
    </row>
    <row r="52" spans="1:11" ht="179.25" customHeight="1">
      <c r="A52" s="60">
        <v>25</v>
      </c>
      <c r="B52" s="59" t="s">
        <v>87</v>
      </c>
      <c r="C52" s="65">
        <v>130</v>
      </c>
      <c r="D52" s="66" t="s">
        <v>71</v>
      </c>
      <c r="E52" s="46"/>
      <c r="F52" s="11"/>
      <c r="G52" s="11">
        <f t="shared" si="0"/>
        <v>0</v>
      </c>
      <c r="H52" s="12"/>
      <c r="I52" s="11">
        <f t="shared" si="1"/>
        <v>0</v>
      </c>
      <c r="J52" s="11">
        <f t="shared" si="2"/>
        <v>0</v>
      </c>
      <c r="K52" s="27"/>
    </row>
    <row r="53" spans="1:11" ht="190.5" customHeight="1">
      <c r="A53" s="60">
        <v>26</v>
      </c>
      <c r="B53" s="59" t="s">
        <v>88</v>
      </c>
      <c r="C53" s="65">
        <v>203</v>
      </c>
      <c r="D53" s="66" t="s">
        <v>71</v>
      </c>
      <c r="E53" s="46"/>
      <c r="F53" s="11"/>
      <c r="G53" s="11">
        <f t="shared" si="0"/>
        <v>0</v>
      </c>
      <c r="H53" s="12"/>
      <c r="I53" s="11">
        <f t="shared" si="1"/>
        <v>0</v>
      </c>
      <c r="J53" s="11">
        <f t="shared" si="2"/>
        <v>0</v>
      </c>
      <c r="K53" s="27"/>
    </row>
    <row r="54" spans="1:14" ht="27.75" customHeight="1">
      <c r="A54" s="60">
        <v>27</v>
      </c>
      <c r="B54" s="59" t="s">
        <v>89</v>
      </c>
      <c r="C54" s="65">
        <v>6</v>
      </c>
      <c r="D54" s="66" t="s">
        <v>57</v>
      </c>
      <c r="E54" s="46"/>
      <c r="F54" s="11"/>
      <c r="G54" s="11">
        <f t="shared" si="0"/>
        <v>0</v>
      </c>
      <c r="H54" s="12"/>
      <c r="I54" s="11">
        <f t="shared" si="1"/>
        <v>0</v>
      </c>
      <c r="J54" s="11">
        <f>ROUND((G54+I54),2)</f>
        <v>0</v>
      </c>
      <c r="K54" s="27"/>
      <c r="N54" s="67"/>
    </row>
    <row r="55" spans="1:11" ht="27" customHeight="1">
      <c r="A55" s="79" t="s">
        <v>92</v>
      </c>
      <c r="B55" s="79"/>
      <c r="C55" s="79"/>
      <c r="D55" s="79"/>
      <c r="E55" s="79"/>
      <c r="F55" s="79"/>
      <c r="G55" s="39">
        <f>SUM(G28:G54)</f>
        <v>0</v>
      </c>
      <c r="H55" s="40"/>
      <c r="I55" s="39">
        <f>SUM(I28:I54)</f>
        <v>0</v>
      </c>
      <c r="J55" s="39">
        <f>SUM(J28:J54)</f>
        <v>0</v>
      </c>
      <c r="K55" s="27">
        <f>ROUND((G55+J55),2)</f>
        <v>0</v>
      </c>
    </row>
    <row r="56" spans="1:11" ht="24.75" customHeight="1">
      <c r="A56" s="81" t="s">
        <v>45</v>
      </c>
      <c r="B56" s="81"/>
      <c r="C56" s="82"/>
      <c r="D56" s="82"/>
      <c r="E56" s="81"/>
      <c r="F56" s="81"/>
      <c r="G56" s="81"/>
      <c r="H56" s="81"/>
      <c r="I56" s="81"/>
      <c r="J56" s="81"/>
      <c r="K56" s="29"/>
    </row>
    <row r="57" spans="1:11" ht="113.25" customHeight="1">
      <c r="A57" s="60">
        <v>1</v>
      </c>
      <c r="B57" s="68" t="s">
        <v>94</v>
      </c>
      <c r="C57" s="70">
        <v>90</v>
      </c>
      <c r="D57" s="70" t="s">
        <v>57</v>
      </c>
      <c r="E57" s="46"/>
      <c r="F57" s="11"/>
      <c r="G57" s="11">
        <f>ROUND((F57*C57),2)</f>
        <v>0</v>
      </c>
      <c r="H57" s="12"/>
      <c r="I57" s="11">
        <f>ROUND((G57*H57),2)</f>
        <v>0</v>
      </c>
      <c r="J57" s="11">
        <f>ROUND((G57+I57),2)</f>
        <v>0</v>
      </c>
      <c r="K57" s="27"/>
    </row>
    <row r="58" spans="1:11" ht="186" customHeight="1">
      <c r="A58" s="60">
        <v>2</v>
      </c>
      <c r="B58" s="68" t="s">
        <v>70</v>
      </c>
      <c r="C58" s="70">
        <v>15</v>
      </c>
      <c r="D58" s="70" t="s">
        <v>71</v>
      </c>
      <c r="E58" s="46"/>
      <c r="F58" s="11"/>
      <c r="G58" s="11">
        <f aca="true" t="shared" si="3" ref="G58:G83">ROUND((F58*C58),2)</f>
        <v>0</v>
      </c>
      <c r="H58" s="12"/>
      <c r="I58" s="11">
        <f aca="true" t="shared" si="4" ref="I58:I83">ROUND((G58*H58),2)</f>
        <v>0</v>
      </c>
      <c r="J58" s="11">
        <f aca="true" t="shared" si="5" ref="J58:J83">ROUND((G58+I58),2)</f>
        <v>0</v>
      </c>
      <c r="K58" s="27"/>
    </row>
    <row r="59" spans="1:11" ht="150.75" customHeight="1">
      <c r="A59" s="60">
        <v>3</v>
      </c>
      <c r="B59" s="68" t="s">
        <v>72</v>
      </c>
      <c r="C59" s="70">
        <v>40</v>
      </c>
      <c r="D59" s="70" t="s">
        <v>71</v>
      </c>
      <c r="E59" s="46"/>
      <c r="F59" s="11"/>
      <c r="G59" s="11">
        <f t="shared" si="3"/>
        <v>0</v>
      </c>
      <c r="H59" s="12"/>
      <c r="I59" s="11">
        <f t="shared" si="4"/>
        <v>0</v>
      </c>
      <c r="J59" s="11">
        <f t="shared" si="5"/>
        <v>0</v>
      </c>
      <c r="K59" s="27"/>
    </row>
    <row r="60" spans="1:11" ht="155.25" customHeight="1">
      <c r="A60" s="60">
        <v>4</v>
      </c>
      <c r="B60" s="68" t="s">
        <v>73</v>
      </c>
      <c r="C60" s="70">
        <v>20</v>
      </c>
      <c r="D60" s="70" t="s">
        <v>71</v>
      </c>
      <c r="E60" s="46"/>
      <c r="F60" s="11"/>
      <c r="G60" s="11">
        <f t="shared" si="3"/>
        <v>0</v>
      </c>
      <c r="H60" s="12"/>
      <c r="I60" s="11">
        <f t="shared" si="4"/>
        <v>0</v>
      </c>
      <c r="J60" s="11">
        <f t="shared" si="5"/>
        <v>0</v>
      </c>
      <c r="K60" s="27"/>
    </row>
    <row r="61" spans="1:11" ht="42" customHeight="1">
      <c r="A61" s="60">
        <v>5</v>
      </c>
      <c r="B61" s="68" t="s">
        <v>63</v>
      </c>
      <c r="C61" s="70">
        <v>5</v>
      </c>
      <c r="D61" s="70" t="s">
        <v>71</v>
      </c>
      <c r="E61" s="46"/>
      <c r="F61" s="11"/>
      <c r="G61" s="11">
        <f t="shared" si="3"/>
        <v>0</v>
      </c>
      <c r="H61" s="12"/>
      <c r="I61" s="11">
        <f t="shared" si="4"/>
        <v>0</v>
      </c>
      <c r="J61" s="11">
        <f t="shared" si="5"/>
        <v>0</v>
      </c>
      <c r="K61" s="27"/>
    </row>
    <row r="62" spans="1:11" ht="43.5" customHeight="1">
      <c r="A62" s="60">
        <v>6</v>
      </c>
      <c r="B62" s="68" t="s">
        <v>64</v>
      </c>
      <c r="C62" s="70">
        <v>20</v>
      </c>
      <c r="D62" s="70" t="s">
        <v>71</v>
      </c>
      <c r="E62" s="46"/>
      <c r="F62" s="11"/>
      <c r="G62" s="11">
        <f t="shared" si="3"/>
        <v>0</v>
      </c>
      <c r="H62" s="12"/>
      <c r="I62" s="11">
        <f t="shared" si="4"/>
        <v>0</v>
      </c>
      <c r="J62" s="11">
        <f t="shared" si="5"/>
        <v>0</v>
      </c>
      <c r="K62" s="27"/>
    </row>
    <row r="63" spans="1:11" ht="75.75" customHeight="1">
      <c r="A63" s="60">
        <v>7</v>
      </c>
      <c r="B63" s="68" t="s">
        <v>74</v>
      </c>
      <c r="C63" s="70">
        <v>200</v>
      </c>
      <c r="D63" s="70" t="s">
        <v>71</v>
      </c>
      <c r="E63" s="46"/>
      <c r="F63" s="11"/>
      <c r="G63" s="11">
        <f t="shared" si="3"/>
        <v>0</v>
      </c>
      <c r="H63" s="12"/>
      <c r="I63" s="11">
        <f t="shared" si="4"/>
        <v>0</v>
      </c>
      <c r="J63" s="11">
        <f t="shared" si="5"/>
        <v>0</v>
      </c>
      <c r="K63" s="27"/>
    </row>
    <row r="64" spans="1:11" ht="84.75" customHeight="1">
      <c r="A64" s="60">
        <v>8</v>
      </c>
      <c r="B64" s="68" t="s">
        <v>65</v>
      </c>
      <c r="C64" s="70">
        <v>140</v>
      </c>
      <c r="D64" s="70" t="s">
        <v>71</v>
      </c>
      <c r="E64" s="46"/>
      <c r="F64" s="11"/>
      <c r="G64" s="11">
        <f t="shared" si="3"/>
        <v>0</v>
      </c>
      <c r="H64" s="12"/>
      <c r="I64" s="11">
        <f t="shared" si="4"/>
        <v>0</v>
      </c>
      <c r="J64" s="11">
        <f t="shared" si="5"/>
        <v>0</v>
      </c>
      <c r="K64" s="27"/>
    </row>
    <row r="65" spans="1:11" ht="78" customHeight="1">
      <c r="A65" s="60">
        <v>9</v>
      </c>
      <c r="B65" s="68" t="s">
        <v>75</v>
      </c>
      <c r="C65" s="70">
        <v>30</v>
      </c>
      <c r="D65" s="70" t="s">
        <v>71</v>
      </c>
      <c r="E65" s="46"/>
      <c r="F65" s="11"/>
      <c r="G65" s="11">
        <f t="shared" si="3"/>
        <v>0</v>
      </c>
      <c r="H65" s="12"/>
      <c r="I65" s="11">
        <f t="shared" si="4"/>
        <v>0</v>
      </c>
      <c r="J65" s="11">
        <f t="shared" si="5"/>
        <v>0</v>
      </c>
      <c r="K65" s="27"/>
    </row>
    <row r="66" spans="1:11" ht="39" customHeight="1">
      <c r="A66" s="60">
        <v>10</v>
      </c>
      <c r="B66" s="68" t="s">
        <v>66</v>
      </c>
      <c r="C66" s="70">
        <v>1</v>
      </c>
      <c r="D66" s="70" t="s">
        <v>71</v>
      </c>
      <c r="E66" s="46"/>
      <c r="F66" s="11"/>
      <c r="G66" s="11">
        <f t="shared" si="3"/>
        <v>0</v>
      </c>
      <c r="H66" s="12"/>
      <c r="I66" s="11">
        <f t="shared" si="4"/>
        <v>0</v>
      </c>
      <c r="J66" s="11">
        <f t="shared" si="5"/>
        <v>0</v>
      </c>
      <c r="K66" s="27"/>
    </row>
    <row r="67" spans="1:11" ht="93.75" customHeight="1">
      <c r="A67" s="60">
        <v>11</v>
      </c>
      <c r="B67" s="69" t="s">
        <v>67</v>
      </c>
      <c r="C67" s="70">
        <v>200</v>
      </c>
      <c r="D67" s="70" t="s">
        <v>71</v>
      </c>
      <c r="E67" s="46"/>
      <c r="F67" s="11"/>
      <c r="G67" s="11">
        <f t="shared" si="3"/>
        <v>0</v>
      </c>
      <c r="H67" s="12"/>
      <c r="I67" s="11">
        <f t="shared" si="4"/>
        <v>0</v>
      </c>
      <c r="J67" s="11">
        <f t="shared" si="5"/>
        <v>0</v>
      </c>
      <c r="K67" s="27"/>
    </row>
    <row r="68" spans="1:11" ht="33.75" customHeight="1">
      <c r="A68" s="60">
        <v>12</v>
      </c>
      <c r="B68" s="69" t="s">
        <v>68</v>
      </c>
      <c r="C68" s="70">
        <v>20</v>
      </c>
      <c r="D68" s="70" t="s">
        <v>71</v>
      </c>
      <c r="E68" s="46"/>
      <c r="F68" s="11"/>
      <c r="G68" s="11">
        <f t="shared" si="3"/>
        <v>0</v>
      </c>
      <c r="H68" s="12"/>
      <c r="I68" s="11">
        <f t="shared" si="4"/>
        <v>0</v>
      </c>
      <c r="J68" s="11">
        <f t="shared" si="5"/>
        <v>0</v>
      </c>
      <c r="K68" s="27"/>
    </row>
    <row r="69" spans="1:11" ht="101.25" customHeight="1">
      <c r="A69" s="60">
        <v>13</v>
      </c>
      <c r="B69" s="68" t="s">
        <v>76</v>
      </c>
      <c r="C69" s="70">
        <v>7</v>
      </c>
      <c r="D69" s="70" t="s">
        <v>71</v>
      </c>
      <c r="E69" s="46"/>
      <c r="F69" s="11"/>
      <c r="G69" s="11">
        <f t="shared" si="3"/>
        <v>0</v>
      </c>
      <c r="H69" s="12"/>
      <c r="I69" s="11">
        <f t="shared" si="4"/>
        <v>0</v>
      </c>
      <c r="J69" s="11">
        <f t="shared" si="5"/>
        <v>0</v>
      </c>
      <c r="K69" s="27"/>
    </row>
    <row r="70" spans="1:11" ht="88.5" customHeight="1">
      <c r="A70" s="60">
        <v>14</v>
      </c>
      <c r="B70" s="68" t="s">
        <v>69</v>
      </c>
      <c r="C70" s="70">
        <v>15</v>
      </c>
      <c r="D70" s="70" t="s">
        <v>71</v>
      </c>
      <c r="E70" s="46"/>
      <c r="F70" s="11"/>
      <c r="G70" s="11">
        <f t="shared" si="3"/>
        <v>0</v>
      </c>
      <c r="H70" s="12"/>
      <c r="I70" s="11">
        <f t="shared" si="4"/>
        <v>0</v>
      </c>
      <c r="J70" s="11">
        <f t="shared" si="5"/>
        <v>0</v>
      </c>
      <c r="K70" s="27"/>
    </row>
    <row r="71" spans="1:11" ht="76.5" customHeight="1">
      <c r="A71" s="60">
        <v>15</v>
      </c>
      <c r="B71" s="68" t="s">
        <v>77</v>
      </c>
      <c r="C71" s="70">
        <v>60</v>
      </c>
      <c r="D71" s="70" t="s">
        <v>71</v>
      </c>
      <c r="E71" s="46"/>
      <c r="F71" s="11"/>
      <c r="G71" s="11">
        <f t="shared" si="3"/>
        <v>0</v>
      </c>
      <c r="H71" s="12"/>
      <c r="I71" s="11">
        <f t="shared" si="4"/>
        <v>0</v>
      </c>
      <c r="J71" s="11">
        <f t="shared" si="5"/>
        <v>0</v>
      </c>
      <c r="K71" s="27"/>
    </row>
    <row r="72" spans="1:11" ht="72" customHeight="1">
      <c r="A72" s="60">
        <v>16</v>
      </c>
      <c r="B72" s="68" t="s">
        <v>78</v>
      </c>
      <c r="C72" s="70">
        <v>10</v>
      </c>
      <c r="D72" s="70" t="s">
        <v>71</v>
      </c>
      <c r="E72" s="46"/>
      <c r="F72" s="11"/>
      <c r="G72" s="11">
        <f t="shared" si="3"/>
        <v>0</v>
      </c>
      <c r="H72" s="12"/>
      <c r="I72" s="11">
        <f t="shared" si="4"/>
        <v>0</v>
      </c>
      <c r="J72" s="11">
        <f t="shared" si="5"/>
        <v>0</v>
      </c>
      <c r="K72" s="27"/>
    </row>
    <row r="73" spans="1:11" ht="53.25" customHeight="1">
      <c r="A73" s="60">
        <v>17</v>
      </c>
      <c r="B73" s="68" t="s">
        <v>79</v>
      </c>
      <c r="C73" s="70">
        <v>7</v>
      </c>
      <c r="D73" s="70" t="s">
        <v>71</v>
      </c>
      <c r="E73" s="46"/>
      <c r="F73" s="11"/>
      <c r="G73" s="11">
        <f t="shared" si="3"/>
        <v>0</v>
      </c>
      <c r="H73" s="12"/>
      <c r="I73" s="11">
        <f t="shared" si="4"/>
        <v>0</v>
      </c>
      <c r="J73" s="11">
        <f t="shared" si="5"/>
        <v>0</v>
      </c>
      <c r="K73" s="27"/>
    </row>
    <row r="74" spans="1:11" ht="30" customHeight="1">
      <c r="A74" s="60">
        <v>18</v>
      </c>
      <c r="B74" s="68" t="s">
        <v>80</v>
      </c>
      <c r="C74" s="70">
        <v>7</v>
      </c>
      <c r="D74" s="70" t="s">
        <v>71</v>
      </c>
      <c r="E74" s="46"/>
      <c r="F74" s="11"/>
      <c r="G74" s="11">
        <f t="shared" si="3"/>
        <v>0</v>
      </c>
      <c r="H74" s="12"/>
      <c r="I74" s="11">
        <f t="shared" si="4"/>
        <v>0</v>
      </c>
      <c r="J74" s="11">
        <f t="shared" si="5"/>
        <v>0</v>
      </c>
      <c r="K74" s="27"/>
    </row>
    <row r="75" spans="1:11" ht="33" customHeight="1">
      <c r="A75" s="60">
        <v>19</v>
      </c>
      <c r="B75" s="68" t="s">
        <v>81</v>
      </c>
      <c r="C75" s="70">
        <v>50</v>
      </c>
      <c r="D75" s="70" t="s">
        <v>71</v>
      </c>
      <c r="E75" s="46"/>
      <c r="F75" s="11"/>
      <c r="G75" s="11">
        <f t="shared" si="3"/>
        <v>0</v>
      </c>
      <c r="H75" s="12"/>
      <c r="I75" s="11">
        <f t="shared" si="4"/>
        <v>0</v>
      </c>
      <c r="J75" s="11">
        <f t="shared" si="5"/>
        <v>0</v>
      </c>
      <c r="K75" s="27"/>
    </row>
    <row r="76" spans="1:11" ht="36.75" customHeight="1">
      <c r="A76" s="60">
        <v>20</v>
      </c>
      <c r="B76" s="68" t="s">
        <v>82</v>
      </c>
      <c r="C76" s="70">
        <v>70</v>
      </c>
      <c r="D76" s="70" t="s">
        <v>71</v>
      </c>
      <c r="E76" s="46"/>
      <c r="F76" s="11"/>
      <c r="G76" s="11">
        <f t="shared" si="3"/>
        <v>0</v>
      </c>
      <c r="H76" s="12"/>
      <c r="I76" s="11">
        <f t="shared" si="4"/>
        <v>0</v>
      </c>
      <c r="J76" s="11">
        <f t="shared" si="5"/>
        <v>0</v>
      </c>
      <c r="K76" s="27"/>
    </row>
    <row r="77" spans="1:11" ht="141" customHeight="1">
      <c r="A77" s="60">
        <v>21</v>
      </c>
      <c r="B77" s="68" t="s">
        <v>83</v>
      </c>
      <c r="C77" s="70">
        <v>60</v>
      </c>
      <c r="D77" s="70" t="s">
        <v>71</v>
      </c>
      <c r="E77" s="46"/>
      <c r="F77" s="11"/>
      <c r="G77" s="11">
        <f t="shared" si="3"/>
        <v>0</v>
      </c>
      <c r="H77" s="12"/>
      <c r="I77" s="11">
        <f t="shared" si="4"/>
        <v>0</v>
      </c>
      <c r="J77" s="11">
        <f t="shared" si="5"/>
        <v>0</v>
      </c>
      <c r="K77" s="27"/>
    </row>
    <row r="78" spans="1:11" ht="121.5" customHeight="1">
      <c r="A78" s="60">
        <v>22</v>
      </c>
      <c r="B78" s="68" t="s">
        <v>84</v>
      </c>
      <c r="C78" s="70">
        <v>140</v>
      </c>
      <c r="D78" s="70" t="s">
        <v>71</v>
      </c>
      <c r="E78" s="46"/>
      <c r="F78" s="11"/>
      <c r="G78" s="11">
        <f t="shared" si="3"/>
        <v>0</v>
      </c>
      <c r="H78" s="12"/>
      <c r="I78" s="11">
        <f t="shared" si="4"/>
        <v>0</v>
      </c>
      <c r="J78" s="11">
        <f t="shared" si="5"/>
        <v>0</v>
      </c>
      <c r="K78" s="27"/>
    </row>
    <row r="79" spans="1:11" ht="53.25" customHeight="1">
      <c r="A79" s="60">
        <v>23</v>
      </c>
      <c r="B79" s="68" t="s">
        <v>85</v>
      </c>
      <c r="C79" s="70">
        <v>30</v>
      </c>
      <c r="D79" s="70" t="s">
        <v>56</v>
      </c>
      <c r="E79" s="46"/>
      <c r="F79" s="11"/>
      <c r="G79" s="11">
        <f t="shared" si="3"/>
        <v>0</v>
      </c>
      <c r="H79" s="12"/>
      <c r="I79" s="11">
        <f t="shared" si="4"/>
        <v>0</v>
      </c>
      <c r="J79" s="11">
        <f t="shared" si="5"/>
        <v>0</v>
      </c>
      <c r="K79" s="27"/>
    </row>
    <row r="80" spans="1:11" ht="80.25" customHeight="1">
      <c r="A80" s="60">
        <v>24</v>
      </c>
      <c r="B80" s="68" t="s">
        <v>86</v>
      </c>
      <c r="C80" s="70">
        <v>50</v>
      </c>
      <c r="D80" s="70" t="s">
        <v>56</v>
      </c>
      <c r="E80" s="46"/>
      <c r="F80" s="11"/>
      <c r="G80" s="11">
        <f t="shared" si="3"/>
        <v>0</v>
      </c>
      <c r="H80" s="12"/>
      <c r="I80" s="11">
        <f t="shared" si="4"/>
        <v>0</v>
      </c>
      <c r="J80" s="11">
        <f t="shared" si="5"/>
        <v>0</v>
      </c>
      <c r="K80" s="27"/>
    </row>
    <row r="81" spans="1:11" ht="186" customHeight="1">
      <c r="A81" s="60">
        <v>25</v>
      </c>
      <c r="B81" s="68" t="s">
        <v>87</v>
      </c>
      <c r="C81" s="70">
        <v>60</v>
      </c>
      <c r="D81" s="70" t="s">
        <v>71</v>
      </c>
      <c r="E81" s="46"/>
      <c r="F81" s="11"/>
      <c r="G81" s="11">
        <f t="shared" si="3"/>
        <v>0</v>
      </c>
      <c r="H81" s="12"/>
      <c r="I81" s="11">
        <f t="shared" si="4"/>
        <v>0</v>
      </c>
      <c r="J81" s="11">
        <f t="shared" si="5"/>
        <v>0</v>
      </c>
      <c r="K81" s="27"/>
    </row>
    <row r="82" spans="1:11" ht="192.75" customHeight="1">
      <c r="A82" s="60">
        <v>26</v>
      </c>
      <c r="B82" s="68" t="s">
        <v>88</v>
      </c>
      <c r="C82" s="70">
        <v>100</v>
      </c>
      <c r="D82" s="70" t="s">
        <v>71</v>
      </c>
      <c r="E82" s="46"/>
      <c r="F82" s="11"/>
      <c r="G82" s="11">
        <f t="shared" si="3"/>
        <v>0</v>
      </c>
      <c r="H82" s="12"/>
      <c r="I82" s="11">
        <f t="shared" si="4"/>
        <v>0</v>
      </c>
      <c r="J82" s="11">
        <f t="shared" si="5"/>
        <v>0</v>
      </c>
      <c r="K82" s="27"/>
    </row>
    <row r="83" spans="1:11" ht="36" customHeight="1">
      <c r="A83" s="60">
        <v>27</v>
      </c>
      <c r="B83" s="68" t="s">
        <v>89</v>
      </c>
      <c r="C83" s="70">
        <v>3</v>
      </c>
      <c r="D83" s="70" t="s">
        <v>57</v>
      </c>
      <c r="E83" s="46"/>
      <c r="F83" s="11"/>
      <c r="G83" s="11">
        <f t="shared" si="3"/>
        <v>0</v>
      </c>
      <c r="H83" s="12"/>
      <c r="I83" s="11">
        <f t="shared" si="4"/>
        <v>0</v>
      </c>
      <c r="J83" s="11">
        <f t="shared" si="5"/>
        <v>0</v>
      </c>
      <c r="K83" s="27"/>
    </row>
    <row r="84" spans="1:11" ht="21" customHeight="1">
      <c r="A84" s="96" t="s">
        <v>47</v>
      </c>
      <c r="B84" s="96"/>
      <c r="C84" s="96"/>
      <c r="D84" s="96"/>
      <c r="E84" s="96"/>
      <c r="F84" s="96"/>
      <c r="G84" s="63">
        <f>SUM(G57:G83)</f>
        <v>0</v>
      </c>
      <c r="H84" s="64"/>
      <c r="I84" s="63">
        <f>SUM(I57:I83)</f>
        <v>0</v>
      </c>
      <c r="J84" s="63">
        <f>SUM(J57:J83)</f>
        <v>0</v>
      </c>
      <c r="K84" s="27">
        <f>K28+K55</f>
        <v>0</v>
      </c>
    </row>
    <row r="85" spans="1:12" ht="27" customHeight="1">
      <c r="A85" s="80" t="s">
        <v>42</v>
      </c>
      <c r="B85" s="80"/>
      <c r="C85" s="80"/>
      <c r="D85" s="80"/>
      <c r="E85" s="80"/>
      <c r="F85" s="80"/>
      <c r="G85" s="61">
        <f>G55+G84</f>
        <v>0</v>
      </c>
      <c r="H85" s="61"/>
      <c r="I85" s="61">
        <f>I55+I84</f>
        <v>0</v>
      </c>
      <c r="J85" s="61">
        <f>J55+J84</f>
        <v>0</v>
      </c>
      <c r="K85" s="28"/>
      <c r="L85" s="30"/>
    </row>
    <row r="86" spans="1:12" ht="12.75" customHeight="1">
      <c r="A86" s="52"/>
      <c r="B86" s="52"/>
      <c r="C86" s="52"/>
      <c r="D86" s="52"/>
      <c r="E86" s="52"/>
      <c r="F86" s="52"/>
      <c r="G86" s="51"/>
      <c r="H86" s="51"/>
      <c r="I86" s="51"/>
      <c r="J86" s="51"/>
      <c r="K86" s="50"/>
      <c r="L86" s="51"/>
    </row>
    <row r="87" spans="1:17" ht="27" customHeight="1">
      <c r="A87" s="73" t="s">
        <v>51</v>
      </c>
      <c r="B87" s="73"/>
      <c r="C87" s="73"/>
      <c r="D87" s="73"/>
      <c r="E87" s="73"/>
      <c r="F87" s="73"/>
      <c r="G87" s="73"/>
      <c r="H87" s="73"/>
      <c r="I87" s="73"/>
      <c r="J87" s="73"/>
      <c r="K87" s="7"/>
      <c r="L87" s="1"/>
      <c r="M87" s="1"/>
      <c r="N87" s="1"/>
      <c r="O87" s="1"/>
      <c r="P87" s="1"/>
      <c r="Q87" s="1"/>
    </row>
    <row r="88" spans="1:17" ht="22.5" customHeight="1">
      <c r="A88" s="105" t="s">
        <v>52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"/>
      <c r="M88" s="1"/>
      <c r="N88" s="1"/>
      <c r="O88" s="1"/>
      <c r="P88" s="1"/>
      <c r="Q88" s="1"/>
    </row>
    <row r="89" spans="1:17" ht="6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1"/>
      <c r="M89" s="1"/>
      <c r="N89" s="1"/>
      <c r="O89" s="1"/>
      <c r="P89" s="1"/>
      <c r="Q89" s="1"/>
    </row>
    <row r="90" spans="1:17" ht="20.25" customHeight="1">
      <c r="A90" s="57" t="s">
        <v>55</v>
      </c>
      <c r="B90" s="71" t="s">
        <v>53</v>
      </c>
      <c r="C90" s="71"/>
      <c r="D90" s="71"/>
      <c r="E90" s="7"/>
      <c r="F90" s="7"/>
      <c r="G90" s="7"/>
      <c r="H90" s="7"/>
      <c r="I90" s="7"/>
      <c r="J90" s="7"/>
      <c r="K90" s="7"/>
      <c r="L90" s="1"/>
      <c r="M90" s="1"/>
      <c r="N90" s="1"/>
      <c r="O90" s="1"/>
      <c r="P90" s="1"/>
      <c r="Q90" s="1"/>
    </row>
    <row r="91" spans="1:17" ht="20.25" customHeight="1">
      <c r="A91" s="57" t="s">
        <v>55</v>
      </c>
      <c r="B91" s="72" t="s">
        <v>54</v>
      </c>
      <c r="C91" s="72"/>
      <c r="D91" s="72"/>
      <c r="E91" s="7"/>
      <c r="F91" s="7"/>
      <c r="G91" s="7"/>
      <c r="H91" s="7"/>
      <c r="I91" s="7"/>
      <c r="J91" s="7"/>
      <c r="K91" s="7"/>
      <c r="L91" s="1"/>
      <c r="M91" s="1"/>
      <c r="N91" s="1"/>
      <c r="O91" s="1"/>
      <c r="P91" s="1"/>
      <c r="Q91" s="1"/>
    </row>
    <row r="92" spans="1:17" ht="21" customHeight="1">
      <c r="A92" s="105" t="s">
        <v>37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"/>
      <c r="M92" s="1"/>
      <c r="N92" s="1"/>
      <c r="O92" s="1"/>
      <c r="P92" s="1"/>
      <c r="Q92" s="1"/>
    </row>
    <row r="93" spans="1:17" ht="7.5" customHeight="1">
      <c r="A93" s="20"/>
      <c r="B93" s="7"/>
      <c r="C93" s="7"/>
      <c r="D93" s="7"/>
      <c r="E93" s="7"/>
      <c r="F93" s="7"/>
      <c r="G93" s="7"/>
      <c r="H93" s="7"/>
      <c r="I93" s="7"/>
      <c r="J93" s="7"/>
      <c r="K93" s="7"/>
      <c r="L93" s="1"/>
      <c r="M93" s="1"/>
      <c r="N93" s="1"/>
      <c r="O93" s="1"/>
      <c r="P93" s="1"/>
      <c r="Q93" s="1"/>
    </row>
    <row r="94" spans="1:17" ht="25.5" customHeight="1">
      <c r="A94" s="16" t="s">
        <v>32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1"/>
      <c r="M94" s="1"/>
      <c r="N94" s="1"/>
      <c r="O94" s="1"/>
      <c r="P94" s="1"/>
      <c r="Q94" s="1"/>
    </row>
    <row r="95" spans="1:18" ht="8.2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1"/>
      <c r="M95" s="1"/>
      <c r="N95" s="1"/>
      <c r="O95" s="1"/>
      <c r="P95" s="1"/>
      <c r="Q95" s="1"/>
      <c r="R95" s="17"/>
    </row>
    <row r="96" spans="1:17" ht="12" customHeight="1">
      <c r="A96" s="94" t="s">
        <v>26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1"/>
      <c r="M96" s="1"/>
      <c r="N96" s="1"/>
      <c r="O96" s="1"/>
      <c r="P96" s="1"/>
      <c r="Q96" s="1"/>
    </row>
    <row r="97" spans="1:17" ht="15.75" customHeight="1" thickBot="1">
      <c r="A97" s="16" t="s">
        <v>27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1"/>
      <c r="M97" s="1"/>
      <c r="N97" s="1"/>
      <c r="O97" s="1"/>
      <c r="P97" s="1"/>
      <c r="Q97" s="1"/>
    </row>
    <row r="98" spans="1:17" ht="20.25" customHeight="1" thickBot="1">
      <c r="A98" s="21"/>
      <c r="B98" s="7" t="s">
        <v>28</v>
      </c>
      <c r="C98" s="7"/>
      <c r="D98" s="7"/>
      <c r="E98" s="7"/>
      <c r="F98" s="7"/>
      <c r="G98" s="7"/>
      <c r="H98" s="7"/>
      <c r="I98" s="7"/>
      <c r="J98" s="7"/>
      <c r="K98" s="7"/>
      <c r="L98" s="1"/>
      <c r="M98" s="1"/>
      <c r="N98" s="1"/>
      <c r="O98" s="1"/>
      <c r="P98" s="1"/>
      <c r="Q98" s="1"/>
    </row>
    <row r="99" spans="1:17" ht="20.25" customHeight="1" thickBot="1">
      <c r="A99" s="21"/>
      <c r="B99" s="7" t="s">
        <v>29</v>
      </c>
      <c r="C99" s="7"/>
      <c r="D99" s="7"/>
      <c r="E99" s="7"/>
      <c r="F99" s="7"/>
      <c r="G99" s="7"/>
      <c r="H99" s="7"/>
      <c r="I99" s="7"/>
      <c r="J99" s="7"/>
      <c r="K99" s="25"/>
      <c r="L99" s="1"/>
      <c r="M99" s="1"/>
      <c r="N99" s="1"/>
      <c r="O99" s="1"/>
      <c r="P99" s="1"/>
      <c r="Q99" s="1"/>
    </row>
    <row r="100" spans="1:17" ht="21.75" customHeight="1">
      <c r="A100" s="19" t="s">
        <v>30</v>
      </c>
      <c r="B100" s="7"/>
      <c r="C100" s="7"/>
      <c r="D100" s="7"/>
      <c r="E100" s="7"/>
      <c r="F100" s="7"/>
      <c r="G100" s="7"/>
      <c r="H100" s="7"/>
      <c r="I100" s="7"/>
      <c r="J100" s="7"/>
      <c r="K100" s="26"/>
      <c r="L100" s="1"/>
      <c r="M100" s="1"/>
      <c r="N100" s="1"/>
      <c r="O100" s="1"/>
      <c r="P100" s="1"/>
      <c r="Q100" s="1"/>
    </row>
    <row r="101" spans="1:17" ht="12" customHeight="1">
      <c r="A101" s="31" t="s">
        <v>25</v>
      </c>
      <c r="B101" s="1"/>
      <c r="C101" s="7"/>
      <c r="D101" s="7"/>
      <c r="E101" s="7"/>
      <c r="F101" s="7"/>
      <c r="G101" s="7"/>
      <c r="H101" s="7"/>
      <c r="I101" s="7"/>
      <c r="J101" s="7"/>
      <c r="K101" s="7"/>
      <c r="L101" s="1"/>
      <c r="M101" s="1"/>
      <c r="N101" s="1"/>
      <c r="O101" s="1"/>
      <c r="P101" s="1"/>
      <c r="Q101" s="1"/>
    </row>
    <row r="102" spans="1:17" ht="11.25" customHeight="1">
      <c r="A102" s="2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"/>
      <c r="M102" s="1"/>
      <c r="N102" s="1"/>
      <c r="O102" s="1"/>
      <c r="P102" s="1"/>
      <c r="Q102" s="1"/>
    </row>
    <row r="103" spans="1:17" ht="12" customHeight="1" thickBot="1">
      <c r="A103" s="16" t="s">
        <v>38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1"/>
      <c r="M103" s="1"/>
      <c r="N103" s="1"/>
      <c r="O103" s="1"/>
      <c r="P103" s="1"/>
      <c r="Q103" s="1"/>
    </row>
    <row r="104" spans="1:17" ht="16.5" customHeight="1" thickBot="1">
      <c r="A104" s="21"/>
      <c r="B104" s="7" t="s">
        <v>39</v>
      </c>
      <c r="C104" s="7"/>
      <c r="D104" s="7"/>
      <c r="E104" s="7"/>
      <c r="F104" s="7"/>
      <c r="G104" s="7"/>
      <c r="H104" s="7"/>
      <c r="I104" s="7"/>
      <c r="J104" s="7"/>
      <c r="K104" s="7"/>
      <c r="L104" s="1"/>
      <c r="M104" s="1"/>
      <c r="N104" s="1"/>
      <c r="O104" s="1"/>
      <c r="P104" s="1"/>
      <c r="Q104" s="1"/>
    </row>
    <row r="105" spans="1:17" ht="17.25" customHeight="1" thickBot="1">
      <c r="A105" s="21"/>
      <c r="B105" s="7" t="s">
        <v>40</v>
      </c>
      <c r="C105" s="7"/>
      <c r="D105" s="7"/>
      <c r="E105" s="7"/>
      <c r="F105" s="7"/>
      <c r="G105" s="7"/>
      <c r="H105" s="7"/>
      <c r="I105" s="7"/>
      <c r="J105" s="7"/>
      <c r="K105" s="7"/>
      <c r="L105" s="1"/>
      <c r="M105" s="1"/>
      <c r="N105" s="1"/>
      <c r="O105" s="1"/>
      <c r="P105" s="1"/>
      <c r="Q105" s="1"/>
    </row>
    <row r="106" spans="1:17" ht="12" customHeight="1">
      <c r="A106" s="31" t="s">
        <v>25</v>
      </c>
      <c r="B106" s="1"/>
      <c r="C106" s="7"/>
      <c r="D106" s="7"/>
      <c r="E106" s="7"/>
      <c r="F106" s="7"/>
      <c r="G106" s="7"/>
      <c r="H106" s="7"/>
      <c r="I106" s="7"/>
      <c r="J106" s="7"/>
      <c r="K106" s="7"/>
      <c r="L106" s="1"/>
      <c r="M106" s="1"/>
      <c r="N106" s="1"/>
      <c r="O106" s="1"/>
      <c r="P106" s="1"/>
      <c r="Q106" s="1"/>
    </row>
    <row r="107" spans="1:17" ht="114" customHeight="1">
      <c r="A107" s="97" t="s">
        <v>41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7"/>
      <c r="L107" s="1"/>
      <c r="M107" s="1"/>
      <c r="N107" s="1"/>
      <c r="O107" s="1"/>
      <c r="P107" s="1"/>
      <c r="Q107" s="1"/>
    </row>
    <row r="108" spans="1:17" ht="9" customHeight="1">
      <c r="A108" s="31"/>
      <c r="B108" s="1"/>
      <c r="C108" s="7"/>
      <c r="D108" s="7"/>
      <c r="E108" s="7"/>
      <c r="F108" s="7"/>
      <c r="G108" s="7"/>
      <c r="H108" s="7"/>
      <c r="I108" s="7"/>
      <c r="J108" s="7"/>
      <c r="K108" s="7"/>
      <c r="L108" s="1"/>
      <c r="M108" s="1"/>
      <c r="N108" s="1"/>
      <c r="O108" s="1"/>
      <c r="P108" s="1"/>
      <c r="Q108" s="1"/>
    </row>
    <row r="109" spans="1:17" ht="33.75" customHeight="1">
      <c r="A109" s="107" t="s">
        <v>34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45"/>
      <c r="L109" s="45"/>
      <c r="M109" s="1"/>
      <c r="N109" s="1"/>
      <c r="O109" s="1"/>
      <c r="P109" s="1"/>
      <c r="Q109" s="1"/>
    </row>
    <row r="110" spans="1:17" ht="7.5" customHeight="1">
      <c r="A110" s="2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2" ht="26.25" customHeight="1">
      <c r="A111" s="106" t="s">
        <v>35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35"/>
      <c r="L111" s="35"/>
    </row>
    <row r="112" spans="1:12" ht="28.5" customHeight="1">
      <c r="A112" s="95" t="s">
        <v>36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36"/>
      <c r="L112" s="36"/>
    </row>
    <row r="113" spans="1:12" ht="12" customHeight="1">
      <c r="A113" s="34"/>
      <c r="B113" s="34"/>
      <c r="C113" s="34"/>
      <c r="D113" s="34"/>
      <c r="E113" s="38"/>
      <c r="F113" s="34"/>
      <c r="G113" s="34"/>
      <c r="H113" s="34"/>
      <c r="I113" s="34"/>
      <c r="J113" s="34"/>
      <c r="K113" s="36"/>
      <c r="L113" s="36"/>
    </row>
    <row r="114" ht="14.25">
      <c r="F114" t="s">
        <v>62</v>
      </c>
    </row>
    <row r="115" spans="6:10" ht="14.25">
      <c r="F115" s="62" t="s">
        <v>60</v>
      </c>
      <c r="G115" s="62"/>
      <c r="H115" s="62"/>
      <c r="I115" s="62"/>
      <c r="J115" s="62"/>
    </row>
    <row r="116" spans="6:10" ht="14.25">
      <c r="F116" s="62" t="s">
        <v>61</v>
      </c>
      <c r="G116" s="62"/>
      <c r="H116" s="62"/>
      <c r="I116" s="62"/>
      <c r="J116" s="62"/>
    </row>
    <row r="118" spans="2:5" ht="14.25">
      <c r="B118" s="32"/>
      <c r="E118" s="62"/>
    </row>
    <row r="122" spans="2:5" ht="14.25">
      <c r="B122" s="104"/>
      <c r="C122" s="104"/>
      <c r="D122" s="104"/>
      <c r="E122" s="104"/>
    </row>
    <row r="123" spans="2:5" ht="14.25">
      <c r="B123" s="104"/>
      <c r="C123" s="104"/>
      <c r="D123" s="104"/>
      <c r="E123" s="104"/>
    </row>
    <row r="124" spans="5:10" ht="14.25">
      <c r="E124" s="62"/>
      <c r="F124" s="62"/>
      <c r="G124" s="62"/>
      <c r="H124" s="62"/>
      <c r="I124" s="62"/>
      <c r="J124" s="62"/>
    </row>
    <row r="125" spans="5:10" ht="14.25">
      <c r="E125" s="62"/>
      <c r="F125" s="62"/>
      <c r="G125" s="62"/>
      <c r="H125" s="62"/>
      <c r="I125" s="62"/>
      <c r="J125" s="62"/>
    </row>
    <row r="126" spans="1:2" ht="14.25">
      <c r="A126" s="62"/>
      <c r="B126" s="62"/>
    </row>
  </sheetData>
  <sheetProtection/>
  <mergeCells count="50">
    <mergeCell ref="B122:E122"/>
    <mergeCell ref="B123:E123"/>
    <mergeCell ref="A21:A25"/>
    <mergeCell ref="B21:B25"/>
    <mergeCell ref="C21:C25"/>
    <mergeCell ref="D21:D25"/>
    <mergeCell ref="A88:K88"/>
    <mergeCell ref="A111:J111"/>
    <mergeCell ref="A92:K92"/>
    <mergeCell ref="A109:J109"/>
    <mergeCell ref="A95:K95"/>
    <mergeCell ref="A96:K96"/>
    <mergeCell ref="A112:J112"/>
    <mergeCell ref="A84:F84"/>
    <mergeCell ref="A107:J107"/>
    <mergeCell ref="A15:K15"/>
    <mergeCell ref="A16:K16"/>
    <mergeCell ref="A27:J27"/>
    <mergeCell ref="A18:J18"/>
    <mergeCell ref="A17:J17"/>
    <mergeCell ref="G21:G23"/>
    <mergeCell ref="A19:K19"/>
    <mergeCell ref="A3:K3"/>
    <mergeCell ref="J4:K4"/>
    <mergeCell ref="J5:K5"/>
    <mergeCell ref="J6:K6"/>
    <mergeCell ref="J7:K7"/>
    <mergeCell ref="A5:F5"/>
    <mergeCell ref="A6:F6"/>
    <mergeCell ref="A7:F7"/>
    <mergeCell ref="I21:I23"/>
    <mergeCell ref="J21:J23"/>
    <mergeCell ref="H21:H25"/>
    <mergeCell ref="A8:F8"/>
    <mergeCell ref="C12:F12"/>
    <mergeCell ref="C13:F13"/>
    <mergeCell ref="C10:F10"/>
    <mergeCell ref="C11:F11"/>
    <mergeCell ref="A14:K14"/>
    <mergeCell ref="C9:F9"/>
    <mergeCell ref="B90:D90"/>
    <mergeCell ref="B91:D91"/>
    <mergeCell ref="A87:J87"/>
    <mergeCell ref="G24:G25"/>
    <mergeCell ref="I24:I25"/>
    <mergeCell ref="J24:J25"/>
    <mergeCell ref="F21:F25"/>
    <mergeCell ref="A55:F55"/>
    <mergeCell ref="A85:F85"/>
    <mergeCell ref="A56:J56"/>
  </mergeCells>
  <conditionalFormatting sqref="H28 H57:H83">
    <cfRule type="cellIs" priority="41" dxfId="2" operator="greaterThan" stopIfTrue="1">
      <formula>0.01</formula>
    </cfRule>
    <cfRule type="cellIs" priority="42" dxfId="0" operator="lessThan" stopIfTrue="1">
      <formula>0.01</formula>
    </cfRule>
    <cfRule type="cellIs" priority="43" dxfId="0" operator="lessThan" stopIfTrue="1">
      <formula>-0.02</formula>
    </cfRule>
    <cfRule type="cellIs" priority="44" dxfId="12" operator="lessThan" stopIfTrue="1">
      <formula>0.01</formula>
    </cfRule>
    <cfRule type="cellIs" priority="45" dxfId="0" operator="lessThan" stopIfTrue="1">
      <formula>0</formula>
    </cfRule>
    <cfRule type="cellIs" priority="46" dxfId="2" operator="greaterThan" stopIfTrue="1">
      <formula>0.01</formula>
    </cfRule>
    <cfRule type="cellIs" priority="47" dxfId="13" operator="lessThan" stopIfTrue="1">
      <formula>1</formula>
    </cfRule>
    <cfRule type="cellIs" priority="48" dxfId="2" operator="greaterThan" stopIfTrue="1">
      <formula>1</formula>
    </cfRule>
    <cfRule type="cellIs" priority="49" dxfId="12" operator="greaterThan" stopIfTrue="1">
      <formula>0.01</formula>
    </cfRule>
    <cfRule type="cellIs" priority="50" dxfId="14" operator="greaterThan" stopIfTrue="1">
      <formula>1</formula>
    </cfRule>
  </conditionalFormatting>
  <conditionalFormatting sqref="H54">
    <cfRule type="cellIs" priority="31" dxfId="2" operator="greaterThan" stopIfTrue="1">
      <formula>0.01</formula>
    </cfRule>
    <cfRule type="cellIs" priority="32" dxfId="0" operator="lessThan" stopIfTrue="1">
      <formula>0.01</formula>
    </cfRule>
    <cfRule type="cellIs" priority="33" dxfId="0" operator="lessThan" stopIfTrue="1">
      <formula>-0.02</formula>
    </cfRule>
    <cfRule type="cellIs" priority="34" dxfId="12" operator="lessThan" stopIfTrue="1">
      <formula>0.01</formula>
    </cfRule>
    <cfRule type="cellIs" priority="35" dxfId="0" operator="lessThan" stopIfTrue="1">
      <formula>0</formula>
    </cfRule>
    <cfRule type="cellIs" priority="36" dxfId="2" operator="greaterThan" stopIfTrue="1">
      <formula>0.01</formula>
    </cfRule>
    <cfRule type="cellIs" priority="37" dxfId="13" operator="lessThan" stopIfTrue="1">
      <formula>1</formula>
    </cfRule>
    <cfRule type="cellIs" priority="38" dxfId="2" operator="greaterThan" stopIfTrue="1">
      <formula>1</formula>
    </cfRule>
    <cfRule type="cellIs" priority="39" dxfId="12" operator="greaterThan" stopIfTrue="1">
      <formula>0.01</formula>
    </cfRule>
    <cfRule type="cellIs" priority="40" dxfId="14" operator="greaterThan" stopIfTrue="1">
      <formula>1</formula>
    </cfRule>
  </conditionalFormatting>
  <conditionalFormatting sqref="H29">
    <cfRule type="cellIs" priority="11" dxfId="2" operator="greaterThan" stopIfTrue="1">
      <formula>0.01</formula>
    </cfRule>
    <cfRule type="cellIs" priority="12" dxfId="0" operator="lessThan" stopIfTrue="1">
      <formula>0.01</formula>
    </cfRule>
    <cfRule type="cellIs" priority="13" dxfId="0" operator="lessThan" stopIfTrue="1">
      <formula>-0.02</formula>
    </cfRule>
    <cfRule type="cellIs" priority="14" dxfId="12" operator="lessThan" stopIfTrue="1">
      <formula>0.01</formula>
    </cfRule>
    <cfRule type="cellIs" priority="15" dxfId="0" operator="lessThan" stopIfTrue="1">
      <formula>0</formula>
    </cfRule>
    <cfRule type="cellIs" priority="16" dxfId="2" operator="greaterThan" stopIfTrue="1">
      <formula>0.01</formula>
    </cfRule>
    <cfRule type="cellIs" priority="17" dxfId="13" operator="lessThan" stopIfTrue="1">
      <formula>1</formula>
    </cfRule>
    <cfRule type="cellIs" priority="18" dxfId="2" operator="greaterThan" stopIfTrue="1">
      <formula>1</formula>
    </cfRule>
    <cfRule type="cellIs" priority="19" dxfId="12" operator="greaterThan" stopIfTrue="1">
      <formula>0.01</formula>
    </cfRule>
    <cfRule type="cellIs" priority="20" dxfId="14" operator="greaterThan" stopIfTrue="1">
      <formula>1</formula>
    </cfRule>
  </conditionalFormatting>
  <conditionalFormatting sqref="H30:H53">
    <cfRule type="cellIs" priority="1" dxfId="2" operator="greaterThan" stopIfTrue="1">
      <formula>0.01</formula>
    </cfRule>
    <cfRule type="cellIs" priority="2" dxfId="0" operator="lessThan" stopIfTrue="1">
      <formula>0.01</formula>
    </cfRule>
    <cfRule type="cellIs" priority="3" dxfId="0" operator="lessThan" stopIfTrue="1">
      <formula>-0.02</formula>
    </cfRule>
    <cfRule type="cellIs" priority="4" dxfId="12" operator="lessThan" stopIfTrue="1">
      <formula>0.01</formula>
    </cfRule>
    <cfRule type="cellIs" priority="5" dxfId="0" operator="lessThan" stopIfTrue="1">
      <formula>0</formula>
    </cfRule>
    <cfRule type="cellIs" priority="6" dxfId="2" operator="greaterThan" stopIfTrue="1">
      <formula>0.01</formula>
    </cfRule>
    <cfRule type="cellIs" priority="7" dxfId="13" operator="lessThan" stopIfTrue="1">
      <formula>1</formula>
    </cfRule>
    <cfRule type="cellIs" priority="8" dxfId="2" operator="greaterThan" stopIfTrue="1">
      <formula>1</formula>
    </cfRule>
    <cfRule type="cellIs" priority="9" dxfId="12" operator="greaterThan" stopIfTrue="1">
      <formula>0.01</formula>
    </cfRule>
    <cfRule type="cellIs" priority="10" dxfId="14" operator="greaterThan" stopIfTrue="1">
      <formula>1</formula>
    </cfRule>
  </conditionalFormatting>
  <printOptions/>
  <pageMargins left="0.984251968503937" right="0.984251968503937" top="1.3779527559055118" bottom="0.984251968503937" header="0" footer="0"/>
  <pageSetup horizontalDpi="600" verticalDpi="600" orientation="landscape" paperSize="9" r:id="rId1"/>
  <headerFooter>
    <oddFooter>&amp;C&amp;"Times New Roman,Normalny"&amp;8Strona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wolny6960</dc:creator>
  <cp:keywords/>
  <dc:description/>
  <cp:lastModifiedBy>Piwońska Iwona</cp:lastModifiedBy>
  <cp:lastPrinted>2021-01-28T09:55:47Z</cp:lastPrinted>
  <dcterms:created xsi:type="dcterms:W3CDTF">2018-01-18T08:35:25Z</dcterms:created>
  <dcterms:modified xsi:type="dcterms:W3CDTF">2021-02-01T12:51:54Z</dcterms:modified>
  <cp:category/>
  <cp:version/>
  <cp:contentType/>
  <cp:contentStatus/>
</cp:coreProperties>
</file>