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środki " sheetId="1" r:id="rId1"/>
  </sheets>
  <externalReferences>
    <externalReference r:id="rId4"/>
    <externalReference r:id="rId5"/>
  </externalReferences>
  <definedNames>
    <definedName name="op">#REF!</definedName>
  </definedNames>
  <calcPr fullCalcOnLoad="1"/>
</workbook>
</file>

<file path=xl/sharedStrings.xml><?xml version="1.0" encoding="utf-8"?>
<sst xmlns="http://schemas.openxmlformats.org/spreadsheetml/2006/main" count="43" uniqueCount="33">
  <si>
    <t>SOI 3</t>
  </si>
  <si>
    <t>J.m.</t>
  </si>
  <si>
    <t>Cena Jednostkowa  Netto</t>
  </si>
  <si>
    <t>Wartość Netto</t>
  </si>
  <si>
    <t>Stawka VAT [%]</t>
  </si>
  <si>
    <t>Wartość VAT</t>
  </si>
  <si>
    <t>Wartość Brutto</t>
  </si>
  <si>
    <t>szt</t>
  </si>
  <si>
    <t>SOI J</t>
  </si>
  <si>
    <t>SOI Jastrzębie</t>
  </si>
  <si>
    <t>SOI Kłodzko</t>
  </si>
  <si>
    <t>SOI 2</t>
  </si>
  <si>
    <t>SUMA ILOŚCI</t>
  </si>
  <si>
    <t>PRZEZNACZENIE</t>
  </si>
  <si>
    <t>L.p.</t>
  </si>
  <si>
    <t>Opis Przedmiotu Zamówienia</t>
  </si>
  <si>
    <t>..................................................</t>
  </si>
  <si>
    <t>.....................................................</t>
  </si>
  <si>
    <t>(pełna nazwa Wykonawcy)</t>
  </si>
  <si>
    <t>(miejscowość, data)</t>
  </si>
  <si>
    <t>FORMULARZ OFERTOWY</t>
  </si>
  <si>
    <t>Ilość z podziałem na miejsce dostawy (na każdą lokalizację osobna FV)</t>
  </si>
  <si>
    <t>Zadanie nr 2</t>
  </si>
  <si>
    <t>Załącznik nr 1</t>
  </si>
  <si>
    <t>kg</t>
  </si>
  <si>
    <t>Gaśnica (spray) na osy i szerszenie, rozpylenie z  odległości ok. 5 m, odpowiednia do niszczenia gniazd, pojemność min. 300 ml max 500 ml</t>
  </si>
  <si>
    <t>Antydzik naturalny odstrzaszacz dzikiej zwierzyny (dziki, sarny, jelenie), worek min. 10 kg max 20 kg</t>
  </si>
  <si>
    <t>Nawóz granulowany do trawników z mchem, worek min. 5 kg max 15 kg</t>
  </si>
  <si>
    <t>Płyn przeciw pleśni i grzybom w sprayu Savo, pojemność 500ml</t>
  </si>
  <si>
    <t>Uniwersalny środek chwastobójczy Roundup 360 SL PLUS  pojemność min. 1 l max 5 l</t>
  </si>
  <si>
    <t>Trawa boiskowa, mieszanka trawy sportowej przeznaczona do intensywnego użytkowania, odporana na deptanie i uszkodzenia mechaniczne, worek min. 5 kg max 10 kg</t>
  </si>
  <si>
    <t>l</t>
  </si>
  <si>
    <t>Koncentrat do zwalczania mchu, ANTY MECH AM-15 zwalczanie mchu, koncentrat LAUR , opakowanie min. 1 l max 5 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</si>
</sst>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9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shrinkToFit="1"/>
    </xf>
    <xf numFmtId="0" fontId="6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" fontId="2" fillId="0" borderId="11" xfId="0" applyNumberFormat="1" applyFont="1" applyFill="1" applyBorder="1" applyAlignment="1">
      <alignment horizontal="center" wrapText="1"/>
    </xf>
    <xf numFmtId="43" fontId="2" fillId="0" borderId="12" xfId="0" applyNumberFormat="1" applyFont="1" applyBorder="1" applyAlignment="1">
      <alignment horizontal="center"/>
    </xf>
    <xf numFmtId="9" fontId="2" fillId="0" borderId="10" xfId="52" applyFont="1" applyBorder="1" applyAlignment="1">
      <alignment horizontal="center"/>
    </xf>
    <xf numFmtId="43" fontId="2" fillId="0" borderId="13" xfId="0" applyNumberFormat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9" fontId="49" fillId="0" borderId="10" xfId="52" applyFont="1" applyBorder="1" applyAlignment="1">
      <alignment horizontal="center"/>
    </xf>
    <xf numFmtId="43" fontId="49" fillId="0" borderId="13" xfId="0" applyNumberFormat="1" applyFont="1" applyBorder="1" applyAlignment="1">
      <alignment horizontal="center"/>
    </xf>
    <xf numFmtId="43" fontId="49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Border="1" applyAlignment="1">
      <alignment horizontal="center" vertical="center"/>
    </xf>
    <xf numFmtId="9" fontId="49" fillId="0" borderId="10" xfId="52" applyFont="1" applyBorder="1" applyAlignment="1">
      <alignment horizontal="center" vertical="center"/>
    </xf>
    <xf numFmtId="43" fontId="49" fillId="0" borderId="13" xfId="0" applyNumberFormat="1" applyFont="1" applyBorder="1" applyAlignment="1">
      <alignment horizontal="center" vertical="center"/>
    </xf>
    <xf numFmtId="43" fontId="49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43" fontId="49" fillId="0" borderId="10" xfId="0" applyNumberFormat="1" applyFont="1" applyBorder="1" applyAlignment="1">
      <alignment horizontal="center"/>
    </xf>
    <xf numFmtId="43" fontId="49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48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2" fillId="0" borderId="16" xfId="0" applyFont="1" applyFill="1" applyBorder="1" applyAlignment="1">
      <alignment horizontal="left" wrapText="1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3" fontId="2" fillId="0" borderId="17" xfId="0" applyNumberFormat="1" applyFont="1" applyBorder="1" applyAlignment="1">
      <alignment horizontal="center"/>
    </xf>
    <xf numFmtId="9" fontId="2" fillId="0" borderId="16" xfId="52" applyFont="1" applyBorder="1" applyAlignment="1">
      <alignment horizontal="center"/>
    </xf>
    <xf numFmtId="43" fontId="2" fillId="0" borderId="18" xfId="0" applyNumberFormat="1" applyFont="1" applyBorder="1" applyAlignment="1">
      <alignment horizontal="center"/>
    </xf>
    <xf numFmtId="43" fontId="7" fillId="33" borderId="19" xfId="0" applyNumberFormat="1" applyFont="1" applyFill="1" applyBorder="1" applyAlignment="1">
      <alignment horizontal="center" wrapText="1"/>
    </xf>
    <xf numFmtId="9" fontId="51" fillId="33" borderId="20" xfId="52" applyFont="1" applyFill="1" applyBorder="1" applyAlignment="1">
      <alignment horizontal="center" wrapText="1"/>
    </xf>
    <xf numFmtId="43" fontId="51" fillId="33" borderId="21" xfId="0" applyNumberFormat="1" applyFont="1" applyFill="1" applyBorder="1" applyAlignment="1">
      <alignment horizontal="center" wrapText="1"/>
    </xf>
    <xf numFmtId="43" fontId="2" fillId="0" borderId="22" xfId="0" applyNumberFormat="1" applyFont="1" applyBorder="1" applyAlignment="1">
      <alignment horizontal="center"/>
    </xf>
    <xf numFmtId="43" fontId="51" fillId="33" borderId="11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Ole&#347;nic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OŚWIETLENIE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CHEMIA BUDOWLANA"/>
      <sheetName val="PIECYKI"/>
      <sheetName val="OZNACZENIA"/>
      <sheetName val="USŁUGI"/>
      <sheetName val="LIS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OŚWIETLENIE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Arkusz1"/>
      <sheetName val="CHEMIA BUDOWLANA"/>
      <sheetName val="PIECYKI"/>
      <sheetName val="OZNACZENIA"/>
      <sheetName val="USŁUGI"/>
      <sheetName val="LIST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2" max="2" width="0" style="0" hidden="1" customWidth="1"/>
    <col min="3" max="3" width="46.140625" style="0" customWidth="1"/>
    <col min="6" max="6" width="9.8515625" style="0" customWidth="1"/>
    <col min="10" max="10" width="12.140625" style="0" customWidth="1"/>
    <col min="11" max="11" width="12.8515625" style="0" customWidth="1"/>
    <col min="13" max="13" width="11.421875" style="0" customWidth="1"/>
    <col min="14" max="14" width="15.57421875" style="0" customWidth="1"/>
  </cols>
  <sheetData>
    <row r="1" spans="1:14" ht="15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>
      <c r="A3" s="66" t="s">
        <v>16</v>
      </c>
      <c r="B3" s="66"/>
      <c r="C3" s="66"/>
      <c r="D3" s="37"/>
      <c r="E3" s="37"/>
      <c r="F3" s="38"/>
      <c r="G3" s="33"/>
      <c r="H3" s="33"/>
      <c r="I3" s="39"/>
      <c r="J3" s="40"/>
      <c r="K3" s="40"/>
      <c r="L3" s="67" t="s">
        <v>17</v>
      </c>
      <c r="M3" s="67"/>
      <c r="N3" s="67"/>
    </row>
    <row r="4" spans="1:14" ht="15.75">
      <c r="A4" s="68" t="s">
        <v>18</v>
      </c>
      <c r="B4" s="68"/>
      <c r="C4" s="68"/>
      <c r="D4" s="37"/>
      <c r="E4" s="37"/>
      <c r="F4" s="41"/>
      <c r="G4" s="42"/>
      <c r="H4" s="42"/>
      <c r="I4" s="40"/>
      <c r="J4" s="40"/>
      <c r="K4" s="40"/>
      <c r="L4" s="69" t="s">
        <v>19</v>
      </c>
      <c r="M4" s="69"/>
      <c r="N4" s="69"/>
    </row>
    <row r="5" spans="1:14" ht="15">
      <c r="A5" s="60" t="s">
        <v>20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40"/>
      <c r="M5" s="40"/>
      <c r="N5" s="40"/>
    </row>
    <row r="7" ht="15" customHeight="1" thickBot="1"/>
    <row r="8" ht="15.75" hidden="1" thickBot="1"/>
    <row r="9" spans="1:7" ht="27.75" customHeight="1" thickBot="1">
      <c r="A9" s="44"/>
      <c r="B9" s="44"/>
      <c r="C9" s="44"/>
      <c r="D9" s="61" t="s">
        <v>21</v>
      </c>
      <c r="E9" s="62"/>
      <c r="F9" s="62"/>
      <c r="G9" s="63"/>
    </row>
    <row r="10" spans="1:14" ht="33.75" thickBot="1">
      <c r="A10" s="6" t="s">
        <v>14</v>
      </c>
      <c r="B10" s="7" t="s">
        <v>13</v>
      </c>
      <c r="C10" s="8" t="s">
        <v>15</v>
      </c>
      <c r="D10" s="43" t="s">
        <v>11</v>
      </c>
      <c r="E10" s="43" t="s">
        <v>0</v>
      </c>
      <c r="F10" s="43" t="s">
        <v>9</v>
      </c>
      <c r="G10" s="43" t="s">
        <v>10</v>
      </c>
      <c r="H10" s="9" t="s">
        <v>12</v>
      </c>
      <c r="I10" s="10" t="s">
        <v>1</v>
      </c>
      <c r="J10" s="9" t="s">
        <v>2</v>
      </c>
      <c r="K10" s="55" t="s">
        <v>3</v>
      </c>
      <c r="L10" s="56" t="s">
        <v>4</v>
      </c>
      <c r="M10" s="57" t="s">
        <v>5</v>
      </c>
      <c r="N10" s="59" t="s">
        <v>6</v>
      </c>
    </row>
    <row r="11" spans="1:14" ht="39.75" thickBot="1">
      <c r="A11" s="45">
        <v>1</v>
      </c>
      <c r="B11" s="46" t="s">
        <v>11</v>
      </c>
      <c r="C11" s="47" t="s">
        <v>32</v>
      </c>
      <c r="D11" s="14">
        <v>15</v>
      </c>
      <c r="E11" s="14"/>
      <c r="F11" s="14"/>
      <c r="G11" s="14"/>
      <c r="H11" s="26">
        <v>15</v>
      </c>
      <c r="I11" s="49" t="s">
        <v>31</v>
      </c>
      <c r="J11" s="18"/>
      <c r="K11" s="52"/>
      <c r="L11" s="53"/>
      <c r="M11" s="54">
        <f aca="true" t="shared" si="0" ref="M11:M17">K11*L11</f>
        <v>0</v>
      </c>
      <c r="N11" s="58">
        <f aca="true" t="shared" si="1" ref="N11:N17">K11+M11</f>
        <v>0</v>
      </c>
    </row>
    <row r="12" spans="1:14" ht="27" thickBot="1">
      <c r="A12" s="11">
        <v>2</v>
      </c>
      <c r="B12" s="12" t="s">
        <v>11</v>
      </c>
      <c r="C12" s="4" t="s">
        <v>26</v>
      </c>
      <c r="D12" s="14">
        <v>100</v>
      </c>
      <c r="E12" s="14"/>
      <c r="F12" s="14"/>
      <c r="G12" s="14"/>
      <c r="H12" s="26">
        <v>100</v>
      </c>
      <c r="I12" s="50" t="s">
        <v>24</v>
      </c>
      <c r="J12" s="18"/>
      <c r="K12" s="19"/>
      <c r="L12" s="20"/>
      <c r="M12" s="21">
        <f t="shared" si="0"/>
        <v>0</v>
      </c>
      <c r="N12" s="22">
        <f t="shared" si="1"/>
        <v>0</v>
      </c>
    </row>
    <row r="13" spans="1:14" ht="27" thickBot="1">
      <c r="A13" s="11">
        <v>3</v>
      </c>
      <c r="B13" s="12" t="s">
        <v>11</v>
      </c>
      <c r="C13" s="4" t="s">
        <v>27</v>
      </c>
      <c r="D13" s="14">
        <v>30</v>
      </c>
      <c r="E13" s="14"/>
      <c r="F13" s="14"/>
      <c r="G13" s="14"/>
      <c r="H13" s="26">
        <v>30</v>
      </c>
      <c r="I13" s="50" t="s">
        <v>24</v>
      </c>
      <c r="J13" s="18"/>
      <c r="K13" s="19"/>
      <c r="L13" s="20"/>
      <c r="M13" s="21">
        <f t="shared" si="0"/>
        <v>0</v>
      </c>
      <c r="N13" s="22">
        <f t="shared" si="1"/>
        <v>0</v>
      </c>
    </row>
    <row r="14" spans="1:14" ht="28.5" customHeight="1" thickBot="1">
      <c r="A14" s="11">
        <v>4</v>
      </c>
      <c r="B14" s="12" t="s">
        <v>0</v>
      </c>
      <c r="C14" s="4" t="s">
        <v>28</v>
      </c>
      <c r="D14" s="14"/>
      <c r="E14" s="2">
        <v>20</v>
      </c>
      <c r="F14" s="14">
        <v>5</v>
      </c>
      <c r="G14" s="14">
        <v>10</v>
      </c>
      <c r="H14" s="26">
        <f>SUM(D14:G14)</f>
        <v>35</v>
      </c>
      <c r="I14" s="51" t="s">
        <v>7</v>
      </c>
      <c r="J14" s="18"/>
      <c r="K14" s="19"/>
      <c r="L14" s="23"/>
      <c r="M14" s="24">
        <f t="shared" si="0"/>
        <v>0</v>
      </c>
      <c r="N14" s="25">
        <f t="shared" si="1"/>
        <v>0</v>
      </c>
    </row>
    <row r="15" spans="1:14" ht="44.25" customHeight="1" thickBot="1">
      <c r="A15" s="11">
        <v>5</v>
      </c>
      <c r="B15" s="12" t="s">
        <v>11</v>
      </c>
      <c r="C15" s="4" t="s">
        <v>30</v>
      </c>
      <c r="D15" s="14">
        <v>50</v>
      </c>
      <c r="E15" s="14"/>
      <c r="F15" s="14"/>
      <c r="G15" s="14"/>
      <c r="H15" s="26">
        <v>50</v>
      </c>
      <c r="I15" s="50" t="s">
        <v>24</v>
      </c>
      <c r="J15" s="18"/>
      <c r="K15" s="19"/>
      <c r="L15" s="20"/>
      <c r="M15" s="21">
        <f t="shared" si="0"/>
        <v>0</v>
      </c>
      <c r="N15" s="22">
        <f t="shared" si="1"/>
        <v>0</v>
      </c>
    </row>
    <row r="16" spans="1:14" ht="27" thickBot="1">
      <c r="A16" s="11">
        <v>6</v>
      </c>
      <c r="B16" s="12" t="s">
        <v>8</v>
      </c>
      <c r="C16" s="5" t="s">
        <v>29</v>
      </c>
      <c r="D16" s="14">
        <v>100</v>
      </c>
      <c r="E16" s="14"/>
      <c r="F16" s="2">
        <v>10</v>
      </c>
      <c r="G16" s="14"/>
      <c r="H16" s="26">
        <f>SUM(D16:G16)</f>
        <v>110</v>
      </c>
      <c r="I16" s="49" t="s">
        <v>31</v>
      </c>
      <c r="J16" s="18"/>
      <c r="K16" s="19"/>
      <c r="L16" s="23"/>
      <c r="M16" s="24">
        <f t="shared" si="0"/>
        <v>0</v>
      </c>
      <c r="N16" s="25">
        <f t="shared" si="1"/>
        <v>0</v>
      </c>
    </row>
    <row r="17" spans="1:14" ht="39" thickBot="1">
      <c r="A17" s="11">
        <v>7</v>
      </c>
      <c r="B17" s="13" t="s">
        <v>8</v>
      </c>
      <c r="C17" s="1" t="s">
        <v>25</v>
      </c>
      <c r="D17" s="14"/>
      <c r="E17" s="14"/>
      <c r="F17" s="2">
        <v>30</v>
      </c>
      <c r="G17" s="14"/>
      <c r="H17" s="26">
        <f>SUM(D17:G17)</f>
        <v>30</v>
      </c>
      <c r="I17" s="27" t="s">
        <v>7</v>
      </c>
      <c r="J17" s="28"/>
      <c r="K17" s="29"/>
      <c r="L17" s="30"/>
      <c r="M17" s="31">
        <f t="shared" si="0"/>
        <v>0</v>
      </c>
      <c r="N17" s="32">
        <f t="shared" si="1"/>
        <v>0</v>
      </c>
    </row>
    <row r="18" spans="1:14" ht="15.75" thickBot="1">
      <c r="A18" s="15"/>
      <c r="B18" s="16"/>
      <c r="C18" s="48"/>
      <c r="D18" s="17"/>
      <c r="E18" s="17"/>
      <c r="F18" s="17"/>
      <c r="G18" s="17"/>
      <c r="H18" s="33"/>
      <c r="I18" s="33"/>
      <c r="J18" s="33"/>
      <c r="K18" s="34"/>
      <c r="L18" s="23"/>
      <c r="M18" s="35">
        <f>SUM(M11:M17)</f>
        <v>0</v>
      </c>
      <c r="N18" s="36">
        <f>SUM(N11:N17)</f>
        <v>0</v>
      </c>
    </row>
    <row r="19" spans="2:14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</sheetData>
  <sheetProtection/>
  <mergeCells count="8">
    <mergeCell ref="A5:K5"/>
    <mergeCell ref="D9:G9"/>
    <mergeCell ref="A1:N1"/>
    <mergeCell ref="A2:N2"/>
    <mergeCell ref="A3:C3"/>
    <mergeCell ref="L3:N3"/>
    <mergeCell ref="A4:C4"/>
    <mergeCell ref="L4:N4"/>
  </mergeCells>
  <conditionalFormatting sqref="C17">
    <cfRule type="duplicateValues" priority="2" dxfId="0">
      <formula>AND(COUNTIF($C$17:$C$17,C17)&gt;1,NOT(ISBLANK(C17)))</formula>
    </cfRule>
  </conditionalFormatting>
  <conditionalFormatting sqref="A9:C9">
    <cfRule type="duplicateValues" priority="1" dxfId="0">
      <formula>AND(COUNTIF($A$9:$C$9,A9)&gt;1,NOT(ISBLANK(A9)))</formula>
    </cfRule>
  </conditionalFormatting>
  <conditionalFormatting sqref="C11:C16">
    <cfRule type="duplicateValues" priority="54" dxfId="0">
      <formula>AND(COUNTIF($C$11:$C$16,C11)&gt;1,NOT(ISBLANK(C11)))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Resort Obrony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Goszczyńska Joanna</dc:creator>
  <cp:keywords/>
  <dc:description/>
  <cp:lastModifiedBy>Suchcicka Agnieszka</cp:lastModifiedBy>
  <cp:lastPrinted>2021-03-18T11:40:55Z</cp:lastPrinted>
  <dcterms:created xsi:type="dcterms:W3CDTF">2021-01-11T08:03:35Z</dcterms:created>
  <dcterms:modified xsi:type="dcterms:W3CDTF">2021-10-07T11:23:43Z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bc683434-65f2-411f-b414-137eb2c46f85</vt:lpwstr>
  </property>
  <property fmtid="{D5CDD505-2E9C-101B-9397-08002B2CF9AE}" pid="3" name="bjSaver">
    <vt:lpwstr>U9oAY+asyfHLEan1iUnFWolgrkWRfMiE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