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Arkusz1!$A$1:$G$28</definedName>
  </definedNames>
  <calcPr calcId="145621"/>
</workbook>
</file>

<file path=xl/calcChain.xml><?xml version="1.0" encoding="utf-8"?>
<calcChain xmlns="http://schemas.openxmlformats.org/spreadsheetml/2006/main">
  <c r="G9" i="1" l="1"/>
  <c r="G11" i="1"/>
  <c r="G12" i="1"/>
  <c r="G14" i="1"/>
  <c r="G15" i="1"/>
  <c r="G17" i="1"/>
  <c r="G19" i="1"/>
  <c r="G20" i="1"/>
  <c r="G21" i="1"/>
  <c r="G23" i="1"/>
  <c r="G24" i="1"/>
  <c r="G25" i="1"/>
  <c r="G8" i="1"/>
  <c r="G26" i="1" l="1"/>
  <c r="G27" i="1" s="1"/>
  <c r="G28" i="1" s="1"/>
</calcChain>
</file>

<file path=xl/sharedStrings.xml><?xml version="1.0" encoding="utf-8"?>
<sst xmlns="http://schemas.openxmlformats.org/spreadsheetml/2006/main" count="70" uniqueCount="61">
  <si>
    <t>Budowa chodnika w ciągu drogi powiatowej nr 1928C Smogulec-Kcynia w km 6+545-6+670 dł. 125 mb w m. Sierniki str. P</t>
  </si>
  <si>
    <t>Lp.</t>
  </si>
  <si>
    <t>Opis i wyliczenia</t>
  </si>
  <si>
    <t>j.m.</t>
  </si>
  <si>
    <t>Ilość</t>
  </si>
  <si>
    <t>Roboty Pomiarowe</t>
  </si>
  <si>
    <t>1</t>
  </si>
  <si>
    <t>D - 01.01.01</t>
  </si>
  <si>
    <t>Roboty pomiarowe przy liniowych robotach ziemnych - trasa drogi w terenie równinnym</t>
  </si>
  <si>
    <t>km</t>
  </si>
  <si>
    <t>2</t>
  </si>
  <si>
    <t>GG.00.12.01</t>
  </si>
  <si>
    <t>Geodezyjna inwentaryzacja powykonawcza</t>
  </si>
  <si>
    <t>kpl</t>
  </si>
  <si>
    <t>Roboty rozbiórkowe</t>
  </si>
  <si>
    <t>3</t>
  </si>
  <si>
    <t>D - 01.02.01</t>
  </si>
  <si>
    <t>Mechaniczne karczowanie średniej gęstości krzaków i podszycia</t>
  </si>
  <si>
    <t>ha</t>
  </si>
  <si>
    <t>4</t>
  </si>
  <si>
    <t>D - 01.02.04</t>
  </si>
  <si>
    <t>Rozebranie i ponowne ustawienie słupka ze znakiem (znak do przestawienia)</t>
  </si>
  <si>
    <t>szt.</t>
  </si>
  <si>
    <t>Roboty ziemne</t>
  </si>
  <si>
    <t>5</t>
  </si>
  <si>
    <t>D - 02.01.01</t>
  </si>
  <si>
    <t>Zagęszczenie nasypów ubijakami mechanicznymi; grunty sypkie kat. I-III materiał z dokopu</t>
  </si>
  <si>
    <t>m3</t>
  </si>
  <si>
    <t>6</t>
  </si>
  <si>
    <t>Roboty ziemne wykonywane koparkami podsiębiernymi o poj. łyżki 0.60 m3 w gruncie kat. III z transportem urobku samochodami samowyładowczymi na odległość do 1 km z usunięciem warstwy zmieni urodzajnej</t>
  </si>
  <si>
    <t>Obrzeża</t>
  </si>
  <si>
    <t>7</t>
  </si>
  <si>
    <t>D - 08.03.01</t>
  </si>
  <si>
    <t>Obrzeża betonowe o wymiarach 30x8 cm na podsypce cementowo - piaskowej i na ławie betonowej C12/15 w ilości 0,02 m3/mb</t>
  </si>
  <si>
    <t>m</t>
  </si>
  <si>
    <t xml:space="preserve">Nawierzchnia chodnika </t>
  </si>
  <si>
    <t>8</t>
  </si>
  <si>
    <t>D - 04.01.01</t>
  </si>
  <si>
    <t>Mechaniczne profilowanie i zagęszczenie podłoża pod warstwy konstrukcyjne nawierzchni w gruncie kat. I-IV</t>
  </si>
  <si>
    <t>m2</t>
  </si>
  <si>
    <t>9</t>
  </si>
  <si>
    <t>D - 04.02.01</t>
  </si>
  <si>
    <t>Warstwy z piasku - grubość warstwy po zagęszczeniu 10 cm</t>
  </si>
  <si>
    <t>10</t>
  </si>
  <si>
    <t>D - 05.03.23a</t>
  </si>
  <si>
    <t>Umocnienie skarp</t>
  </si>
  <si>
    <t>11</t>
  </si>
  <si>
    <t>D - 06.01.01</t>
  </si>
  <si>
    <t>Wykonanie ubezpieczenia płytami ażurowymi typu "Krata" mała o wym. 60x40x8</t>
  </si>
  <si>
    <t>12</t>
  </si>
  <si>
    <t>Ława pod elwmenty betonowe typu L zwykła o gr. 15 cm C12/15</t>
  </si>
  <si>
    <t>13</t>
  </si>
  <si>
    <t>Elementy ścian oporowych typu 'L' o wys. 55cm szer. 100 cm podstawa 40 cm i grubości 12 cm</t>
  </si>
  <si>
    <t>KOSZTORYS OFERTOWY</t>
  </si>
  <si>
    <t>Nr SST</t>
  </si>
  <si>
    <t>Cena jedn.</t>
  </si>
  <si>
    <t>Wartość</t>
  </si>
  <si>
    <t>WK netto</t>
  </si>
  <si>
    <t>VAT 23%</t>
  </si>
  <si>
    <t>WK brutto</t>
  </si>
  <si>
    <r>
      <t xml:space="preserve">Układanie nawierzchni chodników i placów z betonowej kostki brukowej szarej gr. 6 cm - ponad 50 elementów/m2 na podsypce c-p  gr. 4cm </t>
    </r>
    <r>
      <rPr>
        <b/>
        <sz val="9"/>
        <color rgb="FFFF0000"/>
        <rFont val="Microsoft Sans Serif"/>
        <family val="2"/>
        <charset val="238"/>
      </rPr>
      <t>(kostka materiał Inwestora miejsce składowania Sołtys Siernik)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</si>
</sst>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b/>
      <sz val="9"/>
      <color rgb="FFFF0000"/>
      <name val="Microsoft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 readingOrder="1"/>
    </xf>
    <xf numFmtId="49" fontId="3" fillId="0" borderId="2" xfId="0" applyNumberFormat="1" applyFont="1" applyBorder="1" applyAlignment="1">
      <alignment horizontal="right" vertical="top" wrapText="1" shrinkToFit="1" readingOrder="1"/>
    </xf>
    <xf numFmtId="49" fontId="3" fillId="0" borderId="2" xfId="0" applyNumberFormat="1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right" vertical="top" wrapText="1" shrinkToFit="1" readingOrder="1"/>
    </xf>
    <xf numFmtId="49" fontId="2" fillId="0" borderId="2" xfId="0" applyNumberFormat="1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center" vertical="top" wrapText="1" shrinkToFit="1" readingOrder="1"/>
    </xf>
    <xf numFmtId="0" fontId="2" fillId="0" borderId="2" xfId="0" applyNumberFormat="1" applyFont="1" applyBorder="1" applyAlignment="1">
      <alignment horizontal="right" vertical="top" wrapText="1" shrinkToFit="1" readingOrder="1"/>
    </xf>
    <xf numFmtId="2" fontId="2" fillId="0" borderId="2" xfId="0" applyNumberFormat="1" applyFont="1" applyBorder="1" applyAlignment="1">
      <alignment horizontal="right" vertical="top" wrapText="1" shrinkToFit="1" readingOrder="1"/>
    </xf>
    <xf numFmtId="49" fontId="3" fillId="0" borderId="1" xfId="0" applyNumberFormat="1" applyFont="1" applyBorder="1" applyAlignment="1">
      <alignment horizontal="right" vertical="top" wrapText="1" shrinkToFit="1" readingOrder="1"/>
    </xf>
    <xf numFmtId="49" fontId="3" fillId="0" borderId="1" xfId="0" applyNumberFormat="1" applyFont="1" applyBorder="1" applyAlignment="1">
      <alignment horizontal="left" vertical="top" wrapText="1" shrinkToFit="1" readingOrder="1"/>
    </xf>
    <xf numFmtId="49" fontId="3" fillId="0" borderId="3" xfId="0" applyNumberFormat="1" applyFont="1" applyBorder="1" applyAlignment="1">
      <alignment vertical="top" wrapText="1" shrinkToFit="1" readingOrder="1"/>
    </xf>
    <xf numFmtId="49" fontId="3" fillId="0" borderId="4" xfId="0" applyNumberFormat="1" applyFont="1" applyBorder="1" applyAlignment="1">
      <alignment vertical="top" wrapText="1" shrinkToFit="1" readingOrder="1"/>
    </xf>
    <xf numFmtId="49" fontId="3" fillId="0" borderId="5" xfId="0" applyNumberFormat="1" applyFont="1" applyBorder="1" applyAlignment="1">
      <alignment vertical="top" wrapText="1" shrinkToFit="1" readingOrder="1"/>
    </xf>
    <xf numFmtId="2" fontId="0" fillId="0" borderId="6" xfId="0" applyNumberFormat="1" applyBorder="1"/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left" vertical="top" wrapText="1" shrinkToFi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J6" sqref="J6"/>
    </sheetView>
  </sheetViews>
  <sheetFormatPr defaultRowHeight="15" x14ac:dyDescent="0.25"/>
  <cols>
    <col min="1" max="1" width="5.42578125" customWidth="1"/>
    <col min="2" max="2" width="13.140625" customWidth="1"/>
    <col min="3" max="3" width="42.7109375" customWidth="1"/>
    <col min="4" max="4" width="4.28515625" customWidth="1"/>
    <col min="5" max="5" width="8.5703125" customWidth="1"/>
    <col min="6" max="6" width="9.85546875" customWidth="1"/>
    <col min="7" max="7" width="11.85546875" customWidth="1"/>
  </cols>
  <sheetData>
    <row r="1" spans="1:7" ht="18.75" x14ac:dyDescent="0.25">
      <c r="C1" s="1" t="s">
        <v>53</v>
      </c>
    </row>
    <row r="2" spans="1:7" ht="34.5" customHeight="1" x14ac:dyDescent="0.25">
      <c r="A2" s="16" t="s">
        <v>0</v>
      </c>
      <c r="B2" s="16"/>
      <c r="C2" s="16"/>
      <c r="D2" s="16"/>
      <c r="E2" s="16"/>
      <c r="F2" s="16"/>
      <c r="G2" s="16"/>
    </row>
    <row r="4" spans="1:7" ht="12" customHeight="1" x14ac:dyDescent="0.25">
      <c r="A4" s="17"/>
      <c r="B4" s="17"/>
      <c r="C4" s="17"/>
      <c r="D4" s="17"/>
      <c r="E4" s="17"/>
      <c r="F4" s="17"/>
      <c r="G4" s="17"/>
    </row>
    <row r="5" spans="1:7" ht="0.75" customHeight="1" x14ac:dyDescent="0.25"/>
    <row r="6" spans="1:7" ht="33" customHeight="1" x14ac:dyDescent="0.25">
      <c r="A6" s="2" t="s">
        <v>1</v>
      </c>
      <c r="B6" s="2" t="s">
        <v>54</v>
      </c>
      <c r="C6" s="2" t="s">
        <v>2</v>
      </c>
      <c r="D6" s="2" t="s">
        <v>3</v>
      </c>
      <c r="E6" s="2" t="s">
        <v>4</v>
      </c>
      <c r="F6" s="2" t="s">
        <v>55</v>
      </c>
      <c r="G6" s="2" t="s">
        <v>56</v>
      </c>
    </row>
    <row r="7" spans="1:7" ht="12" customHeight="1" x14ac:dyDescent="0.25">
      <c r="A7" s="3"/>
      <c r="B7" s="4"/>
      <c r="C7" s="12" t="s">
        <v>5</v>
      </c>
      <c r="D7" s="13"/>
      <c r="E7" s="14"/>
      <c r="F7" s="13"/>
      <c r="G7" s="14"/>
    </row>
    <row r="8" spans="1:7" ht="32.25" customHeight="1" x14ac:dyDescent="0.25">
      <c r="A8" s="5" t="s">
        <v>6</v>
      </c>
      <c r="B8" s="6" t="s">
        <v>7</v>
      </c>
      <c r="C8" s="6" t="s">
        <v>8</v>
      </c>
      <c r="D8" s="7" t="s">
        <v>9</v>
      </c>
      <c r="E8" s="8">
        <v>0.125</v>
      </c>
      <c r="F8" s="7"/>
      <c r="G8" s="9">
        <f>(E8*F8)</f>
        <v>0</v>
      </c>
    </row>
    <row r="9" spans="1:7" ht="32.25" customHeight="1" x14ac:dyDescent="0.25">
      <c r="A9" s="5" t="s">
        <v>10</v>
      </c>
      <c r="B9" s="6" t="s">
        <v>11</v>
      </c>
      <c r="C9" s="6" t="s">
        <v>12</v>
      </c>
      <c r="D9" s="7" t="s">
        <v>13</v>
      </c>
      <c r="E9" s="9">
        <v>1</v>
      </c>
      <c r="F9" s="7"/>
      <c r="G9" s="9">
        <f t="shared" ref="G9:G25" si="0">(E9*F9)</f>
        <v>0</v>
      </c>
    </row>
    <row r="10" spans="1:7" ht="12" customHeight="1" x14ac:dyDescent="0.25">
      <c r="A10" s="10"/>
      <c r="B10" s="11"/>
      <c r="C10" s="12" t="s">
        <v>14</v>
      </c>
      <c r="D10" s="13"/>
      <c r="E10" s="14"/>
      <c r="F10" s="13"/>
      <c r="G10" s="9"/>
    </row>
    <row r="11" spans="1:7" ht="33" customHeight="1" x14ac:dyDescent="0.25">
      <c r="A11" s="5" t="s">
        <v>15</v>
      </c>
      <c r="B11" s="6" t="s">
        <v>16</v>
      </c>
      <c r="C11" s="6" t="s">
        <v>17</v>
      </c>
      <c r="D11" s="7" t="s">
        <v>18</v>
      </c>
      <c r="E11" s="8">
        <v>0.01</v>
      </c>
      <c r="F11" s="7"/>
      <c r="G11" s="9">
        <f t="shared" si="0"/>
        <v>0</v>
      </c>
    </row>
    <row r="12" spans="1:7" ht="33" customHeight="1" x14ac:dyDescent="0.25">
      <c r="A12" s="5" t="s">
        <v>19</v>
      </c>
      <c r="B12" s="6" t="s">
        <v>20</v>
      </c>
      <c r="C12" s="6" t="s">
        <v>21</v>
      </c>
      <c r="D12" s="7" t="s">
        <v>22</v>
      </c>
      <c r="E12" s="9">
        <v>1</v>
      </c>
      <c r="F12" s="7"/>
      <c r="G12" s="9">
        <f t="shared" si="0"/>
        <v>0</v>
      </c>
    </row>
    <row r="13" spans="1:7" ht="12" customHeight="1" x14ac:dyDescent="0.25">
      <c r="A13" s="10"/>
      <c r="B13" s="11"/>
      <c r="C13" s="12" t="s">
        <v>23</v>
      </c>
      <c r="D13" s="13"/>
      <c r="E13" s="14"/>
      <c r="F13" s="13"/>
      <c r="G13" s="9"/>
    </row>
    <row r="14" spans="1:7" ht="33" customHeight="1" x14ac:dyDescent="0.25">
      <c r="A14" s="5" t="s">
        <v>24</v>
      </c>
      <c r="B14" s="6" t="s">
        <v>25</v>
      </c>
      <c r="C14" s="6" t="s">
        <v>26</v>
      </c>
      <c r="D14" s="7" t="s">
        <v>27</v>
      </c>
      <c r="E14" s="9">
        <v>77</v>
      </c>
      <c r="F14" s="7"/>
      <c r="G14" s="9">
        <f t="shared" si="0"/>
        <v>0</v>
      </c>
    </row>
    <row r="15" spans="1:7" ht="53.25" customHeight="1" x14ac:dyDescent="0.25">
      <c r="A15" s="5" t="s">
        <v>28</v>
      </c>
      <c r="B15" s="6" t="s">
        <v>25</v>
      </c>
      <c r="C15" s="6" t="s">
        <v>29</v>
      </c>
      <c r="D15" s="7" t="s">
        <v>27</v>
      </c>
      <c r="E15" s="9">
        <v>39</v>
      </c>
      <c r="F15" s="7"/>
      <c r="G15" s="9">
        <f t="shared" si="0"/>
        <v>0</v>
      </c>
    </row>
    <row r="16" spans="1:7" ht="12" customHeight="1" x14ac:dyDescent="0.25">
      <c r="A16" s="10"/>
      <c r="B16" s="11"/>
      <c r="C16" s="12" t="s">
        <v>30</v>
      </c>
      <c r="D16" s="13"/>
      <c r="E16" s="14"/>
      <c r="F16" s="13"/>
      <c r="G16" s="9"/>
    </row>
    <row r="17" spans="1:7" ht="40.5" customHeight="1" x14ac:dyDescent="0.25">
      <c r="A17" s="5" t="s">
        <v>31</v>
      </c>
      <c r="B17" s="6" t="s">
        <v>32</v>
      </c>
      <c r="C17" s="6" t="s">
        <v>33</v>
      </c>
      <c r="D17" s="7" t="s">
        <v>34</v>
      </c>
      <c r="E17" s="9">
        <v>227</v>
      </c>
      <c r="F17" s="7"/>
      <c r="G17" s="9">
        <f t="shared" si="0"/>
        <v>0</v>
      </c>
    </row>
    <row r="18" spans="1:7" ht="12" customHeight="1" x14ac:dyDescent="0.25">
      <c r="A18" s="10"/>
      <c r="B18" s="11"/>
      <c r="C18" s="12" t="s">
        <v>35</v>
      </c>
      <c r="D18" s="13"/>
      <c r="E18" s="14"/>
      <c r="F18" s="13"/>
      <c r="G18" s="9"/>
    </row>
    <row r="19" spans="1:7" ht="40.5" customHeight="1" x14ac:dyDescent="0.25">
      <c r="A19" s="5" t="s">
        <v>36</v>
      </c>
      <c r="B19" s="6" t="s">
        <v>37</v>
      </c>
      <c r="C19" s="6" t="s">
        <v>38</v>
      </c>
      <c r="D19" s="7" t="s">
        <v>39</v>
      </c>
      <c r="E19" s="9">
        <v>193</v>
      </c>
      <c r="F19" s="7"/>
      <c r="G19" s="9">
        <f t="shared" si="0"/>
        <v>0</v>
      </c>
    </row>
    <row r="20" spans="1:7" ht="33" customHeight="1" x14ac:dyDescent="0.25">
      <c r="A20" s="5" t="s">
        <v>40</v>
      </c>
      <c r="B20" s="6" t="s">
        <v>41</v>
      </c>
      <c r="C20" s="6" t="s">
        <v>42</v>
      </c>
      <c r="D20" s="7" t="s">
        <v>39</v>
      </c>
      <c r="E20" s="9">
        <v>193</v>
      </c>
      <c r="F20" s="7"/>
      <c r="G20" s="9">
        <f t="shared" si="0"/>
        <v>0</v>
      </c>
    </row>
    <row r="21" spans="1:7" ht="63.75" customHeight="1" x14ac:dyDescent="0.25">
      <c r="A21" s="5" t="s">
        <v>43</v>
      </c>
      <c r="B21" s="6" t="s">
        <v>44</v>
      </c>
      <c r="C21" s="6" t="s">
        <v>60</v>
      </c>
      <c r="D21" s="7" t="s">
        <v>39</v>
      </c>
      <c r="E21" s="9">
        <v>193</v>
      </c>
      <c r="F21" s="7"/>
      <c r="G21" s="9">
        <f t="shared" si="0"/>
        <v>0</v>
      </c>
    </row>
    <row r="22" spans="1:7" ht="12" customHeight="1" x14ac:dyDescent="0.25">
      <c r="A22" s="10"/>
      <c r="B22" s="11"/>
      <c r="C22" s="12" t="s">
        <v>45</v>
      </c>
      <c r="D22" s="13"/>
      <c r="E22" s="14"/>
      <c r="F22" s="13"/>
      <c r="G22" s="9"/>
    </row>
    <row r="23" spans="1:7" ht="32.25" customHeight="1" x14ac:dyDescent="0.25">
      <c r="A23" s="5" t="s">
        <v>46</v>
      </c>
      <c r="B23" s="6" t="s">
        <v>47</v>
      </c>
      <c r="C23" s="6" t="s">
        <v>48</v>
      </c>
      <c r="D23" s="7" t="s">
        <v>39</v>
      </c>
      <c r="E23" s="9">
        <v>18</v>
      </c>
      <c r="F23" s="7"/>
      <c r="G23" s="9">
        <f t="shared" si="0"/>
        <v>0</v>
      </c>
    </row>
    <row r="24" spans="1:7" ht="32.25" customHeight="1" x14ac:dyDescent="0.25">
      <c r="A24" s="5" t="s">
        <v>49</v>
      </c>
      <c r="B24" s="6" t="s">
        <v>47</v>
      </c>
      <c r="C24" s="6" t="s">
        <v>50</v>
      </c>
      <c r="D24" s="7" t="s">
        <v>27</v>
      </c>
      <c r="E24" s="9">
        <v>1.5</v>
      </c>
      <c r="F24" s="7"/>
      <c r="G24" s="9">
        <f t="shared" si="0"/>
        <v>0</v>
      </c>
    </row>
    <row r="25" spans="1:7" ht="32.25" customHeight="1" x14ac:dyDescent="0.25">
      <c r="A25" s="5" t="s">
        <v>51</v>
      </c>
      <c r="B25" s="6" t="s">
        <v>47</v>
      </c>
      <c r="C25" s="6" t="s">
        <v>52</v>
      </c>
      <c r="D25" s="7" t="s">
        <v>34</v>
      </c>
      <c r="E25" s="9">
        <v>25</v>
      </c>
      <c r="F25" s="7"/>
      <c r="G25" s="9">
        <f t="shared" si="0"/>
        <v>0</v>
      </c>
    </row>
    <row r="26" spans="1:7" x14ac:dyDescent="0.25">
      <c r="F26" t="s">
        <v>57</v>
      </c>
      <c r="G26" s="15">
        <f>SUM(G8:G9,G11:G12,G14:G15,G17,G19:G21,G23:G25)</f>
        <v>0</v>
      </c>
    </row>
    <row r="27" spans="1:7" x14ac:dyDescent="0.25">
      <c r="F27" t="s">
        <v>58</v>
      </c>
      <c r="G27" s="15">
        <f>(G26*0.23)</f>
        <v>0</v>
      </c>
    </row>
    <row r="28" spans="1:7" x14ac:dyDescent="0.25">
      <c r="F28" t="s">
        <v>59</v>
      </c>
      <c r="G28" s="15">
        <f>SUM(G26:G27)</f>
        <v>0</v>
      </c>
    </row>
  </sheetData>
  <mergeCells count="2">
    <mergeCell ref="A2:G2"/>
    <mergeCell ref="A4:G4"/>
  </mergeCells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2023-09-20T07:50:16Z</cp:lastPrinted>
  <dcterms:created xsi:type="dcterms:W3CDTF">2023-09-20T07:38:21Z</dcterms:created>
  <dcterms:modified xsi:type="dcterms:W3CDTF">2023-09-20T08:17:49Z</dcterms:modified>
</cp:coreProperties>
</file>