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KTUALNI PRACOWNICY\AGNIESZKACH\2023\ZP-23-069UN ODCZYNNIKI 4\"/>
    </mc:Choice>
  </mc:AlternateContent>
  <bookViews>
    <workbookView xWindow="0" yWindow="0" windowWidth="28800" windowHeight="12300"/>
  </bookViews>
  <sheets>
    <sheet name="Zadanie 1a" sheetId="1" r:id="rId1"/>
    <sheet name="Zadanie 1b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31" i="1" s="1"/>
  <c r="F24" i="1"/>
  <c r="I12" i="1"/>
  <c r="K12" i="1" s="1"/>
  <c r="K11" i="1"/>
  <c r="I11" i="1"/>
  <c r="I10" i="1"/>
  <c r="K10" i="1" s="1"/>
  <c r="K9" i="1"/>
  <c r="I9" i="1"/>
  <c r="I8" i="1"/>
  <c r="K8" i="1" s="1"/>
  <c r="I7" i="1"/>
  <c r="K7" i="1" s="1"/>
  <c r="K13" i="1" l="1"/>
  <c r="D30" i="1" s="1"/>
  <c r="D32" i="1" s="1"/>
  <c r="I13" i="1"/>
</calcChain>
</file>

<file path=xl/sharedStrings.xml><?xml version="1.0" encoding="utf-8"?>
<sst xmlns="http://schemas.openxmlformats.org/spreadsheetml/2006/main" count="84" uniqueCount="80">
  <si>
    <t>wartość brutto</t>
  </si>
  <si>
    <t>Lp.</t>
  </si>
  <si>
    <t>ASORTYMENT</t>
  </si>
  <si>
    <t xml:space="preserve">      </t>
  </si>
  <si>
    <t>SUMA</t>
  </si>
  <si>
    <t>oferowana wielkość opakowania jednostkowego</t>
  </si>
  <si>
    <t>ilość opakowań</t>
  </si>
  <si>
    <t xml:space="preserve">producent nazwa asortymentu </t>
  </si>
  <si>
    <t>nume katalogowy</t>
  </si>
  <si>
    <t xml:space="preserve">       PARAMETR/WARUNEK</t>
  </si>
  <si>
    <t>TAK/OPIS</t>
  </si>
  <si>
    <t>PRODUCENT ……….. MODEL/TYP …………………… ROK PRODUKCJI ………………………</t>
  </si>
  <si>
    <t>OPIS</t>
  </si>
  <si>
    <t xml:space="preserve">       PARAMETR</t>
  </si>
  <si>
    <t xml:space="preserve">   TAK/NIE</t>
  </si>
  <si>
    <t>OPIS/KOMENTARZ</t>
  </si>
  <si>
    <t>ILOŚĆ PUNKTÓW</t>
  </si>
  <si>
    <t>FORMULARZ CENOWY</t>
  </si>
  <si>
    <t>LP.</t>
  </si>
  <si>
    <t>NAZWA</t>
  </si>
  <si>
    <t>WARTOŚĆ BRUTTO</t>
  </si>
  <si>
    <t xml:space="preserve">DODATKOWE PUNKTY ZA W/W PARAMETRY ZOSTANA PRZYZNANE NA PODSTAWIE DOKUMENTOW DOŁĄCZONYCH DO OFERTY, Z TREŚCI  KTÓRYCH JEDNOZNACZNIE BĘDZIE WYNIKAĆ, ŻE OFEROWANY PRZEDMIOT ZAMÓWIENIA SPEŁNIA WARUNEK. </t>
  </si>
  <si>
    <t>zamawiana ilość</t>
  </si>
  <si>
    <t>2400 t</t>
  </si>
  <si>
    <t>1152 t</t>
  </si>
  <si>
    <t>576 t</t>
  </si>
  <si>
    <t>1920 t</t>
  </si>
  <si>
    <t>960 t</t>
  </si>
  <si>
    <t>8000 szt</t>
  </si>
  <si>
    <t>wartość netto</t>
  </si>
  <si>
    <t>Dzierżawa aparatu PCR Real Time</t>
  </si>
  <si>
    <t>CENA NETTO ZA MIESIĄC</t>
  </si>
  <si>
    <t>VAT%</t>
  </si>
  <si>
    <t>WARTOŚĆ BRUTTO ZA 18 MIESIECY</t>
  </si>
  <si>
    <t>Dzierżawa aparatu</t>
  </si>
  <si>
    <t>Odczynniki</t>
  </si>
  <si>
    <t xml:space="preserve">cena jedn. netto za opakowanie </t>
  </si>
  <si>
    <t>vat %</t>
  </si>
  <si>
    <t>9 [7*8]</t>
  </si>
  <si>
    <t>11 [9*10+9]</t>
  </si>
  <si>
    <t>suma</t>
  </si>
  <si>
    <r>
      <rPr>
        <b/>
        <sz val="9"/>
        <rFont val="Ubuntu Light"/>
        <family val="2"/>
        <charset val="238"/>
      </rPr>
      <t xml:space="preserve">CMV ilościowy </t>
    </r>
    <r>
      <rPr>
        <sz val="9"/>
        <rFont val="Ubuntu Light"/>
        <family val="2"/>
        <charset val="238"/>
      </rPr>
      <t xml:space="preserve">1. Kompletny zestaw przeznaczony do ilościowej detekcji fragmentu DNA wirusa CMV o długości 105 bp.
2. Zawierający wszystkie odczynniki i enzymy niezbędne do ilościowego oznaczania CMV metodą qPCR; 
3. Zestaw zawierający drugi heterologiczny system amplifikacji służący do detekcji potencjalnej inhibicji reakcji PCR (wewnętrzna kontrola IC).
4. Zestaw zawierający 4 standardy umożliwiające określenie ilości wirusowego DNA w kopiach/mikrolitr.
5. Zawarta w zestawie polimeraza typu Hot Start z zablokowanym miejscem aktywnym przez chemiczną modyfikację.
6. Czułość analityczna zestawu wynosząca 0,36 kopii/ul (p = 0,05).
7. Zestaw przeznaczony do diagnostyki in vitro.
8. Zestaw wystarczający na przeprowadzenie 96 reakcji. Wymagana wielkość opakowania 96 t
9. Zestaw kompatybilny z aparatem PCR Real Time </t>
    </r>
  </si>
  <si>
    <r>
      <rPr>
        <b/>
        <sz val="9"/>
        <rFont val="Ubuntu Light"/>
        <family val="2"/>
        <charset val="238"/>
      </rPr>
      <t>EBV ilościowy</t>
    </r>
    <r>
      <rPr>
        <sz val="9"/>
        <rFont val="Ubuntu Light"/>
        <family val="2"/>
        <charset val="238"/>
      </rPr>
      <t xml:space="preserve"> 1. Zestaw zawierający wszystkie odczynniki niezbędne do ilościowego oznaczania wirusa EBV metodą qPCR 
2. Mastermiks zawierający wszystkie odczynniki i enzymy potrzebne do specyficznej amplifikacji fragmentu wirusa EBV o długości 97 bp i do bezpośredniej detekcji amplikonu w kanale zielonym aparatu 
3. Zestaw zawierający drugi heterologiczny system amplifikacji służący do detekcji potencjalnej inhibicji reakcji PCR (wewnętrzna kontrola IC) w kanale żółtym.
4. Polimeraza typu Hot Start z zablokowanym miejscem aktywnym poprzez modyfikację chemiczną.
5. Zestaw zawierający 4 standardy do sporządzenia krzywej standardowej umożliwiające określenie ilości wirusowego DNA w kopiach/mikrolitr.
6. Czułość analityczna zestawu wynosząca 1,02 kopii/µl (p = 0,05).
7. Zestaw przeznaczony do diagnostyki in vitro.
8. Zestaw wystarczający na przeprowadzenie 96 reakcji. Wymagana wielkośc opakowania 96 t
9. Zestaw kompatybilny z aparatem PCR Real Time </t>
    </r>
  </si>
  <si>
    <r>
      <rPr>
        <b/>
        <sz val="9"/>
        <rFont val="Ubuntu Light"/>
        <family val="2"/>
        <charset val="238"/>
      </rPr>
      <t>HBV ilościowy</t>
    </r>
    <r>
      <rPr>
        <sz val="9"/>
        <rFont val="Ubuntu Light"/>
        <family val="2"/>
        <charset val="238"/>
      </rPr>
      <t xml:space="preserve"> 1. Zestaw do ilościowego oznaczania DNA wirusa HBV metodą qPCR.
2. Wykrywający genotypy 1,2,3,4,5 i 6 wirusa HBV.
3. Mastermiks zawierający wszystkie odczynniki i enzymy potrzebne do specyficznej amplifikacji fragmentu wirusa HBV o długości 134 bp  
4. Zestaw zawierający także drugi heterologiczny system amplifikacji służący do detekcji potencjalnej inhibicji reakcji PCR (wewnętrzna kontrola IC) w kanale żółtym.
5. Polimeraza typu Hot Start z zablokowanym miejscem aktywnym poprzez modyfikację chemiczną.
6. Zestaw zawierający 5 standardów do sporządzenia krzywej standardowej umożliwiających określenie ilości wirusowego DNA w kopiach/mikrolitr.
7. Czułość analityczna zestawu nie może być gorsza niż 0,02 IU/µl (p = 0,05).
8. Zestaw przeznaczony do diagnostyki in vitro.
9. Zestaw wystarczający na przeprowadzenie 96 reakcji. Wymagana wielkość opakowania 96 t
10. Zestaw kompatybilny z aparatem PCR Real Time </t>
    </r>
  </si>
  <si>
    <r>
      <rPr>
        <b/>
        <sz val="9"/>
        <rFont val="Ubuntu Light"/>
        <family val="2"/>
        <charset val="238"/>
      </rPr>
      <t>BKV ilościowy</t>
    </r>
    <r>
      <rPr>
        <sz val="9"/>
        <rFont val="Ubuntu Light"/>
        <family val="2"/>
        <charset val="238"/>
      </rPr>
      <t xml:space="preserve"> 1. Zestaw przeznaczony do wykonania ilościowej reakcji oznaczenia DNA wirusa BK w próbkach ludzkiego osocza lub moczu.
2. Zawierający wszystkie odczynniki niezbędne do ilościowego oznaczania BKV metodą qPCR.
3. W skład zestawu wchodzą odczynniki i enzymy do amplifikacji określonego obszaru genomu BKV o długości 274 bp 
4. Zestaw zawierający także drugi, heterologiczny system amplifikacji, służący do detekcji potencjalnej inhibicji reakcji PCR, którą wykrywa się jako kontrolę wewnętrzną (IC) 
5. Zestaw zawierający 4 zewnętrzne kontrole dodatnie umożliwiające określenie ilości wirusowego DNA w kopiach/mikrolitr.
6. Próg detekcji dla aparatu  wynosi 0,195 kopii/mikrolitr (p = 0,05). 
7. Zawarta w zestawie polimeraza typu Hot Start z zablokowanym miejscem aktywnym poprzez modyfikację chemiczną.
8. Zestaw wystarczający na przeprowadzenie 96 reakcji. Wymagana wielkość opakowania 96 t
9. Zestaw przeznaczony do diagnostyki in vitro.
10. Zestaw kompatybilny z aparatem PCR Real Time </t>
    </r>
  </si>
  <si>
    <r>
      <rPr>
        <b/>
        <sz val="9"/>
        <rFont val="Ubuntu Light"/>
        <family val="2"/>
        <charset val="238"/>
      </rPr>
      <t xml:space="preserve">Materiały zużywalne </t>
    </r>
    <r>
      <rPr>
        <sz val="9"/>
        <rFont val="Ubuntu Light"/>
        <family val="2"/>
        <charset val="238"/>
      </rPr>
      <t>1. Probówki PCR o objętości 0,2 ml. Wymagana wielkość opakowania 1000 szt.</t>
    </r>
  </si>
  <si>
    <r>
      <t xml:space="preserve">OFEROWANY TERMIN WAŻNOŚCI WYNOSI MINIMUM 70% TERMINU WAŻNOŚCI PODANEGO PRZEZ PRODUCENTA CO ODPOWIADA </t>
    </r>
    <r>
      <rPr>
        <sz val="9"/>
        <color rgb="FFC00000"/>
        <rFont val="Ubuntu"/>
        <family val="2"/>
        <charset val="238"/>
      </rPr>
      <t>….</t>
    </r>
    <r>
      <rPr>
        <sz val="9"/>
        <rFont val="Ubuntu"/>
        <family val="2"/>
        <charset val="238"/>
      </rPr>
      <t xml:space="preserve"> MIESIĄCOM </t>
    </r>
    <r>
      <rPr>
        <sz val="9"/>
        <color rgb="FFC00000"/>
        <rFont val="Ubuntu"/>
        <family val="2"/>
        <charset val="238"/>
      </rPr>
      <t>( UZUPEŁNIĆ LICZBĘ MIESIĘCY)!</t>
    </r>
  </si>
  <si>
    <t>NAZWA, PRODUCENT MODEL/TYP</t>
  </si>
  <si>
    <t>WARTOŚĆ NETTO ZA 18 MIESIĘCY</t>
  </si>
  <si>
    <t xml:space="preserve"> rok produkcji  nie starszy niż  2018</t>
  </si>
  <si>
    <t>zgodność z Dyrektywą 98/79/EC dot. wyrobów medycznych, urządzenie posiada oznakowanie CE IVD – załączyć odpowiedni certyfikat producenta</t>
  </si>
  <si>
    <t>termocykler przeznaczony do ilościowej analizy  DNA i RNA, oznaczania ładunku wirusów i umożliwiający analizę profilu metylacji</t>
  </si>
  <si>
    <t xml:space="preserve">urządzenie multipleksowe, minimum 5-kanałowe </t>
  </si>
  <si>
    <t>nie wymagające stosowania barwnika referencyjnego</t>
  </si>
  <si>
    <t>system ze stałą wielkością drogi optycznej między źródłem światła i detektorem</t>
  </si>
  <si>
    <t>zakres temperatur od 35°C do 99°C</t>
  </si>
  <si>
    <t>jednorodność temperatury między poszczególnymi próbkami nie gorsza niż ±0,02°C</t>
  </si>
  <si>
    <t>dokładność nastaw temperatury nie gorsza niż ±0,5°C</t>
  </si>
  <si>
    <t>rozdzielczość pomiaru nie gorsza niż ±0,02°C</t>
  </si>
  <si>
    <t>szybkość chłodzenia  ≥ 20°C/s</t>
  </si>
  <si>
    <t>szybkość grzania  ≥ 15°C/s</t>
  </si>
  <si>
    <t>stacja sterująca w postaci komputera przenośnego</t>
  </si>
  <si>
    <t>oprogramowanie do projektowania reakcji, detekcji i analizy amplifikacji DNA w czasie rzeczywistym umożliwiające kontrolę systemu, zbieranie i przechowywanie danych oraz analizę wyników</t>
  </si>
  <si>
    <t>gwarancja przez cały okres trwania umowy</t>
  </si>
  <si>
    <t>masa urządzenia poniżej 13 kg</t>
  </si>
  <si>
    <t>autoryzowany serwis na oferowane urządzenia (załączyć stosowną autoryzację producenta), podać dane teleadresowe autoryzowanego serwisu</t>
  </si>
  <si>
    <t>autoryzację dystrybucji i serwisu dla wykonawcy, jeśli nie jest on producentem</t>
  </si>
  <si>
    <t>źródło wzbudzenia: diody LED, laser lub lampa halogenowa</t>
  </si>
  <si>
    <t>probówki z próbkami umieszczane w rotorze lub bloku typu FAST (lub równoważny) lub standardowy blok grzejny</t>
  </si>
  <si>
    <t>system chłodzenia oparty na cyrkulującym powietrzu lub system Peltiera lub inny</t>
  </si>
  <si>
    <t>możliwość analizy danych przed ukończeniem reakcji</t>
  </si>
  <si>
    <t>diody LED - 10pkt
laser – 5pkt
lampa halogenowa – 0 pkt</t>
  </si>
  <si>
    <t>rotor – 10 pkt
blok typu FAST – 5 pkt
standardowy blok grzejny – 0 pkt</t>
  </si>
  <si>
    <t>cyrkulujące powietrze – 10 pkt
system Peltiera –5 pkt
inny – 0 pkt</t>
  </si>
  <si>
    <t>tak – 10 pkt
nie – 0 pkt</t>
  </si>
  <si>
    <t>Zadanie 1 - Dostawa odczynników do badań diagnostycznych wraz z dzierżawą aparatu PCR Real Time.</t>
  </si>
  <si>
    <t>Zadanie 1 - Zestawienie wymaganych parametrów granicznych techniczno-eksploatacyjnych dla aparatu Real Time PCR</t>
  </si>
  <si>
    <t>Zadanie 1 - FORMULARZ OCENY JAKOŚCI DLA APARATU PCR REAL TIME</t>
  </si>
  <si>
    <t xml:space="preserve">HCV ilościowy 1. Zestaw przeznaczony do ilościowego oznaczania RNA wirusa HCV metodą RT-PCR.
2. Wykrywający genotypy 1,2,3,4,5 i 6 wirusa HCV.
3. Zawierający mastermiks gotowy do użycia, polimerazę typu HotStart, odwrotną transkryptazę, dNTP, zoptymalizowany bufor, primery i sondy.
4. Amplifikacja fragmentu wirusa HCV o długości 240 bp  
5. Zakres liniowy: 65 do 1 x 10 IU/ml.
6. Zestaw zawierający wewnętrzną kontrolę dodawaną do izolacji lub reakcji oraz 4 standardy o znanym stężeniu do sporządzania krzywej standardowej.
7. Zestaw zawierajacy odwrotną transkryptazę o czułości pozwalającej na wykrywanie bardzo małych ilości materiału wirusa.
8. Czułość analityczna zestawu nie może być gorsza niż 0,19 IU/ul z p=0,05.
9. Zestaw przeznaczony do diagnostyki in vitro.
10. Zestaw wystarczający na przeprowadzenie 96 reakcji. wymagana wielkość opakowania 96 t
9. Zestaw kompatybilny z aparatem PCR Real Time </t>
  </si>
  <si>
    <t>wykorzystanie wszystkich optycznych możliwości aparatu bez konieczności kalibracji przed wykonaniem oznaczenia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</si>
</sst>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theme="1"/>
      <name val="Ubuntu Light"/>
      <family val="2"/>
      <charset val="238"/>
    </font>
    <font>
      <sz val="9"/>
      <name val="Ubuntu Light"/>
      <family val="2"/>
      <charset val="238"/>
    </font>
    <font>
      <sz val="9"/>
      <color theme="1"/>
      <name val="Ubuntu"/>
      <family val="2"/>
      <charset val="238"/>
    </font>
    <font>
      <b/>
      <sz val="9"/>
      <name val="Ubuntu Light"/>
      <family val="2"/>
      <charset val="238"/>
    </font>
    <font>
      <b/>
      <sz val="9"/>
      <color theme="1"/>
      <name val="Ubuntu Light"/>
      <family val="2"/>
      <charset val="238"/>
    </font>
    <font>
      <b/>
      <sz val="9"/>
      <name val="Ubuntu"/>
      <family val="2"/>
      <charset val="238"/>
    </font>
    <font>
      <sz val="9"/>
      <name val="Ubuntu"/>
      <family val="2"/>
      <charset val="238"/>
    </font>
    <font>
      <sz val="9"/>
      <color rgb="FFC00000"/>
      <name val="Ubuntu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Arial1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1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44" fontId="2" fillId="0" borderId="0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0" xfId="0" applyFont="1"/>
    <xf numFmtId="0" fontId="3" fillId="0" borderId="1" xfId="0" applyNumberFormat="1" applyFont="1" applyBorder="1"/>
    <xf numFmtId="0" fontId="5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/>
    <xf numFmtId="0" fontId="2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top" wrapText="1"/>
      <protection locked="0"/>
    </xf>
  </cellXfs>
  <cellStyles count="3">
    <cellStyle name="Excel Built-in Normal 1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selection activeCell="B8" sqref="B8"/>
    </sheetView>
  </sheetViews>
  <sheetFormatPr defaultRowHeight="13.5"/>
  <cols>
    <col min="1" max="1" width="3.85546875" style="2" bestFit="1" customWidth="1"/>
    <col min="2" max="2" width="61.42578125" style="2" customWidth="1"/>
    <col min="3" max="3" width="11.28515625" style="2" customWidth="1"/>
    <col min="4" max="4" width="14" style="2" customWidth="1"/>
    <col min="5" max="5" width="13.28515625" style="2" customWidth="1"/>
    <col min="6" max="6" width="14.140625" style="2" customWidth="1"/>
    <col min="7" max="7" width="11" style="2" customWidth="1"/>
    <col min="8" max="8" width="13.42578125" style="2" customWidth="1"/>
    <col min="9" max="9" width="13.5703125" style="2" customWidth="1"/>
    <col min="10" max="10" width="5.85546875" style="2" customWidth="1"/>
    <col min="11" max="11" width="17" style="2" customWidth="1"/>
    <col min="12" max="12" width="9.140625" style="2"/>
    <col min="13" max="13" width="6.5703125" style="2" customWidth="1"/>
    <col min="14" max="16" width="9.140625" style="2"/>
    <col min="17" max="17" width="10.85546875" style="2" customWidth="1"/>
    <col min="18" max="20" width="9.140625" style="2"/>
    <col min="21" max="21" width="23.42578125" style="2" customWidth="1"/>
    <col min="22" max="16384" width="9.140625" style="2"/>
  </cols>
  <sheetData>
    <row r="1" spans="1:11" ht="28.5" customHeight="1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4.25">
      <c r="A2" s="39" t="s">
        <v>1</v>
      </c>
      <c r="B2" s="39" t="s">
        <v>2</v>
      </c>
      <c r="C2" s="3"/>
      <c r="D2" s="39" t="s">
        <v>7</v>
      </c>
      <c r="E2" s="39" t="s">
        <v>8</v>
      </c>
      <c r="F2" s="39" t="s">
        <v>5</v>
      </c>
      <c r="G2" s="39" t="s">
        <v>6</v>
      </c>
      <c r="H2" s="39" t="s">
        <v>36</v>
      </c>
      <c r="I2" s="48" t="s">
        <v>29</v>
      </c>
      <c r="J2" s="49" t="s">
        <v>37</v>
      </c>
      <c r="K2" s="49" t="s">
        <v>0</v>
      </c>
    </row>
    <row r="3" spans="1:11" ht="15.75" customHeight="1">
      <c r="A3" s="40"/>
      <c r="B3" s="40"/>
      <c r="C3" s="40" t="s">
        <v>22</v>
      </c>
      <c r="D3" s="40"/>
      <c r="E3" s="40"/>
      <c r="F3" s="40"/>
      <c r="G3" s="40"/>
      <c r="H3" s="40"/>
      <c r="I3" s="48"/>
      <c r="J3" s="49"/>
      <c r="K3" s="49"/>
    </row>
    <row r="4" spans="1:11" ht="16.5" customHeight="1">
      <c r="A4" s="40"/>
      <c r="B4" s="40"/>
      <c r="C4" s="40"/>
      <c r="D4" s="40"/>
      <c r="E4" s="40"/>
      <c r="F4" s="40"/>
      <c r="G4" s="40"/>
      <c r="H4" s="40"/>
      <c r="I4" s="48"/>
      <c r="J4" s="49"/>
      <c r="K4" s="49"/>
    </row>
    <row r="5" spans="1:11" ht="16.5" customHeight="1">
      <c r="A5" s="41"/>
      <c r="B5" s="41"/>
      <c r="C5" s="41"/>
      <c r="D5" s="41"/>
      <c r="E5" s="41"/>
      <c r="F5" s="41"/>
      <c r="G5" s="41"/>
      <c r="H5" s="41"/>
      <c r="I5" s="48"/>
      <c r="J5" s="49"/>
      <c r="K5" s="49"/>
    </row>
    <row r="6" spans="1:11" ht="15.7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 t="s">
        <v>38</v>
      </c>
      <c r="J6" s="4">
        <v>10</v>
      </c>
      <c r="K6" s="4" t="s">
        <v>39</v>
      </c>
    </row>
    <row r="7" spans="1:11" ht="203.25">
      <c r="A7" s="5">
        <v>1</v>
      </c>
      <c r="B7" s="5" t="s">
        <v>41</v>
      </c>
      <c r="C7" s="6" t="s">
        <v>23</v>
      </c>
      <c r="D7" s="7"/>
      <c r="E7" s="7"/>
      <c r="F7" s="7"/>
      <c r="G7" s="8"/>
      <c r="H7" s="9"/>
      <c r="I7" s="9">
        <f t="shared" ref="I7:I12" si="0">ROUND(G7*H7,2)</f>
        <v>0</v>
      </c>
      <c r="J7" s="10"/>
      <c r="K7" s="9">
        <f t="shared" ref="K7:K12" si="1">ROUND(I7*J7+I7,2)</f>
        <v>0</v>
      </c>
    </row>
    <row r="8" spans="1:11" ht="230.25">
      <c r="A8" s="5">
        <v>2</v>
      </c>
      <c r="B8" s="5" t="s">
        <v>42</v>
      </c>
      <c r="C8" s="6" t="s">
        <v>24</v>
      </c>
      <c r="D8" s="7"/>
      <c r="E8" s="7"/>
      <c r="F8" s="7"/>
      <c r="G8" s="8"/>
      <c r="H8" s="9"/>
      <c r="I8" s="9">
        <f t="shared" si="0"/>
        <v>0</v>
      </c>
      <c r="J8" s="10"/>
      <c r="K8" s="9">
        <f t="shared" si="1"/>
        <v>0</v>
      </c>
    </row>
    <row r="9" spans="1:11" ht="229.5">
      <c r="A9" s="5">
        <v>3</v>
      </c>
      <c r="B9" s="11" t="s">
        <v>78</v>
      </c>
      <c r="C9" s="12" t="s">
        <v>25</v>
      </c>
      <c r="D9" s="7"/>
      <c r="E9" s="7"/>
      <c r="F9" s="7"/>
      <c r="G9" s="8"/>
      <c r="H9" s="9"/>
      <c r="I9" s="9">
        <f t="shared" si="0"/>
        <v>0</v>
      </c>
      <c r="J9" s="10"/>
      <c r="K9" s="9">
        <f t="shared" si="1"/>
        <v>0</v>
      </c>
    </row>
    <row r="10" spans="1:11" ht="257.25">
      <c r="A10" s="5">
        <v>4</v>
      </c>
      <c r="B10" s="5" t="s">
        <v>43</v>
      </c>
      <c r="C10" s="6" t="s">
        <v>26</v>
      </c>
      <c r="D10" s="7"/>
      <c r="E10" s="7"/>
      <c r="F10" s="7"/>
      <c r="G10" s="8"/>
      <c r="H10" s="9"/>
      <c r="I10" s="9">
        <f t="shared" si="0"/>
        <v>0</v>
      </c>
      <c r="J10" s="10"/>
      <c r="K10" s="9">
        <f t="shared" si="1"/>
        <v>0</v>
      </c>
    </row>
    <row r="11" spans="1:11" ht="243.75">
      <c r="A11" s="5">
        <v>5</v>
      </c>
      <c r="B11" s="5" t="s">
        <v>44</v>
      </c>
      <c r="C11" s="6" t="s">
        <v>27</v>
      </c>
      <c r="D11" s="7"/>
      <c r="E11" s="7"/>
      <c r="F11" s="7"/>
      <c r="G11" s="8"/>
      <c r="H11" s="9"/>
      <c r="I11" s="9">
        <f t="shared" si="0"/>
        <v>0</v>
      </c>
      <c r="J11" s="10"/>
      <c r="K11" s="9">
        <f t="shared" si="1"/>
        <v>0</v>
      </c>
    </row>
    <row r="12" spans="1:11" ht="27.75">
      <c r="A12" s="5">
        <v>6</v>
      </c>
      <c r="B12" s="5" t="s">
        <v>45</v>
      </c>
      <c r="C12" s="6" t="s">
        <v>28</v>
      </c>
      <c r="D12" s="7"/>
      <c r="E12" s="7"/>
      <c r="F12" s="7"/>
      <c r="G12" s="8"/>
      <c r="H12" s="9"/>
      <c r="I12" s="9">
        <f t="shared" si="0"/>
        <v>0</v>
      </c>
      <c r="J12" s="10"/>
      <c r="K12" s="9">
        <f t="shared" si="1"/>
        <v>0</v>
      </c>
    </row>
    <row r="13" spans="1:11" ht="14.25">
      <c r="A13" s="42" t="s">
        <v>40</v>
      </c>
      <c r="B13" s="43"/>
      <c r="C13" s="43"/>
      <c r="D13" s="43"/>
      <c r="E13" s="43"/>
      <c r="F13" s="43"/>
      <c r="G13" s="43"/>
      <c r="H13" s="44"/>
      <c r="I13" s="9">
        <f>SUM(I7:I12)</f>
        <v>0</v>
      </c>
      <c r="J13" s="13"/>
      <c r="K13" s="14">
        <f>SUM(K7:K12)</f>
        <v>0</v>
      </c>
    </row>
    <row r="14" spans="1:11" ht="45.75" customHeight="1">
      <c r="A14" s="15"/>
      <c r="B14" s="46" t="s">
        <v>46</v>
      </c>
      <c r="C14" s="46"/>
      <c r="D14" s="46"/>
      <c r="E14" s="46"/>
      <c r="F14" s="46"/>
      <c r="I14" s="16"/>
      <c r="J14" s="16"/>
      <c r="K14" s="16"/>
    </row>
    <row r="15" spans="1:11">
      <c r="I15" s="16"/>
      <c r="J15" s="16"/>
      <c r="K15" s="16"/>
    </row>
    <row r="16" spans="1:11">
      <c r="B16" s="2" t="s">
        <v>3</v>
      </c>
      <c r="I16" s="16"/>
      <c r="J16" s="16"/>
      <c r="K16" s="16"/>
    </row>
    <row r="17" spans="1:11">
      <c r="I17" s="16"/>
      <c r="J17" s="16"/>
      <c r="K17" s="16"/>
    </row>
    <row r="18" spans="1:11" ht="14.25">
      <c r="A18" s="47" t="s">
        <v>30</v>
      </c>
      <c r="B18" s="47"/>
      <c r="C18" s="47"/>
      <c r="D18" s="47"/>
      <c r="E18" s="47"/>
      <c r="F18" s="47"/>
      <c r="G18" s="47"/>
      <c r="H18" s="47"/>
      <c r="I18" s="16"/>
      <c r="J18" s="16"/>
      <c r="K18" s="16"/>
    </row>
    <row r="19" spans="1:11" ht="16.5" customHeight="1">
      <c r="A19" s="39" t="s">
        <v>1</v>
      </c>
      <c r="B19" s="39" t="s">
        <v>12</v>
      </c>
      <c r="C19" s="39" t="s">
        <v>47</v>
      </c>
      <c r="D19" s="39" t="s">
        <v>31</v>
      </c>
      <c r="E19" s="39" t="s">
        <v>32</v>
      </c>
      <c r="F19" s="48" t="s">
        <v>48</v>
      </c>
      <c r="G19" s="49" t="s">
        <v>33</v>
      </c>
      <c r="H19" s="50"/>
    </row>
    <row r="20" spans="1:11" ht="16.5" customHeight="1">
      <c r="A20" s="40"/>
      <c r="B20" s="40"/>
      <c r="C20" s="40"/>
      <c r="D20" s="40"/>
      <c r="E20" s="40"/>
      <c r="F20" s="48"/>
      <c r="G20" s="49"/>
      <c r="H20" s="50"/>
    </row>
    <row r="21" spans="1:11" ht="16.5" customHeight="1">
      <c r="A21" s="40"/>
      <c r="B21" s="40"/>
      <c r="C21" s="40"/>
      <c r="D21" s="40"/>
      <c r="E21" s="40"/>
      <c r="F21" s="48"/>
      <c r="G21" s="49"/>
      <c r="H21" s="50"/>
    </row>
    <row r="22" spans="1:11">
      <c r="A22" s="41"/>
      <c r="B22" s="41"/>
      <c r="C22" s="41"/>
      <c r="D22" s="41"/>
      <c r="E22" s="41"/>
      <c r="F22" s="48"/>
      <c r="G22" s="49"/>
      <c r="H22" s="50"/>
    </row>
    <row r="23" spans="1:11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8"/>
    </row>
    <row r="24" spans="1:11">
      <c r="A24" s="5">
        <v>1</v>
      </c>
      <c r="B24" s="5" t="s">
        <v>30</v>
      </c>
      <c r="C24" s="5"/>
      <c r="D24" s="9"/>
      <c r="E24" s="10"/>
      <c r="F24" s="9">
        <f>ROUND(D24*18,2)</f>
        <v>0</v>
      </c>
      <c r="G24" s="9">
        <f>ROUND(F24*E24+F24,2)</f>
        <v>0</v>
      </c>
      <c r="H24" s="19"/>
    </row>
    <row r="25" spans="1:11" ht="14.25">
      <c r="A25" s="20"/>
      <c r="B25" s="20"/>
      <c r="C25" s="20"/>
      <c r="D25" s="20"/>
      <c r="E25" s="20"/>
      <c r="F25" s="20"/>
      <c r="G25" s="21"/>
      <c r="H25" s="22"/>
    </row>
    <row r="28" spans="1:11" ht="17.25" customHeight="1">
      <c r="A28" s="45" t="s">
        <v>17</v>
      </c>
      <c r="B28" s="45"/>
      <c r="C28" s="45"/>
      <c r="D28" s="45"/>
    </row>
    <row r="29" spans="1:11" ht="28.5">
      <c r="A29" s="36" t="s">
        <v>18</v>
      </c>
      <c r="B29" s="37" t="s">
        <v>19</v>
      </c>
      <c r="C29" s="38"/>
      <c r="D29" s="13" t="s">
        <v>20</v>
      </c>
    </row>
    <row r="30" spans="1:11">
      <c r="A30" s="23">
        <v>1</v>
      </c>
      <c r="B30" s="25" t="s">
        <v>35</v>
      </c>
      <c r="C30" s="26"/>
      <c r="D30" s="14">
        <f>K13</f>
        <v>0</v>
      </c>
    </row>
    <row r="31" spans="1:11">
      <c r="A31" s="23">
        <v>2</v>
      </c>
      <c r="B31" s="25" t="s">
        <v>34</v>
      </c>
      <c r="C31" s="26"/>
      <c r="D31" s="14">
        <f>G24</f>
        <v>0</v>
      </c>
    </row>
    <row r="32" spans="1:11">
      <c r="A32" s="1"/>
      <c r="B32" s="24" t="s">
        <v>4</v>
      </c>
      <c r="C32" s="24"/>
      <c r="D32" s="14">
        <f>SUM(D30:D31)</f>
        <v>0</v>
      </c>
    </row>
  </sheetData>
  <mergeCells count="24">
    <mergeCell ref="A1:K1"/>
    <mergeCell ref="A2:A5"/>
    <mergeCell ref="D2:D5"/>
    <mergeCell ref="E2:E5"/>
    <mergeCell ref="F2:F5"/>
    <mergeCell ref="G2:G5"/>
    <mergeCell ref="H2:H5"/>
    <mergeCell ref="I2:I5"/>
    <mergeCell ref="J2:J5"/>
    <mergeCell ref="K2:K5"/>
    <mergeCell ref="C3:C5"/>
    <mergeCell ref="B2:B5"/>
    <mergeCell ref="C19:C22"/>
    <mergeCell ref="A13:H13"/>
    <mergeCell ref="A28:D28"/>
    <mergeCell ref="B14:F14"/>
    <mergeCell ref="A18:H18"/>
    <mergeCell ref="A19:A22"/>
    <mergeCell ref="B19:B22"/>
    <mergeCell ref="D19:D22"/>
    <mergeCell ref="E19:E22"/>
    <mergeCell ref="F19:F22"/>
    <mergeCell ref="G19:G22"/>
    <mergeCell ref="H19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workbookViewId="0">
      <selection activeCell="S23" sqref="S23"/>
    </sheetView>
  </sheetViews>
  <sheetFormatPr defaultRowHeight="12"/>
  <cols>
    <col min="1" max="1" width="6.28515625" style="27" customWidth="1"/>
    <col min="2" max="4" width="9.140625" style="27"/>
    <col min="5" max="5" width="35.5703125" style="27" customWidth="1"/>
    <col min="6" max="11" width="9.140625" style="27"/>
    <col min="12" max="12" width="4" style="27" customWidth="1"/>
    <col min="13" max="15" width="9.140625" style="27"/>
    <col min="16" max="16" width="29.85546875" style="27" customWidth="1"/>
    <col min="17" max="17" width="13" style="27" customWidth="1"/>
    <col min="18" max="19" width="9.140625" style="27"/>
    <col min="20" max="20" width="29.7109375" style="27" customWidth="1"/>
    <col min="21" max="16384" width="9.140625" style="27"/>
  </cols>
  <sheetData>
    <row r="1" spans="1:21" ht="16.5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  <c r="L1" s="47" t="s">
        <v>77</v>
      </c>
      <c r="M1" s="47"/>
      <c r="N1" s="47"/>
      <c r="O1" s="47"/>
      <c r="P1" s="47"/>
      <c r="Q1" s="47"/>
      <c r="R1" s="47"/>
      <c r="S1" s="47"/>
      <c r="T1" s="47"/>
      <c r="U1" s="47"/>
    </row>
    <row r="2" spans="1:21" ht="14.25">
      <c r="A2" s="34" t="s">
        <v>1</v>
      </c>
      <c r="B2" s="48" t="s">
        <v>9</v>
      </c>
      <c r="C2" s="48"/>
      <c r="D2" s="48"/>
      <c r="E2" s="48"/>
      <c r="F2" s="48" t="s">
        <v>10</v>
      </c>
      <c r="G2" s="48"/>
      <c r="H2" s="48"/>
      <c r="I2" s="48"/>
      <c r="L2" s="35" t="s">
        <v>1</v>
      </c>
      <c r="M2" s="54" t="s">
        <v>13</v>
      </c>
      <c r="N2" s="55"/>
      <c r="O2" s="55"/>
      <c r="P2" s="56"/>
      <c r="Q2" s="35" t="s">
        <v>14</v>
      </c>
      <c r="R2" s="54" t="s">
        <v>15</v>
      </c>
      <c r="S2" s="56"/>
      <c r="T2" s="35" t="s">
        <v>16</v>
      </c>
      <c r="U2" s="20"/>
    </row>
    <row r="3" spans="1:21" ht="40.5">
      <c r="A3" s="34"/>
      <c r="B3" s="68" t="s">
        <v>11</v>
      </c>
      <c r="C3" s="69"/>
      <c r="D3" s="69"/>
      <c r="E3" s="69"/>
      <c r="F3" s="69"/>
      <c r="G3" s="69"/>
      <c r="H3" s="69"/>
      <c r="I3" s="70"/>
      <c r="L3" s="28">
        <v>1</v>
      </c>
      <c r="M3" s="57" t="s">
        <v>67</v>
      </c>
      <c r="N3" s="58"/>
      <c r="O3" s="58"/>
      <c r="P3" s="59"/>
      <c r="Q3" s="29"/>
      <c r="R3" s="60"/>
      <c r="S3" s="61"/>
      <c r="T3" s="30" t="s">
        <v>71</v>
      </c>
      <c r="U3" s="20"/>
    </row>
    <row r="4" spans="1:21" ht="40.5">
      <c r="A4" s="31">
        <v>1</v>
      </c>
      <c r="B4" s="64" t="s">
        <v>49</v>
      </c>
      <c r="C4" s="64"/>
      <c r="D4" s="64"/>
      <c r="E4" s="64"/>
      <c r="F4" s="65"/>
      <c r="G4" s="65"/>
      <c r="H4" s="65"/>
      <c r="I4" s="65"/>
      <c r="L4" s="28">
        <v>2</v>
      </c>
      <c r="M4" s="57" t="s">
        <v>68</v>
      </c>
      <c r="N4" s="58"/>
      <c r="O4" s="58"/>
      <c r="P4" s="59"/>
      <c r="Q4" s="29"/>
      <c r="R4" s="62"/>
      <c r="S4" s="63"/>
      <c r="T4" s="30" t="s">
        <v>72</v>
      </c>
      <c r="U4" s="20"/>
    </row>
    <row r="5" spans="1:21" ht="40.5">
      <c r="A5" s="31">
        <v>2</v>
      </c>
      <c r="B5" s="66" t="s">
        <v>50</v>
      </c>
      <c r="C5" s="66"/>
      <c r="D5" s="66"/>
      <c r="E5" s="66"/>
      <c r="F5" s="67"/>
      <c r="G5" s="67"/>
      <c r="H5" s="67"/>
      <c r="I5" s="67"/>
      <c r="L5" s="32">
        <v>3</v>
      </c>
      <c r="M5" s="57" t="s">
        <v>69</v>
      </c>
      <c r="N5" s="58"/>
      <c r="O5" s="58"/>
      <c r="P5" s="59"/>
      <c r="Q5" s="29"/>
      <c r="R5" s="60"/>
      <c r="S5" s="61"/>
      <c r="T5" s="30" t="s">
        <v>73</v>
      </c>
      <c r="U5" s="20"/>
    </row>
    <row r="6" spans="1:21" ht="27">
      <c r="A6" s="31">
        <v>3</v>
      </c>
      <c r="B6" s="66" t="s">
        <v>51</v>
      </c>
      <c r="C6" s="66"/>
      <c r="D6" s="66"/>
      <c r="E6" s="66"/>
      <c r="F6" s="65"/>
      <c r="G6" s="65"/>
      <c r="H6" s="65"/>
      <c r="I6" s="65"/>
      <c r="L6" s="33">
        <v>4</v>
      </c>
      <c r="M6" s="57" t="s">
        <v>70</v>
      </c>
      <c r="N6" s="58"/>
      <c r="O6" s="58"/>
      <c r="P6" s="59"/>
      <c r="Q6" s="29"/>
      <c r="R6" s="62"/>
      <c r="S6" s="63"/>
      <c r="T6" s="30" t="s">
        <v>74</v>
      </c>
      <c r="U6" s="20"/>
    </row>
    <row r="7" spans="1:21" ht="16.5" customHeight="1">
      <c r="A7" s="31">
        <v>4</v>
      </c>
      <c r="B7" s="71" t="s">
        <v>52</v>
      </c>
      <c r="C7" s="64"/>
      <c r="D7" s="64"/>
      <c r="E7" s="64"/>
      <c r="F7" s="65"/>
      <c r="G7" s="65"/>
      <c r="H7" s="65"/>
      <c r="I7" s="65"/>
      <c r="L7" s="52" t="s">
        <v>21</v>
      </c>
      <c r="M7" s="52"/>
      <c r="N7" s="52"/>
      <c r="O7" s="52"/>
      <c r="P7" s="52"/>
      <c r="Q7" s="52"/>
      <c r="R7" s="52"/>
      <c r="S7" s="52"/>
      <c r="T7" s="52"/>
    </row>
    <row r="8" spans="1:21" ht="13.5">
      <c r="A8" s="31">
        <v>5</v>
      </c>
      <c r="B8" s="71" t="s">
        <v>53</v>
      </c>
      <c r="C8" s="64"/>
      <c r="D8" s="64"/>
      <c r="E8" s="64"/>
      <c r="F8" s="65"/>
      <c r="G8" s="65"/>
      <c r="H8" s="65"/>
      <c r="I8" s="65"/>
      <c r="L8" s="53"/>
      <c r="M8" s="53"/>
      <c r="N8" s="53"/>
      <c r="O8" s="53"/>
      <c r="P8" s="53"/>
      <c r="Q8" s="53"/>
      <c r="R8" s="53"/>
      <c r="S8" s="53"/>
      <c r="T8" s="53"/>
    </row>
    <row r="9" spans="1:21" ht="28.5" customHeight="1">
      <c r="A9" s="31">
        <v>6</v>
      </c>
      <c r="B9" s="71" t="s">
        <v>54</v>
      </c>
      <c r="C9" s="64"/>
      <c r="D9" s="64"/>
      <c r="E9" s="64"/>
      <c r="F9" s="65"/>
      <c r="G9" s="65"/>
      <c r="H9" s="65"/>
      <c r="I9" s="65"/>
      <c r="L9" s="53"/>
      <c r="M9" s="53"/>
      <c r="N9" s="53"/>
      <c r="O9" s="53"/>
      <c r="P9" s="53"/>
      <c r="Q9" s="53"/>
      <c r="R9" s="53"/>
      <c r="S9" s="53"/>
      <c r="T9" s="53"/>
    </row>
    <row r="10" spans="1:21" ht="18.75" customHeight="1">
      <c r="A10" s="31">
        <v>7</v>
      </c>
      <c r="B10" s="71" t="s">
        <v>55</v>
      </c>
      <c r="C10" s="64"/>
      <c r="D10" s="64"/>
      <c r="E10" s="64"/>
      <c r="F10" s="65"/>
      <c r="G10" s="65"/>
      <c r="H10" s="65"/>
      <c r="I10" s="65"/>
    </row>
    <row r="11" spans="1:21" ht="27" customHeight="1">
      <c r="A11" s="31">
        <v>8</v>
      </c>
      <c r="B11" s="71" t="s">
        <v>56</v>
      </c>
      <c r="C11" s="64"/>
      <c r="D11" s="64"/>
      <c r="E11" s="64"/>
      <c r="F11" s="65"/>
      <c r="G11" s="65"/>
      <c r="H11" s="65"/>
      <c r="I11" s="65"/>
    </row>
    <row r="12" spans="1:21" ht="13.5">
      <c r="A12" s="31">
        <v>9</v>
      </c>
      <c r="B12" s="71" t="s">
        <v>57</v>
      </c>
      <c r="C12" s="64"/>
      <c r="D12" s="64"/>
      <c r="E12" s="64"/>
      <c r="F12" s="65"/>
      <c r="G12" s="65"/>
      <c r="H12" s="65"/>
      <c r="I12" s="65"/>
    </row>
    <row r="13" spans="1:21" ht="13.5">
      <c r="A13" s="31">
        <v>10</v>
      </c>
      <c r="B13" s="71" t="s">
        <v>58</v>
      </c>
      <c r="C13" s="64"/>
      <c r="D13" s="64"/>
      <c r="E13" s="64"/>
      <c r="F13" s="65"/>
      <c r="G13" s="65"/>
      <c r="H13" s="65"/>
      <c r="I13" s="65"/>
    </row>
    <row r="14" spans="1:21" ht="13.5">
      <c r="A14" s="31">
        <v>11</v>
      </c>
      <c r="B14" s="71" t="s">
        <v>59</v>
      </c>
      <c r="C14" s="64"/>
      <c r="D14" s="64"/>
      <c r="E14" s="64"/>
      <c r="F14" s="65"/>
      <c r="G14" s="65"/>
      <c r="H14" s="65"/>
      <c r="I14" s="65"/>
    </row>
    <row r="15" spans="1:21" ht="13.5">
      <c r="A15" s="31">
        <v>12</v>
      </c>
      <c r="B15" s="71" t="s">
        <v>60</v>
      </c>
      <c r="C15" s="64"/>
      <c r="D15" s="64"/>
      <c r="E15" s="64"/>
      <c r="F15" s="65"/>
      <c r="G15" s="65"/>
      <c r="H15" s="65"/>
      <c r="I15" s="65"/>
    </row>
    <row r="16" spans="1:21" ht="29.25" customHeight="1">
      <c r="A16" s="31">
        <v>13</v>
      </c>
      <c r="B16" s="71" t="s">
        <v>79</v>
      </c>
      <c r="C16" s="64"/>
      <c r="D16" s="64"/>
      <c r="E16" s="64"/>
      <c r="F16" s="65"/>
      <c r="G16" s="65"/>
      <c r="H16" s="65"/>
      <c r="I16" s="65"/>
    </row>
    <row r="17" spans="1:9" ht="13.5">
      <c r="A17" s="31">
        <v>14</v>
      </c>
      <c r="B17" s="71" t="s">
        <v>61</v>
      </c>
      <c r="C17" s="64"/>
      <c r="D17" s="64"/>
      <c r="E17" s="64"/>
      <c r="F17" s="65"/>
      <c r="G17" s="65"/>
      <c r="H17" s="65"/>
      <c r="I17" s="65"/>
    </row>
    <row r="18" spans="1:9" ht="44.25" customHeight="1">
      <c r="A18" s="31">
        <v>15</v>
      </c>
      <c r="B18" s="71" t="s">
        <v>62</v>
      </c>
      <c r="C18" s="64"/>
      <c r="D18" s="64"/>
      <c r="E18" s="64"/>
      <c r="F18" s="65"/>
      <c r="G18" s="65"/>
      <c r="H18" s="65"/>
      <c r="I18" s="65"/>
    </row>
    <row r="19" spans="1:9" ht="13.5">
      <c r="A19" s="31">
        <v>16</v>
      </c>
      <c r="B19" s="71" t="s">
        <v>63</v>
      </c>
      <c r="C19" s="64"/>
      <c r="D19" s="64"/>
      <c r="E19" s="64"/>
      <c r="F19" s="65"/>
      <c r="G19" s="65"/>
      <c r="H19" s="65"/>
      <c r="I19" s="65"/>
    </row>
    <row r="20" spans="1:9" ht="13.5">
      <c r="A20" s="31">
        <v>17</v>
      </c>
      <c r="B20" s="71" t="s">
        <v>64</v>
      </c>
      <c r="C20" s="64"/>
      <c r="D20" s="64"/>
      <c r="E20" s="64"/>
      <c r="F20" s="65"/>
      <c r="G20" s="65"/>
      <c r="H20" s="65"/>
      <c r="I20" s="65"/>
    </row>
    <row r="21" spans="1:9" ht="30.75" customHeight="1">
      <c r="A21" s="31">
        <v>18</v>
      </c>
      <c r="B21" s="71" t="s">
        <v>65</v>
      </c>
      <c r="C21" s="64"/>
      <c r="D21" s="64"/>
      <c r="E21" s="64"/>
      <c r="F21" s="65"/>
      <c r="G21" s="65"/>
      <c r="H21" s="65"/>
      <c r="I21" s="65"/>
    </row>
    <row r="22" spans="1:9" ht="29.25" customHeight="1">
      <c r="A22" s="31">
        <v>19</v>
      </c>
      <c r="B22" s="71" t="s">
        <v>66</v>
      </c>
      <c r="C22" s="64"/>
      <c r="D22" s="64"/>
      <c r="E22" s="64"/>
      <c r="F22" s="65"/>
      <c r="G22" s="65"/>
      <c r="H22" s="65"/>
      <c r="I22" s="65"/>
    </row>
    <row r="23" spans="1:9" ht="37.5" customHeight="1"/>
  </sheetData>
  <mergeCells count="54">
    <mergeCell ref="B11:E11"/>
    <mergeCell ref="F11:I11"/>
    <mergeCell ref="B12:E12"/>
    <mergeCell ref="F12:I12"/>
    <mergeCell ref="B6:E6"/>
    <mergeCell ref="F6:I6"/>
    <mergeCell ref="B9:E9"/>
    <mergeCell ref="F9:I9"/>
    <mergeCell ref="B10:E10"/>
    <mergeCell ref="F10:I10"/>
    <mergeCell ref="B7:E7"/>
    <mergeCell ref="F7:I7"/>
    <mergeCell ref="B8:E8"/>
    <mergeCell ref="F8:I8"/>
    <mergeCell ref="B22:E22"/>
    <mergeCell ref="F22:I22"/>
    <mergeCell ref="B18:E18"/>
    <mergeCell ref="F18:I18"/>
    <mergeCell ref="B19:E19"/>
    <mergeCell ref="F19:I19"/>
    <mergeCell ref="B20:E20"/>
    <mergeCell ref="F20:I20"/>
    <mergeCell ref="B2:E2"/>
    <mergeCell ref="F2:I2"/>
    <mergeCell ref="F5:I5"/>
    <mergeCell ref="B3:I3"/>
    <mergeCell ref="B21:E21"/>
    <mergeCell ref="F21:I21"/>
    <mergeCell ref="B15:E15"/>
    <mergeCell ref="F15:I15"/>
    <mergeCell ref="B16:E16"/>
    <mergeCell ref="F16:I16"/>
    <mergeCell ref="B17:E17"/>
    <mergeCell ref="F17:I17"/>
    <mergeCell ref="B13:E13"/>
    <mergeCell ref="F13:I13"/>
    <mergeCell ref="B14:E14"/>
    <mergeCell ref="F14:I14"/>
    <mergeCell ref="A1:I1"/>
    <mergeCell ref="L7:T9"/>
    <mergeCell ref="L1:U1"/>
    <mergeCell ref="M2:P2"/>
    <mergeCell ref="R2:S2"/>
    <mergeCell ref="M3:P3"/>
    <mergeCell ref="R3:S3"/>
    <mergeCell ref="M4:P4"/>
    <mergeCell ref="M5:P5"/>
    <mergeCell ref="R5:S5"/>
    <mergeCell ref="M6:P6"/>
    <mergeCell ref="R6:S6"/>
    <mergeCell ref="R4:S4"/>
    <mergeCell ref="B4:E4"/>
    <mergeCell ref="F4:I4"/>
    <mergeCell ref="B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1a</vt:lpstr>
      <vt:lpstr>Zadanie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2023-04-14T12:05:59Z</dcterms:modified>
</cp:coreProperties>
</file>