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en_skoroszyt"/>
  <mc:AlternateContent xmlns:mc="http://schemas.openxmlformats.org/markup-compatibility/2006">
    <mc:Choice Requires="x15">
      <x15ac:absPath xmlns:x15ac="http://schemas.microsoft.com/office/spreadsheetml/2010/11/ac" url="C:\Users\PPiatkowski\Desktop\Postępowanie Żywność Zagnańsk 2023 po edycji szkoły\Postępowanie II Żywność Zagnańsk 2023\SWZ z załącznikami\"/>
    </mc:Choice>
  </mc:AlternateContent>
  <xr:revisionPtr revIDLastSave="0" documentId="13_ncr:1_{5F68C542-B8AC-414F-9223-3FA01501C4A6}" xr6:coauthVersionLast="47" xr6:coauthVersionMax="47" xr10:uidLastSave="{00000000-0000-0000-0000-000000000000}"/>
  <bookViews>
    <workbookView xWindow="-120" yWindow="-120" windowWidth="29040" windowHeight="15720" firstSheet="1" activeTab="8" xr2:uid="{00000000-000D-0000-FFFF-FFFF00000000}"/>
  </bookViews>
  <sheets>
    <sheet name="cz.I artykuły spoż." sheetId="11" r:id="rId1"/>
    <sheet name="cz. II mięso " sheetId="18" r:id="rId2"/>
    <sheet name="część III  drób " sheetId="21" r:id="rId3"/>
    <sheet name="cz. IV mrożonki" sheetId="9" r:id="rId4"/>
    <sheet name="cz. V nabiał" sheetId="10" r:id="rId5"/>
    <sheet name="cz. VI wędlina" sheetId="19" r:id="rId6"/>
    <sheet name="cz. VII pieczywo" sheetId="20" r:id="rId7"/>
    <sheet name="cz. VIII warzywa i owoce" sheetId="12" r:id="rId8"/>
    <sheet name="cz.IX jaja " sheetId="2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6" i="12" l="1"/>
  <c r="F37" i="12"/>
  <c r="F38" i="12"/>
  <c r="F39" i="12"/>
  <c r="F40" i="12"/>
  <c r="F41" i="12"/>
  <c r="F42" i="12"/>
  <c r="F43" i="12"/>
  <c r="F44" i="12"/>
  <c r="F45" i="12"/>
  <c r="F46" i="12"/>
  <c r="F47" i="12"/>
  <c r="F48" i="12"/>
  <c r="F49" i="12"/>
  <c r="F50" i="12"/>
  <c r="F51" i="12"/>
  <c r="F14" i="20"/>
  <c r="F7" i="20"/>
  <c r="F8" i="20"/>
  <c r="F9" i="20"/>
  <c r="F10" i="20"/>
  <c r="F11" i="20"/>
  <c r="F12" i="20"/>
  <c r="F13" i="20"/>
  <c r="F11" i="19"/>
  <c r="F12" i="19"/>
  <c r="F13" i="19"/>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6" i="9"/>
  <c r="F7" i="9"/>
  <c r="F8" i="9"/>
  <c r="F9" i="9"/>
  <c r="F10" i="9"/>
  <c r="F11" i="9"/>
  <c r="F12" i="9"/>
  <c r="F13" i="9"/>
  <c r="F14" i="9"/>
  <c r="F15" i="9"/>
  <c r="F16" i="9"/>
  <c r="F17" i="9"/>
  <c r="F18" i="9"/>
  <c r="F19" i="9"/>
  <c r="F20" i="9"/>
  <c r="F21" i="9"/>
  <c r="F22" i="9"/>
  <c r="F23" i="9"/>
  <c r="F24" i="9"/>
  <c r="F25" i="9"/>
  <c r="F6" i="10"/>
  <c r="F7" i="10"/>
  <c r="F8" i="10"/>
  <c r="F9" i="10"/>
  <c r="F10" i="10"/>
  <c r="F11" i="10"/>
  <c r="F12" i="10"/>
  <c r="F13" i="10"/>
  <c r="F14" i="10"/>
  <c r="F5" i="10"/>
  <c r="F15" i="10" l="1"/>
  <c r="F35" i="12"/>
  <c r="F34" i="12"/>
  <c r="F6" i="12" l="1"/>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5" i="12"/>
  <c r="F6" i="19" l="1"/>
  <c r="F7" i="19"/>
  <c r="F8" i="19"/>
  <c r="F9" i="19"/>
  <c r="F10" i="19"/>
  <c r="F5" i="19"/>
  <c r="F6" i="18"/>
  <c r="F7" i="18"/>
  <c r="F8" i="18"/>
  <c r="F9" i="18"/>
  <c r="F10" i="18"/>
  <c r="F5" i="18"/>
  <c r="F6" i="20" l="1"/>
  <c r="F5" i="20"/>
  <c r="F5" i="25"/>
  <c r="F6" i="21"/>
  <c r="F7" i="21"/>
  <c r="F8" i="21"/>
  <c r="F9" i="21"/>
  <c r="F10" i="21"/>
  <c r="F5" i="21"/>
  <c r="F5" i="9"/>
  <c r="F26" i="9" s="1"/>
  <c r="F6" i="11"/>
  <c r="A2" i="18"/>
</calcChain>
</file>

<file path=xl/sharedStrings.xml><?xml version="1.0" encoding="utf-8"?>
<sst xmlns="http://schemas.openxmlformats.org/spreadsheetml/2006/main" count="633" uniqueCount="337">
  <si>
    <t>Formularz asortymentowo- cenowy</t>
  </si>
  <si>
    <t>lp.</t>
  </si>
  <si>
    <t>nazwa produktu i jego właściwości</t>
  </si>
  <si>
    <t xml:space="preserve">szacunkowa ilość </t>
  </si>
  <si>
    <t>j.m.</t>
  </si>
  <si>
    <t>wartość brutto</t>
  </si>
  <si>
    <t>1.</t>
  </si>
  <si>
    <t>kg</t>
  </si>
  <si>
    <t>2.</t>
  </si>
  <si>
    <t>3.</t>
  </si>
  <si>
    <t>4.</t>
  </si>
  <si>
    <t>5.</t>
  </si>
  <si>
    <t>6.</t>
  </si>
  <si>
    <t>7.</t>
  </si>
  <si>
    <t>8.</t>
  </si>
  <si>
    <t>9.</t>
  </si>
  <si>
    <t>10.</t>
  </si>
  <si>
    <t>11.</t>
  </si>
  <si>
    <t>12.</t>
  </si>
  <si>
    <t>13.</t>
  </si>
  <si>
    <t>14.</t>
  </si>
  <si>
    <t>15.</t>
  </si>
  <si>
    <t>16.</t>
  </si>
  <si>
    <t>szt</t>
  </si>
  <si>
    <t>17.</t>
  </si>
  <si>
    <t>19.</t>
  </si>
  <si>
    <t>20.</t>
  </si>
  <si>
    <t>21.</t>
  </si>
  <si>
    <t>22.</t>
  </si>
  <si>
    <t>23.</t>
  </si>
  <si>
    <t>Formularz asortymentowo-cenowy</t>
  </si>
  <si>
    <t>Lp.</t>
  </si>
  <si>
    <t>szacunkowa ilość</t>
  </si>
  <si>
    <t>wartośc brutto</t>
  </si>
  <si>
    <t>szt.</t>
  </si>
  <si>
    <t>RAZEM:</t>
  </si>
  <si>
    <t>38.</t>
  </si>
  <si>
    <t>36.</t>
  </si>
  <si>
    <t>33.</t>
  </si>
  <si>
    <t>32.</t>
  </si>
  <si>
    <t>31.</t>
  </si>
  <si>
    <t>30.</t>
  </si>
  <si>
    <t>29.</t>
  </si>
  <si>
    <t>28.</t>
  </si>
  <si>
    <t>25.</t>
  </si>
  <si>
    <t>72.</t>
  </si>
  <si>
    <t>63.</t>
  </si>
  <si>
    <t>62.</t>
  </si>
  <si>
    <t>60.</t>
  </si>
  <si>
    <t>56.</t>
  </si>
  <si>
    <t>55.</t>
  </si>
  <si>
    <t>53.</t>
  </si>
  <si>
    <t>50.</t>
  </si>
  <si>
    <t>49.</t>
  </si>
  <si>
    <t>47.</t>
  </si>
  <si>
    <t>46.</t>
  </si>
  <si>
    <t>45.</t>
  </si>
  <si>
    <t>43.</t>
  </si>
  <si>
    <t>42.</t>
  </si>
  <si>
    <t>cena jednostkowa brutto</t>
  </si>
  <si>
    <t>kg.</t>
  </si>
  <si>
    <t>35.</t>
  </si>
  <si>
    <t>37.</t>
  </si>
  <si>
    <t>40.</t>
  </si>
  <si>
    <t>44.</t>
  </si>
  <si>
    <t>52.</t>
  </si>
  <si>
    <t>Brokuły - bukiet różyczek mrożonych:  barwa typowa dla brokuł, bez obcych posmaków, nieoblodzone, niezlepione, nieuszkodzone mechanicznie, opak. 2,5 kg</t>
  </si>
  <si>
    <t>Brukselka mrożona małe kapustki mrożonych:  barwa typowa dla brukselki, bez obcych posmaków, nieoblodzone, niezlepione, nieuszkodzone mechanicznie, opak. 2,5 kg</t>
  </si>
  <si>
    <t>Groszek zielony - barwa typowa dla groszku zielonego, bez obcych posmaków, sypki, nieoblodzony, niezlepiony, nieuszkodzony mechanicznie, opak 2,5 kg</t>
  </si>
  <si>
    <t>Papryka mrożona  barwa trzykolorowa , bez obcych posmaków, sypki, nieoblodzony, niezlepiony, nieuszkodzony mechanicznie, opak 2,5 kg</t>
  </si>
  <si>
    <t>Szpinak mrożony – I kat, liście sypkie, niezlepione, opak 2,5 kg</t>
  </si>
  <si>
    <t>Truskawki mrożone - owoce I kat., jednolite odmianowo w partii, - barwa typowa dla truskawki, bez szypułek, całe, sypkie, bez obcych posmaków, nieoblodzone, niezlepione, nieuszkodzone mechanicznie, opak 2,5 kg</t>
  </si>
  <si>
    <t>Filet z piersi kurczaka, świeży - mięśnie piersiowe pozbawione skóry, kości i ścięgien, prawidłowo wykrwawione, bez przebarwień i uszkodzeń mechanicznych oraz bez zanieczyszczeń obcych oraz krwi</t>
  </si>
  <si>
    <t>Łopatkab/k- część zasadnicza wieprzowiny, w skład łopatki wchodzi tkanka mięsna grubo włóknista, poprzerastana tłuszczem i tkanką łączną; barwa; ciemnoróżowa, zapach swoisty, charakterystyczny dla każdego rodzaju mięsa, konsystencja jędrna i elastyczna, powierzchnia sucha i matowa, przekrój lekko wilgotny, sok mięsny- przezroczysty, dopuszcza się nieznaczne zmatowienie barwy mięsa</t>
  </si>
  <si>
    <t>Schab bez kości - część zasadnicza wieprzowiny - odcięta od półtuszy  z  odcinka  piersiowo-lędźwiowego w liniach; gruby, jednolity, soczysty mięsień  otoczony błoną  i niewielką ilością tłuszczu, barwa ciemnoróżowa, zapach swoisty, charakterystyczny dla każdego rodzaju mięsa, konsystencja jędrna, elastyczna, powierzchnia sucha, matowa, przekrój lekko wilgotny, sok mięsny przezroczysty</t>
  </si>
  <si>
    <t>Szynka wieprzowa bez kości - część zasadnicza wieprzowiny odcięta z tylnej półtuszy bez nogi i golonki, linia cięcia przebiega pomiędzy I i II kręgiem kości krzyżowej, tkanka mięsna delikatna, drobnowłóknista, miękka i soczysta, produkt obrobiony kulinarnie, odtłuszczony, bez skóry i kości, powierzchnia bez przekrwień, pozacinań, barwa ciemnoróżowa, zapach swoisty, charakterystyczny dla każdego rodzaju mięsa, konsystencja jędrna, elastyczna, powierzchnia sucha, matowa, przekrój lekko wilgotny, sok mięsny przezroczysty</t>
  </si>
  <si>
    <t>Karkówka wieprzowa, bez kości, świeża - część zasadnicza wieprzowiny, odcięta z odcinka szyjnego półtuszy, w skład karkówki wchodzi tkanka mięsna grubo włóknista, poprzerastana tłuszczem i tkanką łączną; barwa ciemnoróżowa, zapach charakterystyczny dla każdego rodzaju mięsa, konsystencja jędrna i elastyczna, powierzchnia sucha i matowa, przekrój lekko wilgotny, dopuszcza się nieznaczne zmatowienie barwy mięsa</t>
  </si>
  <si>
    <t>Kurczak cały – oczyszczony, umyty i świeży, bez oznak zepsucia, o zapachu charakterystycznym dla kurczaka świeżego, skóra bez przebarwień oraz bez zanieczyszczeń obcych oraz krwi</t>
  </si>
  <si>
    <t>Kalafior - bukiet różyczek mrożonych:  barwa typowa dla kalafiora, bez obcych posmaków, sypkie, nieoblodzone, niezlepione, nieuszkodzone mechanicznie, opak.2,5 kg</t>
  </si>
  <si>
    <t>Marchew mrożona w kostke 2,5 kg barwa typowa dla poszczególnych warzyw, bez obcych posmaków, sypkie, nieoblodzone, nieuszkodzone mechanicznie, opak.2,5 kg</t>
  </si>
  <si>
    <t>Natka pietruszki - świeża, czysta, zdrowa, bez śladów uszkodzeń mechanicznych, w pęczkach</t>
  </si>
  <si>
    <t xml:space="preserve">Rzodkiewka - świeża, zdrowa, czysta, sucha, w pęczkach, nienadmarznięta, bez śladów uszkodzeń mechanicznych, </t>
  </si>
  <si>
    <t>Winogrono białe - -dojrzałe, świeże,
czyste, jędrne i mocno przyrośnięte do łodyżek,
bez uszkodzeń mechanicznych, popękanych,
wysuszonych gron.</t>
  </si>
  <si>
    <t>Melon dojrzały, miąższ soczysty o barwie
żółtej , skórka czysta zdrowa bez uszkodzeń</t>
  </si>
  <si>
    <t>Fasola Jaś średnia  - suszona, ziarna zbliżone do odmiany średni Jaś w całości, jednorodne odmiany, zdrowe, czyste bez śladów uszkodzeń mechanicznych</t>
  </si>
  <si>
    <t>kasza manna błyskawiczna  1 kg, 100% produktu</t>
  </si>
  <si>
    <t>Oregano –konsystencja sypka, zapach swoisty opakowanie jednostkowe 10g</t>
  </si>
  <si>
    <t>Papryka łagodna  w proszku - smak słodki, kolor czerwony, konsystencja sypka, zapach swoisty dla papryki, opakowania jednostkowe 20g</t>
  </si>
  <si>
    <t>Pieprz naturalny mielony ZIOŁOWY  - wyrazisty, ostry aromat i piekący smak, opakowania jednostkowe  20g</t>
  </si>
  <si>
    <t xml:space="preserve">Płatki kukurydziane nestle corn flaks 1 kg  lub równoważny o parametrach:  produkt o obniżonej zawartości soli i cukru, otrzymany z ziaren kukurydzy, struktura i konsystencja sypka, płatki niepokruszone, bez grudek, barwa złotożółta z różnymi odcieniami, smak i zapach charakterystyczny dla płatków kukurydzianych lekko słodki </t>
  </si>
  <si>
    <t>Płatki owsiane górskie  produkowane z owsa zwyczajnego. Zawierają ok. 68% węglowodanów, 13% białka, 7% tłuszczów, 10% błonnika,opakowanie jednostkowe pakowane w torbach papierowych 500g</t>
  </si>
  <si>
    <t>Sól - jodowana, warzona, spożywcza, opakowanie jednostkowe1kg</t>
  </si>
  <si>
    <t>Sól morska - jodowana o obniżonej zawartości sodu</t>
  </si>
  <si>
    <t>Czekolada pełnomleczna orzechowa - czekolada otrzymana z masy czekoladowej mlecznej stanowiącej nie mniej niż 60% masy wyrobu zawierająca całe orzechy w ilości 15- 40% Opakowanie jednostkowe - czekolada formowana w tabliczki o masie 100g,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</si>
  <si>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Ogórki konserwowe  krakus- 920 gr lub równoważne o składzie: ogórek 60%, ocet 10%, cukier 5%, sól 2%, woda 22%, przyprawy 1%, produkt spożywczy otrzymany ze świeżych ogórków, przypraw aromatyczno – smakowych, zalanych zalewą octową z dodatkiem soli i cukru, utrwalony przez pasteryzację w opakowaniu hermetycznie zamkniętym, struktura – dość luźno ułożone całe ogórki, jędrne, ogórki powinny być proste w kształcie foremnym zbliżonym do walca o długości od 6 do 8 cm, smak i zapach – charakterystyczny dla ogórków konserwowych, dopuszcza się osad pochodzący z przypraw (kopru, chrzanu, gorczycy, itp.), zawartość soli kuchennej nie więcej niż 1,5 % wagi, opakowania – słoiki o poj. do 1000 ml</t>
  </si>
  <si>
    <t xml:space="preserve">Barszcz ukraiński, barwa typowa dla poszczególnych warzyw, bez obcych posmaków, sypkie, nieoblodzone, nieuszkodzone mechanicznie, opak 2,5 kg </t>
  </si>
  <si>
    <t>Załącznik nr 2.2 SWZ  SP nr 2 w Zagnańsku</t>
  </si>
  <si>
    <t xml:space="preserve">Załącznik nr 2.1 do SWZ SP nr 2 w Zagnańsku </t>
  </si>
  <si>
    <t>Część II-  mięso   wieprzowe i wołowe (CPV: 15100000-9),</t>
  </si>
  <si>
    <t>dostawa produktów zwierzęcych, mięsa i produktów mięsnych (świeżych z bieżące produkcji)</t>
  </si>
  <si>
    <t>Część II-  mięso  Drób i produkty drobiowe (świeże)(CPV: 15112000-6),</t>
  </si>
  <si>
    <t>dostawa jaj (wg ważnej daty do spożycia – w okresie planowanej przez Kupującego dostawy i zużycia)</t>
  </si>
  <si>
    <t>dostawa produktów mleczarskich (wg ważnej daty do spożycia – w okresie planowanej przez Kupującego dostawy i zużycia)</t>
  </si>
  <si>
    <t>Barszcz biały domowy 490ml  – naturalny, bez konserwantów,  skład: mąka żytnia typ 720, mąka żytnia typ 2000, woda, sól, czosnek,  konsystencja pół gęsta,</t>
  </si>
  <si>
    <t>Cukier paczkowany -opakowanie min. 1 kg, nieuszkodzone, sypki, nie zbrylony. W 100g produktu 100g węglowodanów w tym cukry 100 g - opakowanie jednostkowe: torebki papierowe 1 kg</t>
  </si>
  <si>
    <t xml:space="preserve">Herbata owocowa - ekspresowa różne smaki, o wybornym smaku i aromacie,  o zawartości składników : dzika róża (44%) Hibiskus truskawka (0,3%) pigwa (0,3%) bez obcych zapachów, opakowanie zbiorcze   20 -100 saszetek </t>
  </si>
  <si>
    <t xml:space="preserve">Filet z makreli w puszce filety z makreli bez skóry (Scomber scombrus, złowiono w: Północno-Wschodni Atlantyk FAO 27 lub Środkowo-Wschodni Atlantyk FAO 34; kategoria narzędzia połowowego: włoki pelagiczne (OTM), okrężnice (PS))** (65%)
sos pomidorowy (35%) - koncentrat pomidorowy (45%), woda, olej rzepakowy, cukier, sól jednostkowe min 170g.
</t>
  </si>
  <si>
    <t>Kawa zbożowa -żyto 60%, jęczmień 20%, cykoria, burak cukrowy - prażone 150g</t>
  </si>
  <si>
    <t>Lubczyk- konsystencja sypka, zapach swoisty opakowania jednostkowe 10g jakość  klasa I, opakowanie nieprzezroczyste</t>
  </si>
  <si>
    <t>Majeranek    -konsystencja sypka, zapach swoisty opakowania jednostkowe 8 g jakość  klasa I, opakowanie nieprzezroczyste</t>
  </si>
  <si>
    <t>Mąka Typ 2000 żytnia pełnoziarnista (razowa), pozyskiwana z pełnego przemiału całych ziaren: łuski, jądra i kiełka, - opakowania jednostkowe 1 kg</t>
  </si>
  <si>
    <t>Mąka pszenna poznańska - typ 500, opakowania jednostkowe 1 kg, torebki papierowe, jakość  klasa I</t>
  </si>
  <si>
    <t>olej roślinny rafinowany pierwszego tloczenia , filtrowany na zimno , o zawartości  kwasów jednonienasyconych  powyżej 50 % i zawartoSci kwasów wielonienasyconych  poniżej  40 % - 3 l, typu Kujawski lub równoważny - zawartośc kwasów tłuszczowych powyżej 50%  i zawartoSci kwasów wielonienasyconych  poniżej  40 %</t>
  </si>
  <si>
    <t>Przecier pomidorowy-  konsystencja stała w formie pasty, kolor czerwony, produkt nie zawiera żadnych konserwantów ani substancji dodatkowych. zawartości pomidorów w produkcie nie mniej niż 28-30%, opakowanie jednostkowe 500 g, jakość  klasa I</t>
  </si>
  <si>
    <t>Ryż  biały parboiled długo ziarnisty - preparowany termicznie, po ugotowaniu ziarna sypkie, lekkie, puszyste, niesklejone, ziarna powinny się rozdzielać, opakowania 1kg lub 5 kg, jakość  klasa I</t>
  </si>
  <si>
    <t>Sok owocowy - sok owocowy witaminizowany, różne smaki, wyprodukowany częściowo z zagęszczonych soków naturalnych, opakowanie jednostkowe – butelka 1,5 l , bez dodatku cukru i substancji słodzących, zawierający niw więcej niż 13,50 g cukrów w 100 g produktu gotowego do spożycia,  jakość klasa I</t>
  </si>
  <si>
    <t xml:space="preserve">Ryba filet z Miruny - ryba pochodząca z łowisk certyfikowanych znakiem MSC, bez skóry, 3% lodu, waga 225 – 340g, produkt głęboko mrożony, bez ości, nowozelandzka, pakowana 6.8 kg, po odmrożeniu  \nie rozpadająca się, w jednolitych kawałkach, klasa I  </t>
  </si>
  <si>
    <t xml:space="preserve">Filet z dorsza(bez skóry) ryba pochodząca z łowisk certyfikowanych znakiem MSC,  bez skóry, 3% lodu, waga 225 – 340g, produkt głęboko mrożony, bez ości, nowozelandzka </t>
  </si>
  <si>
    <t xml:space="preserve">Część III MROŻONKI Ryby i przetwory rybne oraz mrożonki warzywne i owocowe
(CPV: 15221000-3, 15331170-9, 15300000-1),
</t>
  </si>
  <si>
    <t>dostawa ryb i mrożonek (wg ważnej daty do spożycia – w okresie planowanej przez Kupującego dostawy i zużycia)</t>
  </si>
  <si>
    <t>Część I - art.spożywcze Artykuły spożywcze(CPV: 15000000-8),</t>
  </si>
  <si>
    <t xml:space="preserve">dostawa pozostałych artykułów spożywczych (wg ważnej daty do spożycia – w okresie planowanej przez Kupującego dostawy i zużycia) </t>
  </si>
  <si>
    <t>Mleko 2%,   - wygląd i barwa jednolita, smak i zapach czysty bez obcych posmaków i zapachów, barwa jasnokremowa, konsystencja płynna. Mleko normalizowane, pasteryzowane, zawartość białka 2%, opakowanie bezpośrednie: karton 1L termin przydatności nie krótszy niż 14 dni od daty dostawy, bez GMO</t>
  </si>
  <si>
    <t xml:space="preserve">Serek homogenizowany  - opakowanie  140g , różne smaki. zawierający nie więcej niż 13,50 g cukrów na 100 g/ml produktu gotowego do spożycia, oraz zawierające nie więcej niż 10 g tłuszczu w 100 g/ml produktu gotowego do spożycia, bez GMO </t>
  </si>
  <si>
    <t>Ser biały półtłusty - smak: czysty, łagodny, lekko kwaśny, posmak pasteryzacji, zapach: pasteryzacji, bez obcych zapachów, konsystencja: jednolita, zwarta, bez grudek, lekko luźna, barwa: biała do lekko kremowej, jednolita w całej masie, termin przydatności nie krótszy niż 14 dni od daty dostawy, opakowanie: kostka  - 1000 g – 2000g, zawierające nie więcej niż 10 g tłuszczu, bez GMO</t>
  </si>
  <si>
    <t>Bułka  graham – o wadze do 70g, wypiekane z żytniej maki razowej powstałej w wyniku rozdrobnienia oczyszczonego pełnego ziarna żyta, z dodatkiem mąki pszennej, żytniej i innych dodatków przewidzianych recepturą, zapach aromatyczny, swoisty dla rodzaju bułki, bułka wyrośnięta, bez zapadłości na górnej części, , dopuszcza się nieznaczne pęknięcia, bez uszkodzeń mechanicznych, opakowanie zbiorcze – kosz plastikowy, czysty, bez zanieczyszczeń, nieuszkodzony, oznakowanie powinno zawierać: nazwę dostawcy – producenta, adres, nazwę produktu,  masę netto produktu, datę – termin produkcji i przydatności do spożycia, nie zawierał: cukru, lecytyny E 322 (emulgator), kwasu askorbinowego (środka do przetwarzania mąki), enzymów, , zawierające nie więcej niż 1,2 g soli na 100 g produktu gotowego do spożycia, zawierające nie więcej niż 10 g tłuszczu na 100 g produktu gotowego do spożycia</t>
  </si>
  <si>
    <t>Bułka tarta - opakowanie 0,5 kg,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oznakowana, zabezpieczona (materiał opakowaniowy dopuszczony do kontaktu z żywnością), oznakowanie powinno zawierać: nazwę dostawcy – producenta, adres, nazwę produktu, masę netto produktu, datę – termin produkcji i przydatności do spożycia, warunki przechowywania</t>
  </si>
  <si>
    <t>Chleb mieszany krojony 500gr  wypiekany z żytniej maki razowej i pszennej powstałej w wyniku rozdrobnienia oczyszczonego pełnego ziarna żyta, z dodatkiem mąki pszennej, żytniej i innych dodatków przewidzianych recepturą, słonecznik , pieczywo krojone – grubość kromki 1 – 1,2cm, opakowany w  folię, kształt nadany formą, zapach aromatyczny, swoisty dla rodzaju chleba, chleb wyrośnięty, bez zapadłości na górnej części, spód przypieczony nie przypalony, dopuszcza się nieznaczne pęknięcia, bez uszkodzeń mechanicznych, opakowanie zbiorcze – kosz plastikowy, czysty, bez zanieczyszczeń, nieuszkodzony, oznakowanie powinno zawierać: nazwę dostawcy – producenta, adres, nazwę produktu,  masę netto produktu, datę – termin produkcji i przydatności do spożycia, nie zawierał: cukru, lecytyny E 322 (emulgator), kwasu askorbinowego (środka do przetwarzania mąki), enzymów,</t>
  </si>
  <si>
    <t>Pączek-waga ok. 50g/ 1 szt., pieczywo spożywcze produkowane z mąki pszennej, na drożdżach, nadzienie owocowe, bez zawartości cukru, wyprodukowano zgodnie z obowiązującymi normami w żywieniu dzieci i młodzieży szkolnej, opakowanie zbiorcze - kosz plastikowy płytki,  kosze wyłożone papierem spożywczym, oznakowanie powinno zawierać: nazwę dostawcy – producenta, adres, nazwę produktu, masę netto produktu, datę – termin produkcji i przydatności do spożycia, warunki przechowywania</t>
  </si>
  <si>
    <t>bułka kielecka 50g wypiekana z żytniej maki razowej i pszennej powstałej w wyniku rozdrobnienia oczyszczonego pełnego ziarna żyta, z dodatkiem mąki pszennej, żytniej i innych dodatków przewidzianych recepturą</t>
  </si>
  <si>
    <t>dostawa świeżego pieczywa, wyrobów piekarskich (świeżej z bieżącej produkcji maksymalnie 12 godzin od momentu wypieku, )</t>
  </si>
  <si>
    <t>dostawa owoców, warzyw (najwyższej jakości)</t>
  </si>
  <si>
    <t xml:space="preserve">Kiwi - bez uszkodzeń mechanicznych, nie
zmarznięte, nie zwiędnięte, zdrowy, pakowany w
skrzynkach standardowych, owoc nie mniejszy
niż 100g.klasa I   </t>
  </si>
  <si>
    <t xml:space="preserve">Kiełki mix 50 g klasa I   </t>
  </si>
  <si>
    <t>Pomidor - świeży, zdrowy, czysty, suchy, bez śladu uszkodzeń mechanicznych klasa I</t>
  </si>
  <si>
    <t>Por - świeży, zdrowy, czysty, suchy,  bez śladów uszkodzeń mechanicznych,klasa I</t>
  </si>
  <si>
    <t>18.</t>
  </si>
  <si>
    <t>24.</t>
  </si>
  <si>
    <t>26.</t>
  </si>
  <si>
    <t>27.</t>
  </si>
  <si>
    <t>34.</t>
  </si>
  <si>
    <t>39.</t>
  </si>
  <si>
    <t>41.</t>
  </si>
  <si>
    <t>51.</t>
  </si>
  <si>
    <t>Pierogi z mięsem- , skład: mąka pszenna, cebula, jaja, olej, sól, przyprawy; pierogi szczelnie zlepione, niepopękane, zawartość farszu min. 50%, barwa: charakterystyczna dla danego wyrobu - 2,5 kg</t>
  </si>
  <si>
    <t>Kluski śląskie-skład ; min 70 % ziemniaków,mąka pszenna,mąka ziemniaczana,jaja, barwa: charakterystyczna dla danego wyrobu 2,5 kg</t>
  </si>
  <si>
    <r>
      <rPr>
        <sz val="10"/>
        <color rgb="FF000000"/>
        <rFont val="Calibri"/>
        <family val="2"/>
        <charset val="238"/>
        <scheme val="minor"/>
      </rPr>
      <t>Udziec wołowy klasa I, symbol: woł. b/k I, opis: chude, nieścięgniste zyste, bez śladów zanieczyszczeń ciałami obcymi; swoisty, charakterystyczny dla gatunku zapach – bez zapachu obcego, wskazującego
na rozpoczynające się psucie, zapachu płciowego, zapachu moczu mieć właściwy wygląd – odpowiednią barwę mięśnia – od jasnoczerwonej do ciemnoczerwonej
(niedopuszczalne  się o brunatnej barwie mięśnia oraz wyschnięte);</t>
    </r>
    <r>
      <rPr>
        <sz val="9"/>
        <color rgb="FF000000"/>
        <rFont val="Calibri"/>
        <family val="2"/>
        <charset val="238"/>
        <scheme val="minor"/>
      </rPr>
      <t xml:space="preserve">
</t>
    </r>
  </si>
  <si>
    <t>Załącznik nr 2.3 SWZ  SP nr 2 w Zagnańsku</t>
  </si>
  <si>
    <t>Załącznik nr 2.4 do SWZ  SP nr 2 w Zagnańsku</t>
  </si>
  <si>
    <t>Załącznik nr 2.5 do SWZ  SP NR 2 w Zagnańsku</t>
  </si>
  <si>
    <t>Załącznik nr 2.6 do SWZ  SP II w ZAGNAŃSKU</t>
  </si>
  <si>
    <t>Część VI wędlina  Produkty mięsno-wędliniarskie (CPV: 15100000-9),</t>
  </si>
  <si>
    <t>Część V NABIAŁ  Produkty mleczarskie(CPV: 15500000-3),</t>
  </si>
  <si>
    <t>Załącznik nr 2.7 do SWZ  SI II ZAGNAŃSK</t>
  </si>
  <si>
    <t>Część  VII  pieczywo i wyroby cukierniczePieczywo(CPV: 15810000-9)</t>
  </si>
  <si>
    <r>
      <t xml:space="preserve">Załcznik nr 2.8.  do SWZ SP II w </t>
    </r>
    <r>
      <rPr>
        <b/>
        <sz val="11"/>
        <rFont val="Calibri"/>
        <family val="2"/>
        <charset val="238"/>
        <scheme val="minor"/>
      </rPr>
      <t>ZAGNAŃSKU</t>
    </r>
  </si>
  <si>
    <t>Część VIII - warzywa i owoce Warzywa i owoce(CPV: 15330000-0, 01131321-0),</t>
  </si>
  <si>
    <t>Część IX Jaja(CPV: 01242000-5).</t>
  </si>
  <si>
    <t>Załącznik nr 2.9 do SWZ  SP NR2 w Zagnańsku</t>
  </si>
  <si>
    <t>UWAGA !!!</t>
  </si>
  <si>
    <t xml:space="preserve">Zamawiajacy  w cząści III  art.,mrożone  wymaga od Wykonawcy udostępnienia lub bezpłatnej dzierżawy  3 zamrażalek o pojemności  271 lna czas obowiązywania umowy. </t>
  </si>
  <si>
    <t>Jaja naświetlane lampą UV bezpośredniego działania - zgodnie z klasą I A, średnieX L- jajka o wadze od  50g, każde jajko musi posiadać nadrukowany numer identyfikacyjny, nie dopuszczalne są jajka nieoznakowane, zbite lub popękane, opakowanie powinno zawierać: nazwę  lub adres, klasę jakości kategorię wagową, liczbę jaj w opakowaniu, datę pakowania; towar musi spełniać normy techniczne i jakościowe jakie wynikają z obowiązujących przepisów polskiego prawa dla produktów żywnościowych</t>
  </si>
  <si>
    <t>Kako naturalne  -ekstra ciemne, najwyższa jakość, o zawartości tłuszczu kakaowego do max 12%, gorzki, kakaowy smak, ciemnobrązowa barwa, mocny aromat, o wysokiej wydajności -pudełko min.80g</t>
  </si>
  <si>
    <t xml:space="preserve">Kasza jęczmienna - średnia, perłowa mazurska,  bez śladów uszkodzeń mechanicznych jakość  klasa I opakowanie jednostkowe   1kg </t>
  </si>
  <si>
    <t>Liść laurowy -100% liść laurowy, bez obcych zapachów, opakowanie jednostkowe min. 6g  bez dodatku soli/sodu, cukru i substancji słodzących , opakowanie nieprzezroczyste</t>
  </si>
  <si>
    <t>Tuńczyk w sosie własnym w całośći – ertyfikat  MSC zwarta konsystencja, różowy kolor (bez żadnych plam) i przyjemny, subtelny zapach  opakowanie jednostkowe  1kg jakość  klasa I</t>
  </si>
  <si>
    <t>Ziele angielskie -suszone owoce korzennika lekarskiego, silny zapach, gorzki, korzenny smak, opakowania jednostkowe min. 15g, bez dodatku soli/sodu, cukru i substancji słodzących</t>
  </si>
  <si>
    <t xml:space="preserve">Zioła prowansalskie (składniki  -bazylia - 18%, majeranek - 17%, rozmaryn - 16%, cząber, szałwia, oregano, tymianek, mięta )konsystencja sypka, zapach swoisty  opakowania jednostkowe 10g, 100% produktu </t>
  </si>
  <si>
    <t>Woda mineralna  -zawierająca minim składników mineralnych 213,40 mg/l ( Wodorowęglany 121,06 mg/l Fluorki 0,07 mg/l Magnez 5,37 mg/l Wapń 36,39 mg/l Sód 7,79 mg/l) opakowanie jednostkowe 1,5 l butelka</t>
  </si>
  <si>
    <t>Woda niegazowana 0,5 l zawierająca minim składników mineralnych 213,40 mg/l ( Wodorowęglany 121,06 mg/l Fluorki 0,07 mg/l Magnez 5,37 mg/l Wapń 36,39 mg/l Sód 7,79 mg/l)opakowanie jednostkowe 0,5 l butelka</t>
  </si>
  <si>
    <t>Figurki czekoladowe - czekolada otrzymana z masy czekolady - czekolada formowana w ,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</si>
  <si>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 xml:space="preserve">Herbata czarna ekspresowa w torebkach -opakowanie zbiorcze min. 
140g, zawierające min 100-torebek, specjalnie wyselekcjonowana, o wybornym smaku i aromacie, 
składniki:99%herbata czarna, 1%naturalny aromat; 1 opakowanie zbiorcze = 100-110 torebek = 1 sztuka
</t>
  </si>
  <si>
    <t>Jogurt owocowy (ok. 10% zawartosci owoców), kubek 150g (różne smaki). różne smaki,bez dodatku żelatynywieprzowej,o smaku czystym,łagodnym,bezobcych posmaków,zapach charakterystyczny dla danego asortymentu,bez obcych zapachów,konsystencja jednolita,zwarta bez grudek,opakowanie jednostkowe 150g</t>
  </si>
  <si>
    <t xml:space="preserve">Masło extra 82% - nie solone w kostkach, produkt bez domieszek tłuszczów roślinnych  o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termin przydatności nie krótszy niż 14 dni od daty dostawy, w opakowaniu: kostka o gramaturze 200 g do, wolne od GMO
</t>
  </si>
  <si>
    <t>Cebula -czysta, sucha, o dobrym smaku, nienadmarznięta, bez śladów uszkodzeń mechaniczny gat.I</t>
  </si>
  <si>
    <t>Arbuz - dojrzały, miąższ soczysty o barwie
czerwonej, skórka czysta zdrowa bez uszkodzeń gat.I</t>
  </si>
  <si>
    <t>Banan - świeży, zdrowy, nienadmarznięty, czysty, , bez śladów uszkodzeń mechanicznych, małe owoce podobnej  wielkości (1 szt. 150g-200g) gat.I</t>
  </si>
  <si>
    <t>Buraki ćwikłowe - świeże, bez liści, czyste, suche, nienadmarznięte, bez śladów uszkodzeń mechanicznych gat.I</t>
  </si>
  <si>
    <t xml:space="preserve">Czosnek Polski - świeży, czysty, suchy, o dobrym smaku, nienadmarznięty, bez śladów uszkodzeń mechanicznych gat.I </t>
  </si>
  <si>
    <t>Cytryna - świeża, soczysta, czysta, o dobrym smaku, nienadmarznięta, bez śladów uszkodzeń mechanicznych gat.I</t>
  </si>
  <si>
    <t xml:space="preserve">Kalarepa świeża, -  czysta, o dobrym smaku, nienadmarznięta, bez śladów uszkodzeń mechanicznych klasa I   </t>
  </si>
  <si>
    <t>Kapusta czerwona -  czysta, nienadmarznięta, bez śladów uszkodzeń mechanicznych, świeża</t>
  </si>
  <si>
    <t xml:space="preserve">Kapusta głowiasta biała –czysta, świeża, nienadmarznięta, bez śladów uszkodzeń mechanicznych klasa I   </t>
  </si>
  <si>
    <t>Kapusta kiszona - o  dobrym smaku,poddana procesowi naturalnej fermentacji  ,nie zawierająca  kwasu octowego i  mlekowego  bez  konserwantów   dostawy w opakowaniach jednorazowych 5 kg, w wiaderkach</t>
  </si>
  <si>
    <t>Ogórek kiszony - o  dobrym smaku,poddany procesowi naturalnej fermentacji  ,nie zawierająca  kwasu octowego i  mlekowego  bez  konserwantów ,twardy,  dostawy w opakowaniach jednorazowych 5 kg, w wiaderkach</t>
  </si>
  <si>
    <t xml:space="preserve">Kapusta Pekińska - świeża, nienadmarznięta, bez uszkodzeń mechanicznych, min 1 kg klasa I   </t>
  </si>
  <si>
    <t xml:space="preserve">Koperek - świeży, czysty,  bez śladów uszkodzeń mechanicznych, w pęczkach klasa I   </t>
  </si>
  <si>
    <t xml:space="preserve">Marchew - bez naci,  świeża, czysta, sucha, nienadmarznięta, bez śladów uszkodzeń mechanicznych klasa I   </t>
  </si>
  <si>
    <t>Ogórek świeży - czysty, suchy, nienadmarznięty, bez śladów uszkodzeń mechanicznych</t>
  </si>
  <si>
    <t>Papryka czerwona - świeża, czysta, sucha, o dobrym smaku, nienadmarznięta, bez śladów uszkodzeń mechanicznych</t>
  </si>
  <si>
    <t>Pieczarka - świeża, nienadmarznięta, bez uszkodzeń mechanicznych klasa I</t>
  </si>
  <si>
    <t>Sałata zielona - świeża,  czysta, sucha, nienadmarznięta, bez śladów uszkodzeń mechanicznych klasa I</t>
  </si>
  <si>
    <t>Seler korzeń - czysty, zdrowy, suchy, bez korzeni i śladów uszkodzeń mechanicznych</t>
  </si>
  <si>
    <t>Ziemniaki jadalne -  czyste, suche,  jednoodmianowe, o kształcie typowym dla danej odmiany, o dobrym smaku, bez śladów uszkodzeń mechanicznych klasa I</t>
  </si>
  <si>
    <t xml:space="preserve">Jabłko deserowe - świeże, soczyste, czyste, o dobrym smaku, nienadmarznięte, bez śladów uszkodzeń mechanicznych,  o podobnej wielkośći  od 150  do 200 g  klasa I   </t>
  </si>
  <si>
    <t>Pietruszka korzeń - świeża,  czysty, suchy, nienadmarznięty, bez śladów uszkodzeń mechanicznych klasa I</t>
  </si>
  <si>
    <t>Pomarańcza - świeża, soczysta, czysta, o dobrym smaku, nienadmarznięta, bez śladów uszkodzeń mechanicznych, o jednakowych średnicach od 6 do 8 cm klasa I</t>
  </si>
  <si>
    <t xml:space="preserve">Gruszka deserowa - świeża, soczysta, czysta, o dobrym smaku, nienadmarznięta, bez śladów uszkodzeń mechanicznych,o podobnej wielkośći  od 150  do 200 g  klasa I   </t>
  </si>
  <si>
    <t xml:space="preserve">Mandarynka - świeża, bez pestek, soczysta, z, czysta, o dobrym smaku, nienadmarznięta, bez śladów uszkodzeń mechanicznych,o podobnej wielkośći  od 150  do 200 g  sztuka  klasa I   </t>
  </si>
  <si>
    <t xml:space="preserve">Nektarynka - świeża, soczysta,  czysta, o dobrym smaku, nienadmarznięta, bez śladów uszkodzeń mechanicznych, o podobnej wielkośći  od 150  do 200 g  sztuka  klasa I    </t>
  </si>
  <si>
    <t xml:space="preserve">Śliwki - świeża, soczysta, czysta, o dobrym smaku, nienadmarznięta, bez śladów uszkodzeń o podobnej wielkośći  od 150  do 200 g   sztuka klasa I   </t>
  </si>
  <si>
    <t xml:space="preserve">Mieszanka kompotowa - mieszanka wieloskładnikowa, owoce w zmiennych proporcjach: śliwki bez pestek, wiśnie bez pestek, truskawki, porzeczki czarne barwa typowa dla poszczególnych owoców, owoce sypkie, nieoblodzone, niezlepione, nieuszkodzone mechanicznie, opak 2,5 kg
</t>
  </si>
  <si>
    <t>Włoszczyzna w paski mrożona - Skład: marchew, pietruszka, seler i por , barwa typowa dla poszczególnych warzyw, bez obcych posmaków, sypkie, nieoblodzone, nieuszkodzone mechanicznie, opak.2,5 kg</t>
  </si>
  <si>
    <t>Bukiet jarzyn mrożony - bukiet jarzyn mrożonych,  kalafior marchew , brokuł w różyczkach barwa typowa dla poszczególnych warzyw, bez obcych posmaków, sypkie, nieoblodzone, nieuszkodzone mechanicznie, opak.2,5 kg</t>
  </si>
  <si>
    <t>Zupa jarzynowa wieloskładnikowa pocięta w kostkę  -warzywa w zmiennych proporcjach: marchew, kalafior, fasola szparagowa, groch zielony, por, seler, pasternak  barwa typowa dla poszczególnych warzyw, bez obcych posmaków, sypkie, nieoblodzone, nieuszkodzone mechanicznie, opak.2,5 kg</t>
  </si>
  <si>
    <t>Kopytka ziemniaki 64%, skrobia ziemniaczana, mąka pszenna, pasteryzowane jaja płynne barwa: charakterystyczna dla danego wyrobu produkt niepopękany- opakowanie  2,5 kg</t>
  </si>
  <si>
    <t>Makaron kokardki  typu Lubella lub równoważny    od 80-100 % maki   durum , bez dodatków i ulepszaczy bez proszku jajecznego , składnik pochodzenia naturalnego opakowania jednostkowe 500g  klasa I</t>
  </si>
  <si>
    <t>makaron świderki  500 g, typu Lubella  80-100 % maki   durum , bez dodatków i ulepszaczy bez proszku jajecznego składnik pochodzenia naturalnego opakowania jednostkowe 500g   klasa I</t>
  </si>
  <si>
    <t>Majonez  - skład: olej roślinny, żółtka jajka 6%, ocet, musztarda, cukier, sól, przyprawy, zawartość tłuszczu 80%, regulator kwasowości (kwasek cytrynowy), opakowanie słoik 700g</t>
  </si>
  <si>
    <t>Ryż brązowy- pełne ziarno złożone ze wszystkich elementów – łuski, zarodka i bielma ziarno ryżu długie (100%), po ugotowaniu sypkie, lekkie, puszyste, niesklejone, ziarna powinny się rozdzielać, opakowanie jednostkowe od 1kg do  5kg</t>
  </si>
  <si>
    <t>Soczewica czerwona  nasiona opakowanie jednostkowe od 1kg do  5kg</t>
  </si>
  <si>
    <t>Kasza pęczak - wytwarzana z ziaren jęczmienia zwyczajnego, pozbawiona  łusek,  całe ziarno opakowanie jednostkowe od 1kg do  5kg</t>
  </si>
  <si>
    <t>Kasza jaglana- bez śladów uszkodzeń mechanicznych jakość  klasa I opakowanie jednostkowe od 1kg do  5kg</t>
  </si>
  <si>
    <t>Groch łuskany połówki  jednorodne odmiany, zdrowe, czyste bez śladów uszkodzeń mechanicznych -opakowanie jednostkowe od 1kg do  5kg</t>
  </si>
  <si>
    <t xml:space="preserve">Bazylia - korzenno - balsamiczny zapach i lekko kwaskowy, chłodząco - orzeźwiający smak, opakowania jednostkowe 10g jakość  klasa I, </t>
  </si>
  <si>
    <t>Kasza kus-kus bez posmaku goryczy jakość  klasa I opakowanie jednostkowe od 1kg do  5kg</t>
  </si>
  <si>
    <t>;</t>
  </si>
  <si>
    <t>Śmietana - 12%, homogenizowana, smak: lekko kwaśny, kremowy, zapach: czysty, bez obcych zapachów, produkt o jednolitej, gęstej, kremowej konsystencji, dopuszcza się lekki podstój tłuszczu, barwa jednolita, biała z odcieniem jasnokremowym do kremowego, termin przydatności nie krótszy niż 14 dni od daty dostawy, opakowanie jednostkowe  330g lub 1 kg  opakowanie: kubki, bez GMO</t>
  </si>
  <si>
    <t xml:space="preserve">kg </t>
  </si>
  <si>
    <t>Ser żółty krojony  gouda włoszczowa lub równoważny w nastepujących parametrach ,  zawartość tłuszczu  min.45%, podpuszczkowy, dojrzewający. Skład: mleko pasteryzowane, sól, kultury bakterii, dopuszczalna obecność barwnika annato, bez konserwantów</t>
  </si>
  <si>
    <t>Jogurt naturalny typu grecki 10% - zawierający nie więcej niż 13,50 g cukrów na 100 g/ml produktu gotowego do spożycia, oraz zawierające nie więcej niż 10 g tłuszczu w 100 g/ml produktu gotowego do spożycia, termin przydatności nie krótszy niż 14 dni od daty dostawy, opakowanie 400g, kubki, bez GMO</t>
  </si>
  <si>
    <r>
      <t>1.</t>
    </r>
    <r>
      <rPr>
        <sz val="7"/>
        <rFont val="Times New Roman"/>
        <family val="1"/>
        <charset val="238"/>
      </rPr>
      <t xml:space="preserve">      </t>
    </r>
    <r>
      <rPr>
        <sz val="12"/>
        <rFont val="Calibri"/>
        <family val="2"/>
        <charset val="238"/>
      </rPr>
      <t>Podane ilości towaru, przewidziane do realizacji w okresie obowiązywania umowy, są szacunkowe, Zamawiający informuje, iż   w rzeczywistości ilości zamawianego towaru mogą być mniejsze lub większe.</t>
    </r>
  </si>
  <si>
    <r>
      <t>2.</t>
    </r>
    <r>
      <rPr>
        <sz val="7"/>
        <rFont val="Times New Roman"/>
        <family val="1"/>
        <charset val="238"/>
      </rPr>
      <t xml:space="preserve">      </t>
    </r>
    <r>
      <rPr>
        <sz val="12"/>
        <rFont val="Calibri"/>
        <family val="2"/>
        <charset val="238"/>
      </rPr>
      <t xml:space="preserve"> Dostawca udziela  Zamawiającemu gwarancji jakości zdrowotnej i trwałości dostarczonej żywności do daty minimalnej trwałości lub terminu przydatności do spożycia, określonych na czytelnych etykietach.</t>
    </r>
  </si>
  <si>
    <r>
      <t>4.</t>
    </r>
    <r>
      <rPr>
        <sz val="7"/>
        <rFont val="Times New Roman"/>
        <family val="1"/>
        <charset val="238"/>
      </rPr>
      <t xml:space="preserve">      </t>
    </r>
    <r>
      <rPr>
        <sz val="12"/>
        <rFont val="Calibri"/>
        <family val="2"/>
        <charset val="238"/>
      </rPr>
      <t>Dostarczone produkty będą oznakowane zgodnie z wymogami Rozporządzenia Ministra Rolnictwa i Rozwoju Wsi z 23 grudnia 2014r. w sprawie znakowania poszczególnych rodzajów środków spożywczych (Dz. U. 2015, poz. 29), tj. oznakowanie musi zawierać nazwę, pod którą środek jest wprowadzany do obrotu, wykaz i ilości składników lub kategorii składników, zawartość netto w opakowaniu, datę minimalnej trwałości lub termin przydatności do spożycia, warunki przechowywania, firmę i adres producenta lub przedsiębiorcy paczkującego środek spożywczy, nazwę i adres producenta.</t>
    </r>
  </si>
  <si>
    <r>
      <t>5.</t>
    </r>
    <r>
      <rPr>
        <sz val="7"/>
        <rFont val="Times New Roman"/>
        <family val="1"/>
        <charset val="238"/>
      </rPr>
      <t xml:space="preserve">      </t>
    </r>
    <r>
      <rPr>
        <sz val="12"/>
        <rFont val="Calibri"/>
        <family val="2"/>
        <charset val="238"/>
      </rPr>
      <t>Warunki transportu produktów będą odpowiadały zasadom GMP/GHP.</t>
    </r>
  </si>
  <si>
    <t xml:space="preserve">                     .........................................</t>
  </si>
  <si>
    <r>
      <t xml:space="preserve">                                                                                                                                    </t>
    </r>
    <r>
      <rPr>
        <sz val="9"/>
        <rFont val="Calibri"/>
        <family val="2"/>
        <charset val="238"/>
      </rPr>
      <t>(podpis oferenta)</t>
    </r>
  </si>
  <si>
    <r>
      <t xml:space="preserve">Jogurt do picia - </t>
    </r>
    <r>
      <rPr>
        <sz val="10"/>
        <rFont val="Calibri"/>
        <family val="2"/>
        <charset val="238"/>
        <scheme val="minor"/>
      </rPr>
      <t>opakowanie plastikowe o pojemności 400g, mix smakowy, zawierający nie więcej niż 13,50 g cukrów na 100 g/ml produktu gotowego do spożycia, oraz zawierające nie więcej niż 10 g tłuszczu w 100 g/ml produktu gotowego do spożycia, bez GMO</t>
    </r>
  </si>
  <si>
    <t>Serek wiejski, skład: twaróg ziarnisty, 
śmietanka, sól, max. zawartość 
tłuszczu 5%, op. 200g</t>
  </si>
  <si>
    <t>Kurkuma op. 20g, przyprawa suszona, w
Formie sypkiej zapach swoisty opakowania jednostkowe  jakość  klasa I, opakowanie nieprzezroczyste</t>
  </si>
  <si>
    <t>Cynamon mielony op. 15g zapach swoisty opakowania jednostkowe  jakość  klasa I, opakowanie nieprzezroczyste</t>
  </si>
  <si>
    <t xml:space="preserve">Daktyle suszone bez pestek, op. 150 g zapach swoisty opakowania jednostkowe  jakość  klasa I, </t>
  </si>
  <si>
    <t xml:space="preserve">Dynia łuskana op. 80g  zapach swoisty opakowania jednostkowe  jakość  klasa I,       </t>
  </si>
  <si>
    <t>Makaron łazanki typu Lubella   lub równoważny    od 80-100 % mąki   durum , bez dodatków i ulepszaczy bez proszku jajecznego , składnik pochodzenia naturalnego opakowania jednostkowe 500g lub 400g   klasa I</t>
  </si>
  <si>
    <t>makaron nitka cięta  500 g,   lub równoważny    od 80-100 % mąki   durum , bez dodatków i ulepszaczy bez proszku jajecznego , składnik pochodzenia naturalnego opakowania jednostkowe 500g lub 400g   klasa I</t>
  </si>
  <si>
    <t>makaron spagetti 500 g lub 400 g , typu Lubella   lub równoważny    od 80-100 % mąki   durum , bez dodatków i ulepszaczy bez proszku jajecznego , składnik pochodzenia naturalnego opakowania jednostkowe 500g  klasa I</t>
  </si>
  <si>
    <t>Otręby owsiane op. 500g Zawierają ok. 68% węglowodanów, 13% białka, 7% tłuszczów, 10% błonnika,opakowanie jednostkowe pakowane w torbach papierowych</t>
  </si>
  <si>
    <t>Płatki ryżowe 400g</t>
  </si>
  <si>
    <t>Soczki w butelce plastikowej, do 300 ml,
, smaki podstawowe:
pomarańczowy, jabłkowy, porzeczkowy itp.</t>
  </si>
  <si>
    <t>Orzechy włoskie łuskane, op. 150 g</t>
  </si>
  <si>
    <t>Wiórki kokosowe, op. 100 g</t>
  </si>
  <si>
    <t>Bułka nadziewana masa netto 150 g Składniki: mąka pszenna, mleko, woda, nadzienie serowe (twróg, cukier, skrobia modyfikowana, aromat o smaku waniliowym, regulator kwasowości: kwas cytrynowy, barwnik: karoteny, substancja konserwująca E 202), margaryna (oleje roślinne: palmowy, rzepakowy, kokosowy, aromat, barwnik annato), jaja, drożdże, cukier, sól, aromat waniliowy (mieszanina substancji aromatycznyc, E1520 glikol 1,2 - propylenowy - 70%), kwas askorbinowy (witamina C)</t>
  </si>
  <si>
    <t>Cukinia</t>
  </si>
  <si>
    <t>Papryka żółta</t>
  </si>
  <si>
    <t>Mięta świeża</t>
  </si>
  <si>
    <t>Morela świeża</t>
  </si>
  <si>
    <t>Pomidor cherry</t>
  </si>
  <si>
    <t>Rzepa</t>
  </si>
  <si>
    <t>Rzodkiew biała, pęczek min. 120g</t>
  </si>
  <si>
    <t>Sałata lodowa</t>
  </si>
  <si>
    <t>Kolendra świeża, cięta, pęczek 100g</t>
  </si>
  <si>
    <t>Cebula czerwona</t>
  </si>
  <si>
    <t>Grejpfrut</t>
  </si>
  <si>
    <t xml:space="preserve">Brokuł </t>
  </si>
  <si>
    <t>Groszek ptysiowy- wypiek z ciasta parzonego,w kształcie dużych groszków,opakowanie min 80 g</t>
  </si>
  <si>
    <t>Makaron zacierka (jajeczna) typu Lubella lub równoważny- po ugotowaniu konsystencja stała nie powinien się sklejać, bez dodatków i ulepszaczy, opakowania jednostkowe 500g</t>
  </si>
  <si>
    <t xml:space="preserve">Curry, zioła wysokiej jakości, system utrzymania aromatu, specjalne wielowarstwowe szczelne opakowania, bez dodatku glutaminianu sodu, konserwantów i sztucznych barwników. Bez dodatku chemicznych substancji dodatkowych do żywności  opakowanie 20 g
(głównie substancji konserwujących, substancji wzmacniających smak i zapach), Sztucznych aromatów i barwników.
</t>
  </si>
  <si>
    <t xml:space="preserve">Dżem z truskawek extra gładki, bez kawałków owoców, bez pestek,  Bez dodatku substancji słodzących, syropu glukozowego lub syropu
Glukozowo-fruktozowego, bez dodatku chemicznych substancji 
Dodatkowych do żywności (głównie substancji żelujących, 
zagęszczających, regulatorów kwasowości i przeciwutleniaczy) produktu. Zawartość owoców min. 40%.
opakowanie słoik 330 g </t>
  </si>
  <si>
    <t>Herbata mięta w saszetkach, 100% liść mięty pieprzowej (Menthae piperitae folium) opakowanie 25 szt. x 1,3 g</t>
  </si>
  <si>
    <t>Makaron literki,  gwiazdki składniki: kasza pszenna makaronowa, semolina (kaszka z pszenicy durum) jaja 5 szt. na kilogram mąki, woda, przyprawa kurkuma.</t>
  </si>
  <si>
    <t>Budyń waniliowy, bez dodatku koncentratówbez cukru , z naturalnych składników. Bez dodatku chemicznych substancji dodatkowych do żywności, sztucznych aromatów i barwników.opakowanie 45g</t>
  </si>
  <si>
    <t>Kasza bulgur. 5kg posmaku goryczy jakość  klasa I opakowanie jednostkowe od 1kg do  5kg</t>
  </si>
  <si>
    <t xml:space="preserve">Oliwa z oliwek .najwyższej jakości z pierwszego tłoczenia. Najwyższej  kategoria oliwy z oliwek, uzyskana bezpośrednio z oliwek i wyłącznie za pomocą środków mechanicznych. Uzyskiwania na zimno.opakowanie zbiorcze 1l </t>
  </si>
  <si>
    <t>Szynka gotowana , krojona w plastry ( w składzie mięso wieprzowe min. 76%)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</si>
  <si>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schab pieczony, krojony w plastry  ( w składzie: schab wieprzowy bez kości 81%) wędzonka wieprzowa, peklowana, parzona, wędzona, pieczona z dodatkiem wody.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t>
  </si>
  <si>
    <t>szynka kurczak złoty, krojone w plastry (min. 80% filet z kurczaka) produkt blokowy, drobniony, peklowany, parzony „z połączonych kawałków mięsa". Osłonka niejadalna.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</si>
  <si>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Kiełbasa zwyczajna (min. 80% mięsa ). Kiełbasa wieprzowa - wołowa, drobno rozdrobniona, peklowana, wędzona, parzona. Mięso wieprzowe 63%,tłuszcz wieprzowy 4%,mieso wołowe 3%. Bez dodatku chemicznych substancji dodatkowych do żywności (głównie substancji konserwujących, przeciwutleniaczy, wzmacniaczy smaku, stabilizatorów, regulatorów kwasowości, emulgatorów), sztucznych aromatów (głównie aromatu dymu wędzarniczego), bez dodatków białkowych.</t>
  </si>
  <si>
    <t>Chałka  krojona - mąka pszenna typ 1850, cukier, drożdże, olej, margaryna, sól, woda, Bez dodatku chemicznych substancji dodatkowych do żywności (głównie substancji spulchniających, polepszaczy- środków do przetwarzania mąki, substancji utrzymujących wilgoć).</t>
  </si>
  <si>
    <r>
      <t>Paluszki rybne z fileta, nie mielone –</t>
    </r>
    <r>
      <rPr>
        <sz val="10"/>
        <rFont val="Arial"/>
        <family val="2"/>
        <charset val="238"/>
      </rPr>
      <t>ryba biała 64%,panier sypki: mąka pszenna, woda, papryka, kurkuma, sól, olej roślinny, produkt głęboko mrożony</t>
    </r>
  </si>
  <si>
    <t>Marchew mrożona mini  2,5 kg barwa typowa dla poszczególnych warzyw, bez obcych posmaków, sypkie, nieoblodzone, nieuszkodzone mechanicznie, opak.2,5 kg</t>
  </si>
  <si>
    <t>Rogal maślany   90g. Składniki: mąka pszenna, woda, margaryna (oleje roślinne: palmowy, rzepakowy, kokosowy, aromat, barwnik annato), drożdże, cukier, sól.</t>
  </si>
  <si>
    <t>Mąka ziemniaczana - opakowania jednostkowe do 1kg</t>
  </si>
  <si>
    <t xml:space="preserve">Miód pszczeli – opakowanie słoik 370g., </t>
  </si>
  <si>
    <t>Pomidor w puszce - pomidory krojone, bez skórki w soku pomidorowym, opakowanie jednostkowe 400g</t>
  </si>
  <si>
    <r>
      <t xml:space="preserve">Kukurydza konserwowa - </t>
    </r>
    <r>
      <rPr>
        <sz val="11"/>
        <rFont val="Calibri"/>
        <family val="2"/>
        <charset val="238"/>
        <scheme val="minor"/>
      </rPr>
      <t>ziarna młodej kukurydzy luzem w zalewie, konserwującej, ziarna całe nieuszkodzone, zalewa barwy żółtawej i żółta, opalizująca lub mętna z osadem tkanki roślinnej na dnie opakowania, konsystencja miękka – wyrównana, smak i zapach – charakterystyczny dla kukurydzy bez obcych smaków i zapachów, opakowania: puszki o pojemności min 400 g</t>
    </r>
  </si>
  <si>
    <r>
      <rPr>
        <sz val="11"/>
        <rFont val="Calibri"/>
        <family val="2"/>
        <charset val="238"/>
        <scheme val="minor"/>
      </rPr>
      <t>Wafle ryżowe-</t>
    </r>
    <r>
      <rPr>
        <b/>
        <sz val="11"/>
        <rFont val="Calibri"/>
        <family val="2"/>
        <charset val="238"/>
        <scheme val="minor"/>
      </rPr>
      <t xml:space="preserve"> </t>
    </r>
    <r>
      <rPr>
        <sz val="11"/>
        <rFont val="Calibri"/>
        <family val="2"/>
        <charset val="238"/>
        <scheme val="minor"/>
      </rPr>
      <t>pieczywo chrupkie op.130g</t>
    </r>
  </si>
  <si>
    <t>Kisiel - różne smaki, skład: cukier, skrobia ziemniaczana, regulator kwasowości (kwas cytrynowy), sól, witamina C, aromat, barwniki(kurkumina, kwas karminowy), koncentrat soku owocowego, bez sztucznych barwników opakowania jednostkowe 41 g</t>
  </si>
  <si>
    <r>
      <t xml:space="preserve">Keczup - </t>
    </r>
    <r>
      <rPr>
        <sz val="11"/>
        <rFont val="Calibri"/>
        <family val="2"/>
        <charset val="238"/>
        <scheme val="minor"/>
      </rPr>
      <t>koncentrat pomidorowy min 73%, przyprawy: kolendra, tymianek, cząber, oregano, szałwia, konsystencja półpłynna do gęstej z widocznymi cząsteczkami przypraw, smak słodko-kwaśny, bez obcych posmaków, barwa intensywnie czerwona, opakowania jednostkowe butelki plastikowe minimum 480g</t>
    </r>
    <r>
      <rPr>
        <sz val="11"/>
        <color rgb="FF000000"/>
        <rFont val="Calibri"/>
        <family val="2"/>
        <charset val="238"/>
        <scheme val="minor"/>
      </rPr>
      <t xml:space="preserve"> </t>
    </r>
  </si>
  <si>
    <t>Żurawina suszona, op. 100 g</t>
  </si>
  <si>
    <t>Rodzynki słutańskie  op. 100g suszone metodą sublimacji owoce niesiarkowane gat I</t>
  </si>
  <si>
    <t>Słonecznik łuskany 200 g czysty bez oznak zanieczyszczeń,świerze,całe ziarna zapach i smak gat I</t>
  </si>
  <si>
    <t>Śliwka suszona,bez pestki  op. 1 kg świerza, gatunek I kat.</t>
  </si>
  <si>
    <t xml:space="preserve">szt </t>
  </si>
  <si>
    <t xml:space="preserve">Płatki Jaglane 500g </t>
  </si>
  <si>
    <t xml:space="preserve">Warzywa suszone -100% warzywa suszone, bez glutenu i bez soli. Skład: marchew, pasternak, cebula, seler, por, pietruszka.  jakość  klasa I, opakowanie nieprzezroczyste 150g </t>
  </si>
  <si>
    <t xml:space="preserve">misie ciastko lubisie opakowanie 30 g różne smaki </t>
  </si>
  <si>
    <t>48.</t>
  </si>
  <si>
    <t>54.</t>
  </si>
  <si>
    <t>57.</t>
  </si>
  <si>
    <t>58.</t>
  </si>
  <si>
    <t>59.</t>
  </si>
  <si>
    <t>61.</t>
  </si>
  <si>
    <t>64.</t>
  </si>
  <si>
    <t>65.</t>
  </si>
  <si>
    <t>66.</t>
  </si>
  <si>
    <t>67.</t>
  </si>
  <si>
    <t>68.</t>
  </si>
  <si>
    <t>69.</t>
  </si>
  <si>
    <t>70.</t>
  </si>
  <si>
    <t>71.</t>
  </si>
  <si>
    <t>73.</t>
  </si>
  <si>
    <t>74.</t>
  </si>
  <si>
    <t>75.</t>
  </si>
  <si>
    <t>76.</t>
  </si>
  <si>
    <t>77.</t>
  </si>
  <si>
    <t>78.</t>
  </si>
  <si>
    <t>79.</t>
  </si>
  <si>
    <t>80.</t>
  </si>
  <si>
    <t>81.</t>
  </si>
  <si>
    <t>W przypadku, gdy w opisie zamówienia, w jakiejkolwiek części Zamawiający użył nazwy własnej dla określenia walorów smakowych produktów, Zamawiający dopuszcza produkty o walorach smakowych równoważnych tj. takich samych lub zbliżonych</t>
  </si>
  <si>
    <t>kluski śląskie  z mięsem, skład: mąka pszenna, cebula, jaja, olej, sól, przyprawy; produkt szczelnie zlepiony, niepopękany, zawartość farszu min. 70%, barwa: charakterystyczna dla danego wyrobu - 2,5 kg</t>
  </si>
  <si>
    <t>l</t>
  </si>
  <si>
    <t>1</t>
  </si>
  <si>
    <t>2</t>
  </si>
  <si>
    <t>3</t>
  </si>
  <si>
    <t>4</t>
  </si>
  <si>
    <t>5</t>
  </si>
  <si>
    <t>6</t>
  </si>
  <si>
    <t>7</t>
  </si>
  <si>
    <t>8</t>
  </si>
  <si>
    <t>9</t>
  </si>
  <si>
    <t>10</t>
  </si>
  <si>
    <r>
      <t>drożdżówka z jabłkiem</t>
    </r>
    <r>
      <rPr>
        <sz val="10"/>
        <color rgb="FF000000"/>
        <rFont val="Calibri"/>
        <family val="2"/>
        <charset val="238"/>
        <scheme val="minor"/>
      </rPr>
      <t>, bez dodatku sztucznych aromatów, cukru waniliowego.</t>
    </r>
  </si>
  <si>
    <t>szt gł</t>
  </si>
  <si>
    <t>Sok owocowy - sok owocowy witaminizowany, różne smaki, wyprodukowany częściowo z zagęszczonych soków naturalnych, opakowanie jednostkowe – 200 ml l , bez dodatku cukru i substancji słodzących, zawierający niw więcej niż 13,50 g cukrów w 100 g produktu gotowego do spożycia,  jakość klasa I</t>
  </si>
  <si>
    <t xml:space="preserve">mufiny ze szpinakiem mąka pszenna typ 1850, cukier,szpinak </t>
  </si>
  <si>
    <t xml:space="preserve">dostawa produktów zwierzęcych, mięsa i produktów mięsnych (świeżych z bieżące produkcji i bezpośredniego rozbioru </t>
  </si>
  <si>
    <r>
      <t>3.</t>
    </r>
    <r>
      <rPr>
        <sz val="7"/>
        <rFont val="Times New Roman"/>
        <family val="1"/>
        <charset val="238"/>
      </rPr>
      <t xml:space="preserve">      </t>
    </r>
    <r>
      <rPr>
        <sz val="12"/>
        <rFont val="Calibri"/>
        <family val="2"/>
        <charset val="238"/>
      </rPr>
      <t xml:space="preserve">Dostawca gwarantuje, że dostarczane produkty będą odpowiadały przepisom ustawy z 06 czerwca 2019r. o bezpieczeństwie żywności i żywienia (Dz.U.2022.2132). </t>
    </r>
  </si>
  <si>
    <t>Pieprz czarny mielony konsystencja sypka, zapach swoisty opakowania jednostkowe 20gr</t>
  </si>
  <si>
    <t>Udka z kurczaka extra  – podobnej wielkości,  oczyszczone, umyte i świeże, bez oznak zepsucia, o zapachu charakterystycznym dla nogi kurczaka, skóra bez przebarwień oraz bez zanieczyszczeń obcych oraz krwi Element z kością i skórą, zawierający udo i podudzie, barwa skóry kremowa, barwa mięśni różowo-czerwona. Zapach naturalny, charakterystyczny dla świeżego mięsa drobiowego. Waga jednostkowa ok 200-300 g</t>
  </si>
  <si>
    <t xml:space="preserve">Udziec z indyka - mięśnie piersiowe pozbawione skóry, kości i ścięgien, prawidłowo wykrwawione, bez przebarwień i uszkodzeń mechanicznych oraz bez zanieczyszczeń obcych oraz krwi </t>
  </si>
  <si>
    <t>Filet z indyka- mięśnie piersiowe pozbawione skóry, kości i ścięgien, prawidłowo wykrwawione, bez przebarwień i uszkodzeń mechanicznych oraz bez zanieczyszczeń obcych oraz krwi Mięsień piersiowy z pozostawionym medalionem i polędwiczką, pozbawiony skóry, kości i ścięgien; barwa
różowa, zapach charakterystyczny dla świeżego mięsa
drobiowego. Dopuszcza się tkankę tłuszczową przyległą do
mięśnia.</t>
  </si>
  <si>
    <t xml:space="preserve">Kiełbasa śląska (min. 70% mięsa), kiełbasa wieprzowa, średnio rozdrobniona, peklowana, wędzona, parzona.Kiełbasy wędzone/parzone wykonane w osłonkach tylko naturalnych, łatwe do obrania z osłonki, z rozdrobnionych surowców
mięsno -tłuszczowych, tylko solonych. Zamówienie dotyczy kiełbas średnio rozdrobnionych.
 Surowce mięsno- tłuszczowe użyte do produkcji o dobrej jakości higienicznej.
1. Wydajność gotowego produktu (minimum 100g wyrobu
 wyprodukowana ze 105 g mięsa) . Wymagania organoleptyczne: wygląd ogólny: powierzchnia czysta i sucha;
 osłonka ściśle przylegająca do farszu; nie dopuszcza wytrysków farszu na powierzchnię batonów; nie dopuszcza się
 wycieku tłuszczu i galarety pod osłonkę; osłonka równomiernie lekko pomarszczona,struktura i konsystencja: surowce równomiernie rozłożone na całym przekroju, nie dopuszcza się skupiska jednego ze składników,
 zacieków tłuszczu i galarety, obecności chrząstek;barwa na przekroju: typowa dla mięsa niepeklowanego;
 barwa tłuszczu – od kremowej do białej; wyczuwalny smak i zapach użytych przypraw;
 niedopuszczalny jest smak i zapach świadczący o nieświeżości lub
 obcy. </t>
  </si>
  <si>
    <t xml:space="preserve">polędwica z indyka krojona w plastry  (filet z indyka min. 51%) polędwica rozdrobniona, peklowana, parzona z dodatkiem wody. Osłonka niejadalna.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gotowego.Wymagania organoleptyczne:
wygląd ogólny: kształt uzależniony od rodzaju mięśnia lub elementu; powierzchnia zewnętrzna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barwa przekroju: różowa lub różowo-czerwona smak i zapach: charakterystyczny dla danego asortymentu; niedopuszczalny jest smak i zapach świadczący o nieświeżości surowca lub obcy. </t>
  </si>
  <si>
    <t xml:space="preserve">Parówki cienkie- wyrób o zawartości mięsa nie mniej niż 90%,o  homogenizowany, parzony, wygląd ogólny i powierzchnia – batony w osłonkach naturalnych (jelitach wieprzowych cienkich) lub sztucznych: barwy różowej do jasnobrązowej z odcieniem złocistym, osłonka ściśle przylegająca do farszu, niedopuszczalna barwa szarozielona oraz plamy na powierzchni wynikające z nie dowędzenia, powierzchni, wyrób elastyczny, soczysty po podgrzaniu, bez dodatku fosforanów glutaminianu sodupowierzchnia czysta i sucha; nie dopuszcza się wycieku tłuszczu i galarety pod osłonkę; struktura i konsystencja: surowce równomiernie rozłożone na całym przekroju;barwa na przekroju: jasno kremowo - różow wyczuwalny smak i zapach użytych przypraw; niedopuszczalne jest smak i zapach świadczący o nieświeżości lub obcy. </t>
  </si>
  <si>
    <t xml:space="preserve">Polędwica sopocka, krojona w plastry( zawartość mięsa min. 75%) zawartość tłuszczu nie większa niż 10g na 100g produktu.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gotowego.wygląd ogólny: kształt uzależniony od rodzaju mięśnia lub
 elementu; powierzchnia zewnętrzna czysta, sucha lub lekko wilgotna,struktura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tłuszczu,barwa przekroju: różowa lub różowo-czerwona
smak i zapach: charakterystyczny dla danego asortymentu; niedopuszczalny jest smak i zapach świadczący o nieświeżości surowca lub obcy. </t>
  </si>
  <si>
    <r>
      <t>szynka z kurczaka   (86,9%) -</t>
    </r>
    <r>
      <rPr>
        <sz val="10"/>
        <color theme="1"/>
        <rFont val="Calibri"/>
        <family val="2"/>
        <charset val="238"/>
        <scheme val="minor"/>
      </rPr>
      <t xml:space="preserve"> równoważność smak i zapach charakterystyczny dla danego asortymentu, aromatyczny, niedopuszczalny jest smak i zapach świadczący o nieświeżości lub inny obcy,  surowce równomiernie rozłożone,  , barwa: charakterystyczna dla danego asortymentu, złocista,bez glutaminianu monosodowego i wzmacniaczy  smaku produkt  świeżych z bieżące produkcjiWędlina drobiowa parzona lub wędzona wyprodukowane z tuszki
drobiowej patroszonej, elementów tuszki lub mięsa drobiowego bez
kości, bez osłonek lub w osłonkach o zachowanej strukturze
tkankowej, poddane peklowaniu lub soleniu i parzeniu, pieczeniu lub
wędzeniu 1. Wydajność gotowego produktu - nie wyższa niż 100 % w  stosunku do surowca niepeklowanego;
2. Nie dopuszcza się zaoferowania i dostarczania wyrobów
 blokowych, drobno rozdrobnionych, homogenizowanych, Wymagania organoleptyczne: ny
od rodzaju elementu oraz użytej osłonki; powierzchnia zewnętrzna struktura plastra o grubości 3 mm dość ścisła; w przypadku szynki drobiowej dopuszcza się niewielkie rozdzielenie plastrów w miejscu
złączenia mięśni; konsystencja soczysta; powierzchnia przekroju lekko wilgotna; niedopuszczalne są: wyciek soku, skupiska galarety lub wytopionego tłuszczu, barwa przekroju: od jasnoróżowej do różowo-czerwonej w
przypadku wędzonek z mięsa peklowanego lub szara w przypadku wędzonek z mięsa niepeklowanego; niedopuszczalne są odchylenia barwy, smak i zapach: charakterystyczny dla danego asortymentu;
niedopuszczalny jest smak i zapach świadczący o nieświeżości surowca lub obcy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</si>
</sst>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5]General"/>
    <numFmt numFmtId="165" formatCode="[$-415]#,##0.00"/>
  </numFmts>
  <fonts count="50"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4"/>
      <name val="Arial CE"/>
      <family val="2"/>
      <charset val="238"/>
    </font>
    <font>
      <b/>
      <sz val="11"/>
      <color theme="1"/>
      <name val="Calibri"/>
      <family val="2"/>
      <charset val="238"/>
      <scheme val="minor"/>
    </font>
    <font>
      <sz val="9"/>
      <color theme="1"/>
      <name val="Calibri"/>
      <family val="2"/>
      <charset val="238"/>
      <scheme val="minor"/>
    </font>
    <font>
      <sz val="11"/>
      <color rgb="FF000000"/>
      <name val="Calibri"/>
      <family val="2"/>
      <charset val="238"/>
    </font>
    <font>
      <b/>
      <sz val="11"/>
      <color rgb="FF000000"/>
      <name val="Calibri"/>
      <family val="2"/>
      <charset val="238"/>
    </font>
    <font>
      <sz val="10"/>
      <color theme="1"/>
      <name val="Calibri"/>
      <family val="2"/>
      <charset val="238"/>
      <scheme val="minor"/>
    </font>
    <font>
      <sz val="10"/>
      <color rgb="FF000000"/>
      <name val="Calibri"/>
      <family val="2"/>
      <charset val="238"/>
      <scheme val="minor"/>
    </font>
    <font>
      <sz val="10"/>
      <name val="Arial CE"/>
      <family val="2"/>
      <charset val="238"/>
    </font>
    <font>
      <b/>
      <sz val="9"/>
      <color theme="1"/>
      <name val="Calibri"/>
      <family val="2"/>
      <charset val="238"/>
      <scheme val="minor"/>
    </font>
    <font>
      <sz val="10"/>
      <name val="Calibri"/>
      <family val="2"/>
      <charset val="238"/>
      <scheme val="minor"/>
    </font>
    <font>
      <b/>
      <sz val="10"/>
      <name val="Calibri"/>
      <family val="2"/>
      <charset val="238"/>
      <scheme val="minor"/>
    </font>
    <font>
      <b/>
      <sz val="10"/>
      <name val="Arial CE"/>
      <family val="2"/>
      <charset val="238"/>
    </font>
    <font>
      <sz val="11"/>
      <color rgb="FF000000"/>
      <name val="Calibri"/>
      <family val="2"/>
      <charset val="238"/>
      <scheme val="minor"/>
    </font>
    <font>
      <b/>
      <sz val="11"/>
      <color rgb="FF000000"/>
      <name val="Calibri"/>
      <family val="2"/>
      <charset val="238"/>
      <scheme val="minor"/>
    </font>
    <font>
      <sz val="10"/>
      <color indexed="8"/>
      <name val="Calibri"/>
      <family val="2"/>
      <charset val="238"/>
      <scheme val="minor"/>
    </font>
    <font>
      <b/>
      <sz val="10"/>
      <color theme="1"/>
      <name val="Calibri"/>
      <family val="2"/>
      <charset val="238"/>
      <scheme val="minor"/>
    </font>
    <font>
      <b/>
      <sz val="10"/>
      <color rgb="FF000000"/>
      <name val="Calibri"/>
      <family val="2"/>
      <charset val="238"/>
      <scheme val="minor"/>
    </font>
    <font>
      <b/>
      <sz val="10"/>
      <color rgb="FF000000"/>
      <name val="Calibri"/>
      <family val="2"/>
      <charset val="238"/>
    </font>
    <font>
      <sz val="10"/>
      <color rgb="FF000000"/>
      <name val="Calibri"/>
      <family val="2"/>
      <charset val="238"/>
    </font>
    <font>
      <b/>
      <sz val="9"/>
      <color rgb="FF000000"/>
      <name val="Calibri"/>
      <family val="2"/>
      <charset val="238"/>
    </font>
    <font>
      <sz val="11"/>
      <name val="Calibri"/>
      <family val="2"/>
      <charset val="238"/>
      <scheme val="minor"/>
    </font>
    <font>
      <b/>
      <sz val="11"/>
      <name val="Calibri"/>
      <family val="2"/>
      <charset val="238"/>
      <scheme val="minor"/>
    </font>
    <font>
      <sz val="12"/>
      <name val="Times New Roman"/>
      <family val="1"/>
      <charset val="238"/>
    </font>
    <font>
      <b/>
      <sz val="12"/>
      <name val="Times New Roman"/>
      <family val="1"/>
      <charset val="238"/>
    </font>
    <font>
      <sz val="9"/>
      <color rgb="FF000000"/>
      <name val="Calibri"/>
      <family val="2"/>
      <charset val="238"/>
      <scheme val="minor"/>
    </font>
    <font>
      <sz val="11"/>
      <color rgb="FFFF0000"/>
      <name val="Calibri"/>
      <family val="2"/>
      <charset val="238"/>
      <scheme val="minor"/>
    </font>
    <font>
      <sz val="12"/>
      <name val="Calibri"/>
      <family val="2"/>
      <charset val="238"/>
    </font>
    <font>
      <sz val="7"/>
      <name val="Times New Roman"/>
      <family val="1"/>
      <charset val="238"/>
    </font>
    <font>
      <sz val="11"/>
      <name val="Calibri"/>
      <family val="2"/>
      <charset val="238"/>
    </font>
    <font>
      <sz val="9"/>
      <name val="Calibri"/>
      <family val="2"/>
      <charset val="238"/>
    </font>
    <font>
      <sz val="11"/>
      <color indexed="8"/>
      <name val="Times New Roman"/>
      <family val="1"/>
      <charset val="238"/>
    </font>
    <font>
      <sz val="10"/>
      <name val="Arial"/>
      <family val="2"/>
      <charset val="238"/>
    </font>
    <font>
      <b/>
      <sz val="10"/>
      <name val="Arial"/>
      <family val="2"/>
      <charset val="238"/>
    </font>
    <font>
      <sz val="11"/>
      <color indexed="8"/>
      <name val="Calibri"/>
      <family val="2"/>
      <charset val="238"/>
      <scheme val="minor"/>
    </font>
    <font>
      <b/>
      <sz val="8"/>
      <color indexed="8"/>
      <name val="Arial"/>
      <family val="2"/>
      <charset val="238"/>
    </font>
  </fonts>
  <fills count="5">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right/>
      <top style="thin">
        <color auto="1"/>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8" fillId="0" borderId="0" applyBorder="0" applyProtection="0"/>
    <xf numFmtId="0" fontId="14" fillId="0" borderId="0"/>
    <xf numFmtId="0" fontId="22" fillId="0" borderId="0"/>
  </cellStyleXfs>
  <cellXfs count="263">
    <xf numFmtId="0" fontId="0" fillId="0" borderId="0" xfId="0"/>
    <xf numFmtId="164" fontId="18" fillId="0" borderId="0" xfId="1" applyAlignment="1">
      <alignment horizontal="center" vertical="center"/>
    </xf>
    <xf numFmtId="164" fontId="21" fillId="0" borderId="1" xfId="1" applyFont="1" applyBorder="1" applyAlignment="1">
      <alignment vertical="center" wrapText="1"/>
    </xf>
    <xf numFmtId="0" fontId="14" fillId="0" borderId="0" xfId="2"/>
    <xf numFmtId="0" fontId="14" fillId="0" borderId="0" xfId="2" applyAlignment="1">
      <alignment horizontal="center" vertical="center"/>
    </xf>
    <xf numFmtId="0" fontId="20" fillId="0" borderId="1" xfId="2" applyFont="1" applyBorder="1" applyAlignment="1">
      <alignment vertical="center" wrapText="1"/>
    </xf>
    <xf numFmtId="0" fontId="20" fillId="0" borderId="1" xfId="2" applyFont="1" applyBorder="1" applyAlignment="1">
      <alignment wrapText="1"/>
    </xf>
    <xf numFmtId="0" fontId="20" fillId="0" borderId="1" xfId="2" applyFont="1" applyBorder="1" applyAlignment="1">
      <alignment vertical="top" wrapText="1"/>
    </xf>
    <xf numFmtId="0" fontId="14" fillId="0" borderId="0" xfId="2" applyAlignment="1">
      <alignment horizontal="left" vertical="center"/>
    </xf>
    <xf numFmtId="0" fontId="20" fillId="0" borderId="1" xfId="2" applyFont="1" applyBorder="1" applyAlignment="1">
      <alignment horizontal="left" vertical="center" wrapText="1"/>
    </xf>
    <xf numFmtId="164" fontId="19" fillId="0" borderId="0" xfId="1" applyFont="1" applyAlignment="1">
      <alignment horizontal="left" vertical="center"/>
    </xf>
    <xf numFmtId="0" fontId="17" fillId="0" borderId="0" xfId="2" applyFont="1" applyAlignment="1">
      <alignment horizontal="center" vertical="center"/>
    </xf>
    <xf numFmtId="0" fontId="16" fillId="0" borderId="0" xfId="2" applyFont="1" applyAlignment="1">
      <alignment horizontal="left" vertical="center"/>
    </xf>
    <xf numFmtId="0" fontId="14" fillId="0" borderId="0" xfId="2" applyAlignment="1">
      <alignment horizontal="center"/>
    </xf>
    <xf numFmtId="0" fontId="16" fillId="0" borderId="0" xfId="2" applyFont="1"/>
    <xf numFmtId="0" fontId="22" fillId="0" borderId="0" xfId="3"/>
    <xf numFmtId="0" fontId="22" fillId="0" borderId="0" xfId="3" applyAlignment="1">
      <alignment vertical="top" wrapText="1"/>
    </xf>
    <xf numFmtId="0" fontId="24" fillId="0" borderId="0" xfId="3" applyFont="1"/>
    <xf numFmtId="2" fontId="22" fillId="0" borderId="0" xfId="3" applyNumberFormat="1"/>
    <xf numFmtId="2" fontId="26" fillId="0" borderId="0" xfId="3" applyNumberFormat="1" applyFont="1"/>
    <xf numFmtId="2" fontId="15" fillId="0" borderId="0" xfId="3" applyNumberFormat="1" applyFont="1"/>
    <xf numFmtId="0" fontId="24" fillId="0" borderId="1" xfId="0" applyFont="1" applyBorder="1" applyAlignment="1">
      <alignment horizontal="justify" vertical="center"/>
    </xf>
    <xf numFmtId="2" fontId="24" fillId="0" borderId="0" xfId="3" applyNumberFormat="1" applyFont="1"/>
    <xf numFmtId="0" fontId="24" fillId="0" borderId="4" xfId="3" applyFont="1" applyBorder="1" applyAlignment="1">
      <alignment horizontal="center" vertical="center"/>
    </xf>
    <xf numFmtId="2" fontId="24" fillId="0" borderId="4" xfId="3" applyNumberFormat="1" applyFont="1" applyBorder="1" applyAlignment="1">
      <alignment horizontal="center" vertical="center"/>
    </xf>
    <xf numFmtId="0" fontId="24" fillId="0" borderId="3" xfId="3" applyFont="1" applyBorder="1" applyAlignment="1">
      <alignment horizontal="center" vertical="center"/>
    </xf>
    <xf numFmtId="2" fontId="24" fillId="0" borderId="3" xfId="3" applyNumberFormat="1" applyFont="1" applyBorder="1" applyAlignment="1">
      <alignment horizontal="center" vertical="center"/>
    </xf>
    <xf numFmtId="2" fontId="24" fillId="0" borderId="3" xfId="3" applyNumberFormat="1" applyFont="1" applyBorder="1" applyAlignment="1">
      <alignment horizontal="center"/>
    </xf>
    <xf numFmtId="0" fontId="24" fillId="0" borderId="0" xfId="0" applyFont="1"/>
    <xf numFmtId="0" fontId="25" fillId="0" borderId="0" xfId="0" applyFont="1"/>
    <xf numFmtId="2" fontId="24" fillId="0" borderId="0" xfId="0" applyNumberFormat="1" applyFont="1"/>
    <xf numFmtId="0" fontId="24" fillId="0" borderId="3" xfId="3" applyFont="1" applyBorder="1" applyAlignment="1">
      <alignment horizontal="center"/>
    </xf>
    <xf numFmtId="2" fontId="25" fillId="0" borderId="3" xfId="3" applyNumberFormat="1" applyFont="1" applyBorder="1" applyAlignment="1">
      <alignment horizontal="center"/>
    </xf>
    <xf numFmtId="0" fontId="25" fillId="0" borderId="3" xfId="3" applyFont="1" applyBorder="1" applyAlignment="1">
      <alignment horizontal="center"/>
    </xf>
    <xf numFmtId="0" fontId="25" fillId="0" borderId="3" xfId="3" applyFont="1" applyBorder="1" applyAlignment="1">
      <alignment horizontal="center" vertical="center" wrapText="1"/>
    </xf>
    <xf numFmtId="2" fontId="25" fillId="0" borderId="3" xfId="3" applyNumberFormat="1" applyFont="1" applyBorder="1" applyAlignment="1">
      <alignment horizontal="center" vertical="center" wrapText="1"/>
    </xf>
    <xf numFmtId="0" fontId="25" fillId="0" borderId="3" xfId="3" applyFont="1" applyBorder="1" applyAlignment="1">
      <alignment horizontal="center" wrapText="1"/>
    </xf>
    <xf numFmtId="0" fontId="13" fillId="0" borderId="0" xfId="2" applyFont="1" applyAlignment="1">
      <alignment horizontal="center"/>
    </xf>
    <xf numFmtId="164" fontId="27" fillId="0" borderId="0" xfId="1" applyFont="1" applyAlignment="1">
      <alignment horizontal="center"/>
    </xf>
    <xf numFmtId="0" fontId="29" fillId="0" borderId="1" xfId="0" applyFont="1" applyBorder="1" applyAlignment="1">
      <alignment horizontal="justify" vertical="center"/>
    </xf>
    <xf numFmtId="0" fontId="24" fillId="0" borderId="1" xfId="0" applyFont="1" applyBorder="1" applyAlignment="1">
      <alignment horizontal="justify"/>
    </xf>
    <xf numFmtId="0" fontId="20" fillId="0" borderId="0" xfId="2" applyFont="1" applyAlignment="1">
      <alignment horizontal="center" vertical="center"/>
    </xf>
    <xf numFmtId="0" fontId="30" fillId="0" borderId="0" xfId="2" applyFont="1"/>
    <xf numFmtId="0" fontId="20" fillId="0" borderId="0" xfId="2" applyFont="1"/>
    <xf numFmtId="2" fontId="20" fillId="0" borderId="1" xfId="2" applyNumberFormat="1" applyFont="1" applyBorder="1" applyAlignment="1">
      <alignment horizontal="center" vertical="center"/>
    </xf>
    <xf numFmtId="165" fontId="21" fillId="0" borderId="1" xfId="1" applyNumberFormat="1" applyFont="1" applyBorder="1" applyAlignment="1">
      <alignment horizontal="center" vertical="center"/>
    </xf>
    <xf numFmtId="49" fontId="21" fillId="0" borderId="1" xfId="1" applyNumberFormat="1" applyFont="1" applyBorder="1" applyAlignment="1">
      <alignment horizontal="center" vertical="center"/>
    </xf>
    <xf numFmtId="0" fontId="25" fillId="0" borderId="3" xfId="3" applyFont="1" applyBorder="1" applyAlignment="1">
      <alignment horizontal="center" vertical="top" wrapText="1"/>
    </xf>
    <xf numFmtId="0" fontId="24" fillId="0" borderId="3" xfId="3" applyFont="1" applyBorder="1" applyAlignment="1">
      <alignment horizontal="center" vertical="top" wrapText="1"/>
    </xf>
    <xf numFmtId="0" fontId="24" fillId="0" borderId="3" xfId="3" applyFont="1" applyBorder="1" applyAlignment="1">
      <alignment vertical="top" wrapText="1"/>
    </xf>
    <xf numFmtId="4" fontId="24" fillId="0" borderId="3" xfId="3" applyNumberFormat="1" applyFont="1" applyBorder="1" applyAlignment="1">
      <alignment horizontal="center" vertical="top" wrapText="1"/>
    </xf>
    <xf numFmtId="164" fontId="31" fillId="0" borderId="1" xfId="1" applyFont="1" applyBorder="1" applyAlignment="1">
      <alignment horizontal="center" vertical="center"/>
    </xf>
    <xf numFmtId="164" fontId="31" fillId="0" borderId="1" xfId="1" applyFont="1" applyBorder="1" applyAlignment="1">
      <alignment horizontal="center" wrapText="1"/>
    </xf>
    <xf numFmtId="164" fontId="31" fillId="0" borderId="1" xfId="1" applyFont="1" applyBorder="1" applyAlignment="1">
      <alignment horizontal="center" vertical="center" wrapText="1"/>
    </xf>
    <xf numFmtId="0" fontId="20" fillId="0" borderId="1" xfId="2" applyFont="1" applyBorder="1" applyAlignment="1">
      <alignment horizontal="center" vertical="center"/>
    </xf>
    <xf numFmtId="165" fontId="33" fillId="0" borderId="1" xfId="1" applyNumberFormat="1" applyFont="1" applyBorder="1" applyAlignment="1">
      <alignment horizontal="center" vertical="center"/>
    </xf>
    <xf numFmtId="164" fontId="32" fillId="0" borderId="1" xfId="1" applyFont="1" applyBorder="1" applyAlignment="1">
      <alignment horizontal="center" vertical="center"/>
    </xf>
    <xf numFmtId="164" fontId="32" fillId="0" borderId="1" xfId="1" applyFont="1" applyBorder="1" applyAlignment="1">
      <alignment horizontal="center" vertical="center" wrapText="1"/>
    </xf>
    <xf numFmtId="49" fontId="33" fillId="0" borderId="1" xfId="1" applyNumberFormat="1" applyFont="1" applyBorder="1" applyAlignment="1">
      <alignment horizontal="center" vertical="center"/>
    </xf>
    <xf numFmtId="0" fontId="25" fillId="0" borderId="3" xfId="3" applyFont="1" applyBorder="1" applyAlignment="1">
      <alignment horizontal="center" vertical="center"/>
    </xf>
    <xf numFmtId="164" fontId="34" fillId="0" borderId="1" xfId="1" applyFont="1" applyBorder="1" applyAlignment="1">
      <alignment horizontal="center" vertical="center" wrapText="1"/>
    </xf>
    <xf numFmtId="0" fontId="16" fillId="0" borderId="0" xfId="2" applyFont="1" applyAlignment="1">
      <alignment horizontal="right"/>
    </xf>
    <xf numFmtId="164" fontId="28" fillId="0" borderId="0" xfId="1" applyFont="1" applyBorder="1" applyAlignment="1">
      <alignment horizontal="center" vertical="center"/>
    </xf>
    <xf numFmtId="165" fontId="27" fillId="0" borderId="0" xfId="1" applyNumberFormat="1" applyFont="1" applyBorder="1" applyAlignment="1">
      <alignment horizontal="center" vertical="center"/>
    </xf>
    <xf numFmtId="2" fontId="16" fillId="0" borderId="0" xfId="2" applyNumberFormat="1" applyFont="1" applyAlignment="1">
      <alignment horizontal="center" vertical="center"/>
    </xf>
    <xf numFmtId="3" fontId="20" fillId="0" borderId="1" xfId="2" applyNumberFormat="1" applyFont="1" applyBorder="1" applyAlignment="1">
      <alignment horizontal="center" vertical="center"/>
    </xf>
    <xf numFmtId="3" fontId="24" fillId="0" borderId="3" xfId="3" applyNumberFormat="1" applyFont="1" applyBorder="1" applyAlignment="1">
      <alignment horizontal="center" vertical="top" wrapText="1"/>
    </xf>
    <xf numFmtId="0" fontId="20" fillId="0" borderId="1" xfId="2" applyFont="1" applyBorder="1" applyAlignment="1">
      <alignment horizontal="center" vertical="top"/>
    </xf>
    <xf numFmtId="2" fontId="20" fillId="0" borderId="1" xfId="2" applyNumberFormat="1" applyFont="1" applyBorder="1" applyAlignment="1">
      <alignment horizontal="center" vertical="top"/>
    </xf>
    <xf numFmtId="0" fontId="14" fillId="0" borderId="0" xfId="2" applyAlignment="1">
      <alignment vertical="top"/>
    </xf>
    <xf numFmtId="0" fontId="20" fillId="0" borderId="8" xfId="2" applyFont="1" applyBorder="1" applyAlignment="1">
      <alignment vertical="top" wrapText="1"/>
    </xf>
    <xf numFmtId="0" fontId="20" fillId="0" borderId="8" xfId="2" applyFont="1" applyBorder="1" applyAlignment="1">
      <alignment horizontal="center" vertical="center"/>
    </xf>
    <xf numFmtId="2" fontId="20" fillId="0" borderId="8" xfId="2" applyNumberFormat="1" applyFont="1" applyBorder="1" applyAlignment="1">
      <alignment horizontal="center" vertical="center"/>
    </xf>
    <xf numFmtId="165" fontId="21" fillId="0" borderId="8" xfId="1" applyNumberFormat="1" applyFont="1" applyBorder="1" applyAlignment="1">
      <alignment horizontal="center" vertical="center"/>
    </xf>
    <xf numFmtId="0" fontId="24" fillId="0" borderId="3" xfId="3" applyFont="1" applyBorder="1" applyAlignment="1">
      <alignment horizontal="left" vertical="top" wrapText="1"/>
    </xf>
    <xf numFmtId="164" fontId="21" fillId="0" borderId="8" xfId="1" applyFont="1" applyBorder="1" applyAlignment="1">
      <alignment vertical="center" wrapText="1"/>
    </xf>
    <xf numFmtId="0" fontId="20" fillId="0" borderId="8" xfId="2" applyFont="1" applyBorder="1" applyAlignment="1">
      <alignment vertical="center" wrapText="1"/>
    </xf>
    <xf numFmtId="0" fontId="20" fillId="0" borderId="8" xfId="2" applyFont="1" applyBorder="1" applyAlignment="1">
      <alignment horizontal="center" vertical="top"/>
    </xf>
    <xf numFmtId="2" fontId="20" fillId="0" borderId="8" xfId="2" applyNumberFormat="1" applyFont="1" applyBorder="1" applyAlignment="1">
      <alignment horizontal="center" vertical="top"/>
    </xf>
    <xf numFmtId="0" fontId="20" fillId="0" borderId="8" xfId="2" applyFont="1" applyBorder="1" applyAlignment="1">
      <alignment horizontal="left" vertical="center" wrapText="1"/>
    </xf>
    <xf numFmtId="0" fontId="9" fillId="2" borderId="8" xfId="0" applyFont="1" applyFill="1" applyBorder="1" applyAlignment="1">
      <alignment horizontal="center" vertical="center"/>
    </xf>
    <xf numFmtId="165" fontId="27" fillId="2" borderId="0" xfId="1" applyNumberFormat="1" applyFont="1" applyFill="1" applyBorder="1" applyAlignment="1">
      <alignment horizontal="center" vertical="center"/>
    </xf>
    <xf numFmtId="0" fontId="14" fillId="2" borderId="0" xfId="2" applyFill="1"/>
    <xf numFmtId="165" fontId="27" fillId="0" borderId="0" xfId="1" applyNumberFormat="1" applyFont="1" applyBorder="1" applyAlignment="1">
      <alignment horizontal="center" vertical="center" wrapText="1"/>
    </xf>
    <xf numFmtId="0" fontId="14" fillId="0" borderId="0" xfId="2" applyAlignment="1">
      <alignment wrapText="1"/>
    </xf>
    <xf numFmtId="0" fontId="39" fillId="0" borderId="0" xfId="0" applyFont="1" applyAlignment="1">
      <alignment horizontal="left" vertical="center" wrapText="1" indent="1"/>
    </xf>
    <xf numFmtId="0" fontId="20" fillId="2" borderId="1" xfId="2" applyFont="1" applyFill="1" applyBorder="1" applyAlignment="1">
      <alignment horizontal="left" vertical="center" wrapText="1"/>
    </xf>
    <xf numFmtId="0" fontId="40" fillId="0" borderId="0" xfId="2" applyFont="1"/>
    <xf numFmtId="0" fontId="37" fillId="2" borderId="0" xfId="0" applyFont="1" applyFill="1" applyAlignment="1">
      <alignment horizontal="left" vertical="center" indent="5"/>
    </xf>
    <xf numFmtId="164" fontId="31" fillId="2" borderId="9" xfId="1" applyFont="1" applyFill="1" applyBorder="1" applyAlignment="1">
      <alignment horizontal="center"/>
    </xf>
    <xf numFmtId="0" fontId="24" fillId="2" borderId="0" xfId="3" applyFont="1" applyFill="1"/>
    <xf numFmtId="0" fontId="25" fillId="2" borderId="0" xfId="0" applyFont="1" applyFill="1"/>
    <xf numFmtId="2" fontId="24" fillId="2" borderId="0" xfId="0" applyNumberFormat="1" applyFont="1" applyFill="1"/>
    <xf numFmtId="0" fontId="24" fillId="2" borderId="0" xfId="0" applyFont="1" applyFill="1"/>
    <xf numFmtId="0" fontId="22" fillId="2" borderId="0" xfId="3" applyFill="1"/>
    <xf numFmtId="164" fontId="18" fillId="2" borderId="0" xfId="1" applyFill="1" applyAlignment="1">
      <alignment horizontal="center" vertical="center"/>
    </xf>
    <xf numFmtId="164" fontId="19" fillId="2" borderId="0" xfId="1" applyFont="1" applyFill="1" applyAlignment="1">
      <alignment horizontal="left" vertical="center"/>
    </xf>
    <xf numFmtId="0" fontId="14" fillId="2" borderId="0" xfId="2" applyFill="1" applyAlignment="1">
      <alignment horizontal="center" vertical="center"/>
    </xf>
    <xf numFmtId="0" fontId="0" fillId="2" borderId="0" xfId="0" applyFill="1"/>
    <xf numFmtId="164" fontId="28" fillId="2" borderId="0" xfId="1" applyFont="1" applyFill="1" applyBorder="1"/>
    <xf numFmtId="164" fontId="27" fillId="2" borderId="0" xfId="1" applyFont="1" applyFill="1" applyAlignment="1">
      <alignment horizontal="center"/>
    </xf>
    <xf numFmtId="0" fontId="13" fillId="2" borderId="0" xfId="2" applyFont="1" applyFill="1" applyAlignment="1">
      <alignment horizontal="center"/>
    </xf>
    <xf numFmtId="165" fontId="20" fillId="0" borderId="0" xfId="2" applyNumberFormat="1" applyFont="1"/>
    <xf numFmtId="2" fontId="0" fillId="0" borderId="0" xfId="0" applyNumberFormat="1"/>
    <xf numFmtId="0" fontId="14" fillId="0" borderId="0" xfId="2" applyAlignment="1">
      <alignment horizontal="center" vertical="center" wrapText="1"/>
    </xf>
    <xf numFmtId="0" fontId="14" fillId="0" borderId="8" xfId="2" applyBorder="1" applyAlignment="1">
      <alignment horizontal="center" vertical="center" wrapText="1"/>
    </xf>
    <xf numFmtId="0" fontId="39" fillId="0" borderId="8" xfId="0" applyFont="1" applyBorder="1" applyAlignment="1">
      <alignment wrapText="1"/>
    </xf>
    <xf numFmtId="0" fontId="5" fillId="0" borderId="8" xfId="2" applyFont="1" applyBorder="1" applyAlignment="1">
      <alignment horizontal="center" vertical="center" wrapText="1"/>
    </xf>
    <xf numFmtId="0" fontId="14" fillId="0" borderId="8" xfId="2" applyBorder="1" applyAlignment="1">
      <alignment horizontal="center" vertical="center"/>
    </xf>
    <xf numFmtId="0" fontId="41" fillId="0" borderId="0" xfId="0" applyFont="1" applyAlignment="1">
      <alignment horizontal="justify" vertical="center"/>
    </xf>
    <xf numFmtId="0" fontId="43" fillId="0" borderId="0" xfId="0" applyFont="1" applyAlignment="1">
      <alignment vertical="center"/>
    </xf>
    <xf numFmtId="0" fontId="43" fillId="0" borderId="0" xfId="0" applyFont="1" applyAlignment="1">
      <alignment horizontal="left" vertical="center"/>
    </xf>
    <xf numFmtId="0" fontId="41" fillId="0" borderId="0" xfId="0" applyFont="1" applyAlignment="1">
      <alignment vertical="center" wrapText="1"/>
    </xf>
    <xf numFmtId="0" fontId="25" fillId="0" borderId="8" xfId="0" applyFont="1" applyBorder="1" applyAlignment="1">
      <alignment wrapText="1"/>
    </xf>
    <xf numFmtId="0" fontId="45" fillId="0" borderId="8" xfId="0" applyFont="1" applyBorder="1" applyAlignment="1">
      <alignment wrapText="1"/>
    </xf>
    <xf numFmtId="0" fontId="5" fillId="0" borderId="8" xfId="2" applyFont="1" applyBorder="1" applyAlignment="1">
      <alignment horizontal="center" vertical="center"/>
    </xf>
    <xf numFmtId="0" fontId="45" fillId="0" borderId="1" xfId="0" applyFont="1" applyBorder="1" applyAlignment="1">
      <alignment wrapText="1"/>
    </xf>
    <xf numFmtId="0" fontId="45" fillId="0" borderId="0" xfId="0" applyFont="1" applyAlignment="1">
      <alignment wrapText="1"/>
    </xf>
    <xf numFmtId="0" fontId="45" fillId="3" borderId="1" xfId="0" applyFont="1" applyFill="1" applyBorder="1"/>
    <xf numFmtId="0" fontId="45" fillId="0" borderId="1" xfId="0" applyFont="1" applyBorder="1" applyAlignment="1">
      <alignment vertical="center"/>
    </xf>
    <xf numFmtId="0" fontId="45" fillId="0" borderId="1" xfId="0" applyFont="1" applyBorder="1"/>
    <xf numFmtId="0" fontId="4" fillId="0" borderId="1" xfId="2" applyFont="1" applyBorder="1" applyAlignment="1">
      <alignment vertical="center" wrapText="1"/>
    </xf>
    <xf numFmtId="164" fontId="27" fillId="0" borderId="13" xfId="1" applyFont="1" applyBorder="1" applyAlignment="1">
      <alignment horizontal="center" vertical="center"/>
    </xf>
    <xf numFmtId="164" fontId="27" fillId="0" borderId="8" xfId="1" applyFont="1" applyBorder="1" applyAlignment="1">
      <alignment horizontal="center" vertical="center"/>
    </xf>
    <xf numFmtId="0" fontId="3" fillId="4" borderId="1" xfId="2" applyFont="1" applyFill="1" applyBorder="1" applyAlignment="1">
      <alignment vertical="center" wrapText="1"/>
    </xf>
    <xf numFmtId="164" fontId="28" fillId="4" borderId="2" xfId="1" applyFont="1" applyFill="1" applyBorder="1" applyAlignment="1">
      <alignment horizontal="center" vertical="center" wrapText="1"/>
    </xf>
    <xf numFmtId="164" fontId="28" fillId="4" borderId="2" xfId="1" applyFont="1" applyFill="1" applyBorder="1" applyAlignment="1">
      <alignment horizontal="center" vertical="center"/>
    </xf>
    <xf numFmtId="0" fontId="4" fillId="4" borderId="1" xfId="2" applyFont="1" applyFill="1" applyBorder="1" applyAlignment="1">
      <alignment vertical="center" wrapText="1"/>
    </xf>
    <xf numFmtId="164" fontId="27" fillId="4" borderId="14" xfId="1" applyFont="1" applyFill="1" applyBorder="1" applyAlignment="1">
      <alignment horizontal="center" vertical="center"/>
    </xf>
    <xf numFmtId="164" fontId="27" fillId="4" borderId="2" xfId="1" applyFont="1" applyFill="1" applyBorder="1" applyAlignment="1">
      <alignment horizontal="center" vertical="center"/>
    </xf>
    <xf numFmtId="165" fontId="27" fillId="4" borderId="2" xfId="1" applyNumberFormat="1" applyFont="1" applyFill="1" applyBorder="1" applyAlignment="1">
      <alignment horizontal="center" vertical="center"/>
    </xf>
    <xf numFmtId="164" fontId="27" fillId="4" borderId="1" xfId="1" applyFont="1" applyFill="1" applyBorder="1" applyAlignment="1">
      <alignment vertical="center" wrapText="1"/>
    </xf>
    <xf numFmtId="0" fontId="27" fillId="4" borderId="1" xfId="0" applyFont="1" applyFill="1" applyBorder="1" applyAlignment="1">
      <alignment wrapText="1"/>
    </xf>
    <xf numFmtId="0" fontId="48" fillId="4" borderId="1" xfId="0" applyFont="1" applyFill="1" applyBorder="1" applyAlignment="1">
      <alignment wrapText="1"/>
    </xf>
    <xf numFmtId="164" fontId="27" fillId="4" borderId="10" xfId="1" applyFont="1" applyFill="1" applyBorder="1" applyAlignment="1">
      <alignment horizontal="center" vertical="center"/>
    </xf>
    <xf numFmtId="164" fontId="27" fillId="4" borderId="0" xfId="1" applyFont="1" applyFill="1" applyBorder="1" applyAlignment="1">
      <alignment horizontal="center" vertical="center"/>
    </xf>
    <xf numFmtId="164" fontId="27" fillId="4" borderId="8" xfId="1" applyFont="1" applyFill="1" applyBorder="1" applyAlignment="1">
      <alignment horizontal="center" vertical="center"/>
    </xf>
    <xf numFmtId="165" fontId="27" fillId="4" borderId="0" xfId="1" applyNumberFormat="1" applyFont="1" applyFill="1" applyBorder="1" applyAlignment="1">
      <alignment horizontal="center" vertical="center"/>
    </xf>
    <xf numFmtId="165" fontId="27" fillId="4" borderId="8" xfId="1" applyNumberFormat="1" applyFont="1" applyFill="1" applyBorder="1" applyAlignment="1">
      <alignment horizontal="center" vertical="center"/>
    </xf>
    <xf numFmtId="0" fontId="13" fillId="4" borderId="15" xfId="2" applyFont="1" applyFill="1" applyBorder="1" applyAlignment="1">
      <alignment horizontal="center" vertical="center"/>
    </xf>
    <xf numFmtId="0" fontId="13" fillId="4" borderId="1" xfId="2" applyFont="1" applyFill="1" applyBorder="1" applyAlignment="1">
      <alignment horizontal="center" vertical="center"/>
    </xf>
    <xf numFmtId="0" fontId="9" fillId="4" borderId="1" xfId="2" applyFont="1" applyFill="1" applyBorder="1" applyAlignment="1">
      <alignment horizontal="center" vertical="center"/>
    </xf>
    <xf numFmtId="0" fontId="9" fillId="4" borderId="15" xfId="2" applyFont="1" applyFill="1" applyBorder="1" applyAlignment="1">
      <alignment horizontal="center" vertical="center"/>
    </xf>
    <xf numFmtId="0" fontId="8" fillId="4" borderId="8" xfId="2" applyFont="1" applyFill="1" applyBorder="1" applyAlignment="1">
      <alignment horizontal="center" vertical="center"/>
    </xf>
    <xf numFmtId="0" fontId="13" fillId="4" borderId="8" xfId="2" applyFont="1" applyFill="1" applyBorder="1" applyAlignment="1">
      <alignment horizontal="center" vertical="center"/>
    </xf>
    <xf numFmtId="0" fontId="3" fillId="4" borderId="8" xfId="2" applyFont="1" applyFill="1" applyBorder="1" applyAlignment="1">
      <alignment horizontal="center" vertical="center"/>
    </xf>
    <xf numFmtId="0" fontId="12" fillId="4" borderId="15" xfId="2" applyFont="1" applyFill="1" applyBorder="1" applyAlignment="1">
      <alignment horizontal="center" vertical="center"/>
    </xf>
    <xf numFmtId="0" fontId="3" fillId="4" borderId="1" xfId="2" applyFont="1" applyFill="1" applyBorder="1" applyAlignment="1">
      <alignment horizontal="center" vertical="center"/>
    </xf>
    <xf numFmtId="0" fontId="9" fillId="4" borderId="8" xfId="2" applyFont="1" applyFill="1" applyBorder="1" applyAlignment="1">
      <alignment horizontal="center" vertical="center"/>
    </xf>
    <xf numFmtId="0" fontId="11" fillId="4" borderId="15" xfId="2" applyFont="1" applyFill="1" applyBorder="1" applyAlignment="1">
      <alignment horizontal="center" vertical="center"/>
    </xf>
    <xf numFmtId="2" fontId="13" fillId="4" borderId="1" xfId="2" applyNumberFormat="1" applyFont="1" applyFill="1" applyBorder="1" applyAlignment="1">
      <alignment horizontal="center" vertical="center"/>
    </xf>
    <xf numFmtId="0" fontId="27" fillId="4" borderId="1" xfId="0" applyFont="1" applyFill="1" applyBorder="1" applyAlignment="1">
      <alignment vertical="center" wrapText="1"/>
    </xf>
    <xf numFmtId="0" fontId="35" fillId="4" borderId="1" xfId="0" applyFont="1" applyFill="1" applyBorder="1" applyAlignment="1">
      <alignment wrapText="1"/>
    </xf>
    <xf numFmtId="0" fontId="36" fillId="4" borderId="1" xfId="0" applyFont="1" applyFill="1" applyBorder="1" applyAlignment="1">
      <alignment wrapText="1"/>
    </xf>
    <xf numFmtId="2" fontId="13" fillId="4" borderId="8" xfId="2" applyNumberFormat="1" applyFont="1" applyFill="1" applyBorder="1" applyAlignment="1">
      <alignment horizontal="center" vertical="center"/>
    </xf>
    <xf numFmtId="0" fontId="11" fillId="4" borderId="1" xfId="2" applyFont="1" applyFill="1" applyBorder="1" applyAlignment="1">
      <alignment horizontal="center" vertical="center"/>
    </xf>
    <xf numFmtId="0" fontId="48" fillId="4" borderId="1" xfId="0" applyFont="1" applyFill="1" applyBorder="1" applyAlignment="1">
      <alignment vertical="center" wrapText="1"/>
    </xf>
    <xf numFmtId="0" fontId="35" fillId="4" borderId="1" xfId="0" applyFont="1" applyFill="1" applyBorder="1"/>
    <xf numFmtId="0" fontId="35" fillId="4" borderId="8" xfId="0" applyFont="1" applyFill="1" applyBorder="1"/>
    <xf numFmtId="0" fontId="4" fillId="4" borderId="15" xfId="2" applyFont="1" applyFill="1" applyBorder="1" applyAlignment="1">
      <alignment horizontal="center" vertical="center"/>
    </xf>
    <xf numFmtId="0" fontId="35" fillId="4" borderId="1" xfId="2" applyFont="1" applyFill="1" applyBorder="1" applyAlignment="1">
      <alignment vertical="center" wrapText="1"/>
    </xf>
    <xf numFmtId="0" fontId="4" fillId="4" borderId="1" xfId="2" applyFont="1" applyFill="1" applyBorder="1" applyAlignment="1">
      <alignment horizontal="center" vertical="center"/>
    </xf>
    <xf numFmtId="0" fontId="10" fillId="4" borderId="15" xfId="2" applyFont="1" applyFill="1" applyBorder="1" applyAlignment="1">
      <alignment horizontal="center" vertical="center"/>
    </xf>
    <xf numFmtId="164" fontId="27" fillId="4" borderId="16" xfId="1" applyFont="1" applyFill="1" applyBorder="1" applyAlignment="1">
      <alignment horizontal="center" vertical="center"/>
    </xf>
    <xf numFmtId="164" fontId="27" fillId="4" borderId="11" xfId="1" applyFont="1" applyFill="1" applyBorder="1" applyAlignment="1">
      <alignment horizontal="center" vertical="center"/>
    </xf>
    <xf numFmtId="165" fontId="27" fillId="4" borderId="11" xfId="1" applyNumberFormat="1" applyFont="1" applyFill="1" applyBorder="1" applyAlignment="1">
      <alignment horizontal="center" vertical="center"/>
    </xf>
    <xf numFmtId="164" fontId="28" fillId="4" borderId="1" xfId="1" applyFont="1" applyFill="1" applyBorder="1" applyAlignment="1">
      <alignment horizontal="center" vertical="center"/>
    </xf>
    <xf numFmtId="0" fontId="36" fillId="4" borderId="1" xfId="0" applyFont="1" applyFill="1" applyBorder="1" applyAlignment="1">
      <alignment vertical="center" wrapText="1"/>
    </xf>
    <xf numFmtId="164" fontId="27" fillId="2" borderId="8" xfId="1" applyFont="1" applyFill="1" applyBorder="1" applyAlignment="1">
      <alignment horizontal="center" vertical="center"/>
    </xf>
    <xf numFmtId="164" fontId="28" fillId="4" borderId="21" xfId="1" applyFont="1" applyFill="1" applyBorder="1" applyAlignment="1">
      <alignment horizontal="center" vertical="center"/>
    </xf>
    <xf numFmtId="164" fontId="27" fillId="0" borderId="22" xfId="1" applyFont="1" applyBorder="1" applyAlignment="1">
      <alignment horizontal="center" vertical="center"/>
    </xf>
    <xf numFmtId="164" fontId="28" fillId="2" borderId="0" xfId="1" applyFont="1" applyFill="1" applyAlignment="1">
      <alignment vertical="center"/>
    </xf>
    <xf numFmtId="0" fontId="47" fillId="4" borderId="12" xfId="0" applyFont="1" applyFill="1" applyBorder="1" applyAlignment="1">
      <alignment vertical="center" wrapText="1"/>
    </xf>
    <xf numFmtId="0" fontId="3" fillId="0" borderId="8" xfId="2" applyFont="1" applyBorder="1" applyAlignment="1">
      <alignment horizontal="center" vertical="center" wrapText="1"/>
    </xf>
    <xf numFmtId="0" fontId="24" fillId="0" borderId="8" xfId="3" applyFont="1" applyBorder="1"/>
    <xf numFmtId="0" fontId="22" fillId="0" borderId="8" xfId="3" applyBorder="1"/>
    <xf numFmtId="0" fontId="25" fillId="4" borderId="8" xfId="3" applyFont="1" applyFill="1" applyBorder="1" applyAlignment="1">
      <alignment horizontal="center"/>
    </xf>
    <xf numFmtId="0" fontId="25" fillId="4" borderId="8" xfId="3" applyFont="1" applyFill="1" applyBorder="1" applyAlignment="1">
      <alignment horizontal="center" vertical="center"/>
    </xf>
    <xf numFmtId="0" fontId="25" fillId="4" borderId="8" xfId="3" applyFont="1" applyFill="1" applyBorder="1" applyAlignment="1">
      <alignment horizontal="center" vertical="center" wrapText="1"/>
    </xf>
    <xf numFmtId="2" fontId="25" fillId="4" borderId="8" xfId="3" applyNumberFormat="1" applyFont="1" applyFill="1" applyBorder="1" applyAlignment="1">
      <alignment horizontal="center" vertical="center" wrapText="1"/>
    </xf>
    <xf numFmtId="0" fontId="24" fillId="4" borderId="8" xfId="3" applyFont="1" applyFill="1" applyBorder="1" applyAlignment="1">
      <alignment horizontal="center"/>
    </xf>
    <xf numFmtId="0" fontId="24" fillId="4" borderId="8" xfId="3" applyFont="1" applyFill="1" applyBorder="1" applyAlignment="1">
      <alignment horizontal="justify"/>
    </xf>
    <xf numFmtId="2" fontId="24" fillId="4" borderId="8" xfId="3" applyNumberFormat="1" applyFont="1" applyFill="1" applyBorder="1" applyAlignment="1">
      <alignment horizontal="center"/>
    </xf>
    <xf numFmtId="0" fontId="29" fillId="4" borderId="8" xfId="0" applyFont="1" applyFill="1" applyBorder="1" applyAlignment="1">
      <alignment wrapText="1"/>
    </xf>
    <xf numFmtId="0" fontId="24" fillId="4" borderId="8" xfId="3" applyFont="1" applyFill="1" applyBorder="1"/>
    <xf numFmtId="0" fontId="31" fillId="4" borderId="8" xfId="0" applyFont="1" applyFill="1" applyBorder="1" applyAlignment="1">
      <alignment wrapText="1"/>
    </xf>
    <xf numFmtId="2" fontId="24" fillId="4" borderId="8" xfId="3" applyNumberFormat="1" applyFont="1" applyFill="1" applyBorder="1"/>
    <xf numFmtId="0" fontId="45" fillId="0" borderId="3" xfId="0" applyFont="1" applyBorder="1" applyAlignment="1">
      <alignment wrapText="1"/>
    </xf>
    <xf numFmtId="0" fontId="24" fillId="0" borderId="1" xfId="3" applyFont="1" applyBorder="1" applyAlignment="1">
      <alignment vertical="top" wrapText="1"/>
    </xf>
    <xf numFmtId="0" fontId="45" fillId="0" borderId="3" xfId="0" applyFont="1" applyBorder="1"/>
    <xf numFmtId="0" fontId="25" fillId="0" borderId="0" xfId="3" applyFont="1"/>
    <xf numFmtId="0" fontId="25" fillId="2" borderId="0" xfId="3" applyFont="1" applyFill="1"/>
    <xf numFmtId="0" fontId="37" fillId="2" borderId="0" xfId="0" applyFont="1" applyFill="1" applyAlignment="1">
      <alignment horizontal="center" vertical="center"/>
    </xf>
    <xf numFmtId="0" fontId="25" fillId="0" borderId="0" xfId="3" applyFont="1" applyAlignment="1">
      <alignment horizontal="right"/>
    </xf>
    <xf numFmtId="0" fontId="25" fillId="0" borderId="23" xfId="3" applyFont="1" applyBorder="1" applyAlignment="1">
      <alignment horizontal="center" vertical="top" wrapText="1"/>
    </xf>
    <xf numFmtId="0" fontId="24" fillId="0" borderId="1" xfId="3" applyFont="1" applyBorder="1" applyAlignment="1">
      <alignment horizontal="center" vertical="top" wrapText="1"/>
    </xf>
    <xf numFmtId="4" fontId="24" fillId="0" borderId="1" xfId="3" applyNumberFormat="1" applyFont="1" applyBorder="1" applyAlignment="1">
      <alignment horizontal="center" vertical="top" wrapText="1"/>
    </xf>
    <xf numFmtId="0" fontId="25" fillId="0" borderId="1" xfId="3" applyFont="1" applyBorder="1" applyAlignment="1">
      <alignment horizontal="center" vertical="top" wrapText="1"/>
    </xf>
    <xf numFmtId="3" fontId="24" fillId="0" borderId="1" xfId="3" applyNumberFormat="1" applyFont="1" applyBorder="1" applyAlignment="1">
      <alignment horizontal="center" vertical="top" wrapText="1"/>
    </xf>
    <xf numFmtId="0" fontId="24" fillId="0" borderId="1" xfId="3" applyFont="1" applyBorder="1"/>
    <xf numFmtId="0" fontId="22" fillId="0" borderId="1" xfId="3" applyBorder="1"/>
    <xf numFmtId="0" fontId="24" fillId="0" borderId="25" xfId="3" applyFont="1" applyBorder="1" applyAlignment="1">
      <alignment horizontal="center"/>
    </xf>
    <xf numFmtId="0" fontId="24" fillId="0" borderId="20" xfId="3" applyFont="1" applyBorder="1"/>
    <xf numFmtId="0" fontId="39" fillId="0" borderId="20" xfId="0" applyFont="1" applyBorder="1" applyAlignment="1">
      <alignment wrapText="1"/>
    </xf>
    <xf numFmtId="0" fontId="24" fillId="0" borderId="27" xfId="3" applyFont="1" applyBorder="1" applyAlignment="1">
      <alignment horizontal="center"/>
    </xf>
    <xf numFmtId="0" fontId="24" fillId="2" borderId="24" xfId="3" applyFont="1" applyFill="1" applyBorder="1" applyAlignment="1">
      <alignment vertical="top" wrapText="1"/>
    </xf>
    <xf numFmtId="3" fontId="24" fillId="2" borderId="24" xfId="3" applyNumberFormat="1" applyFont="1" applyFill="1" applyBorder="1" applyAlignment="1">
      <alignment horizontal="center" vertical="top" wrapText="1"/>
    </xf>
    <xf numFmtId="0" fontId="24" fillId="2" borderId="24" xfId="3" applyFont="1" applyFill="1" applyBorder="1" applyAlignment="1">
      <alignment horizontal="center" vertical="top" wrapText="1"/>
    </xf>
    <xf numFmtId="4" fontId="24" fillId="2" borderId="24" xfId="3" applyNumberFormat="1" applyFont="1" applyFill="1" applyBorder="1" applyAlignment="1">
      <alignment horizontal="center" vertical="top" wrapText="1"/>
    </xf>
    <xf numFmtId="0" fontId="25" fillId="2" borderId="24" xfId="3" applyFont="1" applyFill="1" applyBorder="1" applyAlignment="1">
      <alignment horizontal="center" vertical="top" wrapText="1"/>
    </xf>
    <xf numFmtId="0" fontId="2" fillId="4" borderId="1" xfId="2" applyFont="1" applyFill="1" applyBorder="1" applyAlignment="1">
      <alignment vertical="center" wrapText="1"/>
    </xf>
    <xf numFmtId="2" fontId="24" fillId="0" borderId="1" xfId="3" applyNumberFormat="1" applyFont="1" applyBorder="1"/>
    <xf numFmtId="0" fontId="6" fillId="0" borderId="0" xfId="2" applyFont="1" applyAlignment="1">
      <alignment horizontal="center"/>
    </xf>
    <xf numFmtId="0" fontId="7" fillId="0" borderId="0" xfId="2" applyFont="1" applyAlignment="1">
      <alignment horizontal="center"/>
    </xf>
    <xf numFmtId="0" fontId="14" fillId="0" borderId="1" xfId="2" applyBorder="1" applyAlignment="1">
      <alignment horizontal="left" vertical="center"/>
    </xf>
    <xf numFmtId="165" fontId="14" fillId="0" borderId="8" xfId="2" applyNumberFormat="1" applyBorder="1" applyAlignment="1">
      <alignment horizontal="center" vertical="center"/>
    </xf>
    <xf numFmtId="0" fontId="49" fillId="0" borderId="0" xfId="0" applyFont="1" applyAlignment="1">
      <alignment vertical="center" wrapText="1"/>
    </xf>
    <xf numFmtId="165" fontId="14" fillId="0" borderId="0" xfId="2" applyNumberFormat="1" applyAlignment="1">
      <alignment horizontal="center"/>
    </xf>
    <xf numFmtId="0" fontId="14" fillId="4" borderId="8" xfId="2" applyFill="1" applyBorder="1" applyAlignment="1">
      <alignment horizontal="center" vertical="center"/>
    </xf>
    <xf numFmtId="0" fontId="14" fillId="4" borderId="15" xfId="2" applyFill="1" applyBorder="1" applyAlignment="1">
      <alignment horizontal="center" vertical="center"/>
    </xf>
    <xf numFmtId="0" fontId="14" fillId="4" borderId="1" xfId="2" applyFill="1" applyBorder="1" applyAlignment="1">
      <alignment horizontal="center" vertical="center"/>
    </xf>
    <xf numFmtId="0" fontId="14" fillId="4" borderId="16" xfId="2" applyFill="1" applyBorder="1" applyAlignment="1">
      <alignment horizontal="center" vertical="center"/>
    </xf>
    <xf numFmtId="0" fontId="3" fillId="4" borderId="11" xfId="2" applyFont="1" applyFill="1" applyBorder="1" applyAlignment="1">
      <alignment horizontal="center" vertical="center"/>
    </xf>
    <xf numFmtId="0" fontId="14" fillId="4" borderId="11" xfId="2" applyFill="1" applyBorder="1" applyAlignment="1">
      <alignment horizontal="center" vertical="center"/>
    </xf>
    <xf numFmtId="164" fontId="27" fillId="4" borderId="15" xfId="1" applyFont="1" applyFill="1" applyBorder="1" applyAlignment="1">
      <alignment horizontal="center" vertical="center"/>
    </xf>
    <xf numFmtId="164" fontId="27" fillId="4" borderId="1" xfId="1" applyFont="1" applyFill="1" applyBorder="1" applyAlignment="1">
      <alignment horizontal="center" vertical="center"/>
    </xf>
    <xf numFmtId="0" fontId="1" fillId="4" borderId="1" xfId="2" applyFont="1" applyFill="1" applyBorder="1" applyAlignment="1">
      <alignment vertical="center" wrapText="1"/>
    </xf>
    <xf numFmtId="0" fontId="24" fillId="4" borderId="8" xfId="3" applyFont="1" applyFill="1" applyBorder="1" applyAlignment="1">
      <alignment horizontal="left" vertical="center"/>
    </xf>
    <xf numFmtId="0" fontId="24" fillId="0" borderId="29" xfId="3" applyFont="1" applyBorder="1" applyAlignment="1">
      <alignment horizontal="left" vertical="center"/>
    </xf>
    <xf numFmtId="0" fontId="16" fillId="2" borderId="0" xfId="2" applyFont="1" applyFill="1" applyAlignment="1">
      <alignment horizontal="left" vertical="center"/>
    </xf>
    <xf numFmtId="0" fontId="0" fillId="0" borderId="0" xfId="0" applyAlignment="1">
      <alignment wrapText="1"/>
    </xf>
    <xf numFmtId="0" fontId="24" fillId="0" borderId="1" xfId="0" applyFont="1" applyBorder="1" applyAlignment="1">
      <alignment horizontal="justify" vertical="center" wrapText="1"/>
    </xf>
    <xf numFmtId="0" fontId="20" fillId="0" borderId="1" xfId="0" applyFont="1" applyBorder="1" applyAlignment="1">
      <alignment horizontal="justify" wrapText="1"/>
    </xf>
    <xf numFmtId="0" fontId="24" fillId="0" borderId="1" xfId="0" applyFont="1" applyBorder="1" applyAlignment="1">
      <alignment horizontal="justify" wrapText="1"/>
    </xf>
    <xf numFmtId="0" fontId="24" fillId="0" borderId="26" xfId="0" applyFont="1" applyBorder="1" applyAlignment="1">
      <alignment horizontal="justify" wrapText="1"/>
    </xf>
    <xf numFmtId="0" fontId="16" fillId="0" borderId="0" xfId="2" applyFont="1" applyAlignment="1">
      <alignment horizontal="right"/>
    </xf>
    <xf numFmtId="0" fontId="49" fillId="0" borderId="18"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28" xfId="0" applyFont="1" applyBorder="1" applyAlignment="1">
      <alignment horizontal="center" vertical="center" wrapText="1"/>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25" fillId="2" borderId="0" xfId="0" applyFont="1" applyFill="1" applyAlignment="1">
      <alignment horizontal="right"/>
    </xf>
    <xf numFmtId="0" fontId="25" fillId="0" borderId="5" xfId="3" applyFont="1" applyBorder="1" applyAlignment="1">
      <alignment horizontal="center" vertical="center"/>
    </xf>
    <xf numFmtId="0" fontId="25" fillId="0" borderId="6" xfId="3" applyFont="1" applyBorder="1" applyAlignment="1">
      <alignment horizontal="center" vertical="center"/>
    </xf>
    <xf numFmtId="0" fontId="25" fillId="0" borderId="7" xfId="3" applyFont="1" applyBorder="1" applyAlignment="1">
      <alignment horizontal="center" vertical="center"/>
    </xf>
    <xf numFmtId="0" fontId="38" fillId="2" borderId="6" xfId="0" applyFont="1" applyFill="1" applyBorder="1" applyAlignment="1">
      <alignment horizontal="center" vertical="center" wrapText="1"/>
    </xf>
    <xf numFmtId="0" fontId="25" fillId="2" borderId="0" xfId="0" applyFont="1" applyFill="1" applyAlignment="1">
      <alignment horizontal="center"/>
    </xf>
    <xf numFmtId="0" fontId="37" fillId="2" borderId="6" xfId="0" applyFont="1" applyFill="1" applyBorder="1" applyAlignment="1">
      <alignment horizontal="center" vertical="center"/>
    </xf>
    <xf numFmtId="0" fontId="30" fillId="0" borderId="30" xfId="2" applyFont="1" applyBorder="1" applyAlignment="1">
      <alignment horizontal="center" vertical="center"/>
    </xf>
    <xf numFmtId="0" fontId="30" fillId="0" borderId="28" xfId="2" applyFont="1" applyBorder="1" applyAlignment="1">
      <alignment horizontal="center" vertical="center"/>
    </xf>
    <xf numFmtId="0" fontId="30" fillId="0" borderId="31" xfId="2" applyFont="1" applyBorder="1" applyAlignment="1">
      <alignment horizontal="center" vertical="center"/>
    </xf>
    <xf numFmtId="0" fontId="30" fillId="0" borderId="0" xfId="2" applyFont="1" applyAlignment="1">
      <alignment horizontal="right"/>
    </xf>
    <xf numFmtId="164" fontId="31" fillId="2" borderId="9" xfId="1" applyFont="1" applyFill="1" applyBorder="1" applyAlignment="1">
      <alignment horizontal="center" wrapText="1"/>
    </xf>
    <xf numFmtId="164" fontId="31" fillId="2" borderId="9" xfId="1" applyFont="1" applyFill="1" applyBorder="1" applyAlignment="1">
      <alignment horizontal="center"/>
    </xf>
    <xf numFmtId="0" fontId="23" fillId="0" borderId="0" xfId="2" applyFont="1" applyAlignment="1">
      <alignment horizontal="right" vertical="center"/>
    </xf>
    <xf numFmtId="0" fontId="37" fillId="2" borderId="9" xfId="0" applyFont="1" applyFill="1" applyBorder="1" applyAlignment="1">
      <alignment horizontal="center" vertical="center" wrapText="1"/>
    </xf>
    <xf numFmtId="0" fontId="25" fillId="0" borderId="0" xfId="0" applyFont="1" applyAlignment="1">
      <alignment horizontal="right"/>
    </xf>
    <xf numFmtId="0" fontId="37" fillId="2" borderId="29" xfId="0" applyFont="1" applyFill="1" applyBorder="1" applyAlignment="1">
      <alignment horizontal="left" wrapText="1"/>
    </xf>
    <xf numFmtId="0" fontId="25" fillId="0" borderId="5" xfId="3" applyFont="1" applyBorder="1" applyAlignment="1">
      <alignment horizontal="center"/>
    </xf>
    <xf numFmtId="0" fontId="25" fillId="0" borderId="6" xfId="3" applyFont="1" applyBorder="1" applyAlignment="1">
      <alignment horizontal="center"/>
    </xf>
    <xf numFmtId="0" fontId="25" fillId="0" borderId="7" xfId="3" applyFont="1" applyBorder="1" applyAlignment="1">
      <alignment horizontal="center"/>
    </xf>
    <xf numFmtId="0" fontId="23" fillId="2" borderId="0" xfId="2" applyFont="1" applyFill="1" applyAlignment="1">
      <alignment horizontal="right" vertical="center"/>
    </xf>
    <xf numFmtId="0" fontId="37" fillId="2" borderId="0" xfId="0" applyFont="1" applyFill="1" applyAlignment="1">
      <alignment horizontal="center" vertical="center" wrapText="1"/>
    </xf>
  </cellXfs>
  <cellStyles count="4">
    <cellStyle name="Excel Built-in Normal" xfId="1" xr:uid="{00000000-0005-0000-0000-000000000000}"/>
    <cellStyle name="Normalny" xfId="0" builtinId="0"/>
    <cellStyle name="Normalny 2" xfId="2" xr:uid="{00000000-0005-0000-0000-000002000000}"/>
    <cellStyle name="Normalny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Z93"/>
  <sheetViews>
    <sheetView topLeftCell="A78" zoomScaleNormal="100" workbookViewId="0">
      <selection activeCell="I85" sqref="I85"/>
    </sheetView>
  </sheetViews>
  <sheetFormatPr defaultRowHeight="15" x14ac:dyDescent="0.25"/>
  <cols>
    <col min="1" max="1" width="8.42578125" style="4" customWidth="1"/>
    <col min="2" max="2" width="68.7109375" style="3" customWidth="1"/>
    <col min="3" max="3" width="13" style="13" customWidth="1"/>
    <col min="4" max="4" width="9.42578125" style="13" customWidth="1"/>
    <col min="5" max="5" width="13.7109375" style="13" customWidth="1"/>
    <col min="6" max="6" width="16.85546875" style="13" customWidth="1"/>
    <col min="7" max="7" width="10.140625" style="13" customWidth="1"/>
    <col min="8" max="8" width="18.7109375" style="3" customWidth="1"/>
    <col min="9" max="16384" width="9.140625" style="3"/>
  </cols>
  <sheetData>
    <row r="1" spans="1:14" x14ac:dyDescent="0.25">
      <c r="A1" s="239"/>
      <c r="B1" s="14" t="s">
        <v>30</v>
      </c>
      <c r="C1" s="37"/>
      <c r="D1" s="37"/>
      <c r="E1" s="235" t="s">
        <v>97</v>
      </c>
      <c r="F1" s="235"/>
      <c r="G1" s="61"/>
    </row>
    <row r="2" spans="1:14" x14ac:dyDescent="0.25">
      <c r="A2" s="240"/>
      <c r="B2" s="99" t="s">
        <v>120</v>
      </c>
      <c r="C2" s="100"/>
      <c r="D2" s="100"/>
      <c r="E2" s="101"/>
      <c r="F2" s="100"/>
      <c r="G2" s="38"/>
    </row>
    <row r="3" spans="1:14" ht="39" customHeight="1" x14ac:dyDescent="0.25">
      <c r="A3" s="168"/>
      <c r="B3" s="236" t="s">
        <v>309</v>
      </c>
      <c r="C3" s="237"/>
      <c r="D3" s="237"/>
      <c r="E3" s="237"/>
      <c r="F3" s="238"/>
      <c r="G3" s="216"/>
      <c r="H3" s="216"/>
      <c r="I3" s="216"/>
      <c r="J3" s="216"/>
      <c r="K3" s="216"/>
      <c r="L3" s="216"/>
      <c r="M3" s="216"/>
      <c r="N3" s="216"/>
    </row>
    <row r="4" spans="1:14" ht="32.25" customHeight="1" x14ac:dyDescent="0.25">
      <c r="A4" s="171" t="s">
        <v>121</v>
      </c>
      <c r="B4" s="171"/>
      <c r="C4" s="171"/>
      <c r="D4" s="171"/>
      <c r="E4" s="171"/>
      <c r="F4" s="171"/>
      <c r="G4" s="38"/>
    </row>
    <row r="5" spans="1:14" ht="45" x14ac:dyDescent="0.25">
      <c r="A5" s="123"/>
      <c r="B5" s="169" t="s">
        <v>2</v>
      </c>
      <c r="C5" s="125" t="s">
        <v>32</v>
      </c>
      <c r="D5" s="126" t="s">
        <v>4</v>
      </c>
      <c r="E5" s="125" t="s">
        <v>59</v>
      </c>
      <c r="F5" s="126" t="s">
        <v>5</v>
      </c>
      <c r="G5" s="62"/>
    </row>
    <row r="6" spans="1:14" ht="30" x14ac:dyDescent="0.25">
      <c r="A6" s="170" t="s">
        <v>6</v>
      </c>
      <c r="B6" s="226" t="s">
        <v>328</v>
      </c>
      <c r="C6" s="128">
        <v>40</v>
      </c>
      <c r="D6" s="129" t="s">
        <v>23</v>
      </c>
      <c r="E6" s="130"/>
      <c r="F6" s="130">
        <f>C6*E6</f>
        <v>0</v>
      </c>
      <c r="G6" s="63"/>
    </row>
    <row r="7" spans="1:14" ht="55.5" customHeight="1" x14ac:dyDescent="0.25">
      <c r="A7" s="122" t="s">
        <v>8</v>
      </c>
      <c r="B7" s="131" t="s">
        <v>103</v>
      </c>
      <c r="C7" s="128">
        <v>50</v>
      </c>
      <c r="D7" s="129" t="s">
        <v>23</v>
      </c>
      <c r="E7" s="130"/>
      <c r="F7" s="130">
        <f t="shared" ref="F7:F70" si="0">C7*E7</f>
        <v>0</v>
      </c>
      <c r="G7" s="63"/>
    </row>
    <row r="8" spans="1:14" ht="30" x14ac:dyDescent="0.25">
      <c r="A8" s="122" t="s">
        <v>9</v>
      </c>
      <c r="B8" s="131" t="s">
        <v>214</v>
      </c>
      <c r="C8" s="128">
        <v>15</v>
      </c>
      <c r="D8" s="129" t="s">
        <v>23</v>
      </c>
      <c r="E8" s="130"/>
      <c r="F8" s="130">
        <f t="shared" si="0"/>
        <v>0</v>
      </c>
      <c r="G8" s="63"/>
    </row>
    <row r="9" spans="1:14" ht="46.5" customHeight="1" x14ac:dyDescent="0.25">
      <c r="A9" s="122" t="s">
        <v>10</v>
      </c>
      <c r="B9" s="132" t="s">
        <v>260</v>
      </c>
      <c r="C9" s="128">
        <v>20</v>
      </c>
      <c r="D9" s="129" t="s">
        <v>23</v>
      </c>
      <c r="E9" s="130"/>
      <c r="F9" s="130">
        <f t="shared" si="0"/>
        <v>0</v>
      </c>
      <c r="G9" s="63"/>
    </row>
    <row r="10" spans="1:14" ht="57" customHeight="1" x14ac:dyDescent="0.25">
      <c r="A10" s="122" t="s">
        <v>11</v>
      </c>
      <c r="B10" s="131" t="s">
        <v>104</v>
      </c>
      <c r="C10" s="128">
        <v>160</v>
      </c>
      <c r="D10" s="129" t="s">
        <v>7</v>
      </c>
      <c r="E10" s="130"/>
      <c r="F10" s="130">
        <f t="shared" si="0"/>
        <v>0</v>
      </c>
      <c r="G10" s="63"/>
    </row>
    <row r="11" spans="1:14" ht="56.25" customHeight="1" x14ac:dyDescent="0.25">
      <c r="A11" s="122" t="s">
        <v>12</v>
      </c>
      <c r="B11" s="133" t="s">
        <v>256</v>
      </c>
      <c r="C11" s="128">
        <v>5</v>
      </c>
      <c r="D11" s="129" t="s">
        <v>7</v>
      </c>
      <c r="E11" s="130"/>
      <c r="F11" s="130">
        <f t="shared" si="0"/>
        <v>0</v>
      </c>
      <c r="G11" s="63"/>
    </row>
    <row r="12" spans="1:14" ht="39" customHeight="1" x14ac:dyDescent="0.25">
      <c r="A12" s="122" t="s">
        <v>13</v>
      </c>
      <c r="B12" s="133" t="s">
        <v>230</v>
      </c>
      <c r="C12" s="128">
        <v>10</v>
      </c>
      <c r="D12" s="134" t="s">
        <v>23</v>
      </c>
      <c r="E12" s="130"/>
      <c r="F12" s="130">
        <f t="shared" si="0"/>
        <v>0</v>
      </c>
      <c r="G12" s="63"/>
    </row>
    <row r="13" spans="1:14" ht="153" customHeight="1" x14ac:dyDescent="0.25">
      <c r="A13" s="122" t="s">
        <v>14</v>
      </c>
      <c r="B13" s="131" t="s">
        <v>93</v>
      </c>
      <c r="C13" s="135">
        <v>280</v>
      </c>
      <c r="D13" s="136" t="s">
        <v>23</v>
      </c>
      <c r="E13" s="137"/>
      <c r="F13" s="130">
        <f t="shared" si="0"/>
        <v>0</v>
      </c>
      <c r="G13" s="63"/>
    </row>
    <row r="14" spans="1:14" ht="33" customHeight="1" x14ac:dyDescent="0.25">
      <c r="A14" s="122" t="s">
        <v>15</v>
      </c>
      <c r="B14" s="133" t="s">
        <v>231</v>
      </c>
      <c r="C14" s="136">
        <v>10</v>
      </c>
      <c r="D14" s="136" t="s">
        <v>23</v>
      </c>
      <c r="E14" s="138"/>
      <c r="F14" s="130">
        <f t="shared" si="0"/>
        <v>0</v>
      </c>
      <c r="G14" s="63"/>
    </row>
    <row r="15" spans="1:14" ht="33" customHeight="1" x14ac:dyDescent="0.25">
      <c r="A15" s="122" t="s">
        <v>16</v>
      </c>
      <c r="B15" s="133" t="s">
        <v>232</v>
      </c>
      <c r="C15" s="136">
        <v>15</v>
      </c>
      <c r="D15" s="136" t="s">
        <v>23</v>
      </c>
      <c r="E15" s="138"/>
      <c r="F15" s="130">
        <f t="shared" si="0"/>
        <v>0</v>
      </c>
      <c r="G15" s="63"/>
    </row>
    <row r="16" spans="1:14" ht="120" customHeight="1" x14ac:dyDescent="0.25">
      <c r="A16" s="122" t="s">
        <v>17</v>
      </c>
      <c r="B16" s="131" t="s">
        <v>257</v>
      </c>
      <c r="C16" s="218">
        <v>50</v>
      </c>
      <c r="D16" s="136" t="s">
        <v>23</v>
      </c>
      <c r="E16" s="138"/>
      <c r="F16" s="130">
        <f t="shared" si="0"/>
        <v>0</v>
      </c>
      <c r="G16" s="63"/>
    </row>
    <row r="17" spans="1:8" ht="57" customHeight="1" x14ac:dyDescent="0.25">
      <c r="A17" s="122" t="s">
        <v>18</v>
      </c>
      <c r="B17" s="127" t="s">
        <v>84</v>
      </c>
      <c r="C17" s="139">
        <v>30</v>
      </c>
      <c r="D17" s="140" t="s">
        <v>23</v>
      </c>
      <c r="E17" s="140"/>
      <c r="F17" s="130">
        <f t="shared" si="0"/>
        <v>0</v>
      </c>
      <c r="G17" s="63"/>
    </row>
    <row r="18" spans="1:8" ht="90" x14ac:dyDescent="0.25">
      <c r="A18" s="122" t="s">
        <v>19</v>
      </c>
      <c r="B18" s="127" t="s">
        <v>170</v>
      </c>
      <c r="C18" s="139">
        <v>300</v>
      </c>
      <c r="D18" s="140" t="s">
        <v>23</v>
      </c>
      <c r="E18" s="140"/>
      <c r="F18" s="130">
        <f t="shared" si="0"/>
        <v>0</v>
      </c>
      <c r="G18" s="63"/>
    </row>
    <row r="19" spans="1:8" ht="96" customHeight="1" x14ac:dyDescent="0.25">
      <c r="A19" s="122" t="s">
        <v>20</v>
      </c>
      <c r="B19" s="127" t="s">
        <v>106</v>
      </c>
      <c r="C19" s="139">
        <v>140</v>
      </c>
      <c r="D19" s="140" t="s">
        <v>23</v>
      </c>
      <c r="E19" s="140"/>
      <c r="F19" s="130">
        <f t="shared" si="0"/>
        <v>0</v>
      </c>
      <c r="G19" s="63"/>
    </row>
    <row r="20" spans="1:8" ht="30" x14ac:dyDescent="0.25">
      <c r="A20" s="122" t="s">
        <v>21</v>
      </c>
      <c r="B20" s="127" t="s">
        <v>213</v>
      </c>
      <c r="C20" s="139">
        <v>25</v>
      </c>
      <c r="D20" s="141" t="s">
        <v>7</v>
      </c>
      <c r="E20" s="140"/>
      <c r="F20" s="130">
        <f t="shared" si="0"/>
        <v>0</v>
      </c>
      <c r="G20" s="63"/>
    </row>
    <row r="21" spans="1:8" ht="30" x14ac:dyDescent="0.25">
      <c r="A21" s="122" t="s">
        <v>22</v>
      </c>
      <c r="B21" s="133" t="s">
        <v>254</v>
      </c>
      <c r="C21" s="142">
        <v>50</v>
      </c>
      <c r="D21" s="143" t="s">
        <v>23</v>
      </c>
      <c r="E21" s="144"/>
      <c r="F21" s="130">
        <f t="shared" si="0"/>
        <v>0</v>
      </c>
      <c r="G21" s="81"/>
      <c r="H21" s="82"/>
    </row>
    <row r="22" spans="1:8" ht="90" x14ac:dyDescent="0.25">
      <c r="A22" s="122" t="s">
        <v>24</v>
      </c>
      <c r="B22" s="127" t="s">
        <v>171</v>
      </c>
      <c r="C22" s="139">
        <v>30</v>
      </c>
      <c r="D22" s="145" t="s">
        <v>282</v>
      </c>
      <c r="E22" s="144"/>
      <c r="F22" s="130">
        <f t="shared" si="0"/>
        <v>0</v>
      </c>
      <c r="G22" s="63"/>
    </row>
    <row r="23" spans="1:8" ht="30" x14ac:dyDescent="0.25">
      <c r="A23" s="122" t="s">
        <v>136</v>
      </c>
      <c r="B23" s="133" t="s">
        <v>258</v>
      </c>
      <c r="C23" s="146">
        <v>25</v>
      </c>
      <c r="D23" s="147" t="s">
        <v>23</v>
      </c>
      <c r="E23" s="140"/>
      <c r="F23" s="130">
        <f t="shared" si="0"/>
        <v>0</v>
      </c>
      <c r="G23" s="63"/>
    </row>
    <row r="24" spans="1:8" ht="60" x14ac:dyDescent="0.25">
      <c r="A24" s="122" t="s">
        <v>25</v>
      </c>
      <c r="B24" s="127" t="s">
        <v>105</v>
      </c>
      <c r="C24" s="139">
        <v>50</v>
      </c>
      <c r="D24" s="147" t="s">
        <v>23</v>
      </c>
      <c r="E24" s="140"/>
      <c r="F24" s="130">
        <f t="shared" si="0"/>
        <v>0</v>
      </c>
      <c r="G24" s="63"/>
    </row>
    <row r="25" spans="1:8" ht="45" x14ac:dyDescent="0.25">
      <c r="A25" s="122" t="s">
        <v>26</v>
      </c>
      <c r="B25" s="127" t="s">
        <v>162</v>
      </c>
      <c r="C25" s="139">
        <v>15</v>
      </c>
      <c r="D25" s="145" t="s">
        <v>23</v>
      </c>
      <c r="E25" s="144"/>
      <c r="F25" s="130">
        <f t="shared" si="0"/>
        <v>0</v>
      </c>
      <c r="G25" s="63"/>
    </row>
    <row r="26" spans="1:8" ht="30" x14ac:dyDescent="0.25">
      <c r="A26" s="122" t="s">
        <v>27</v>
      </c>
      <c r="B26" s="132" t="s">
        <v>261</v>
      </c>
      <c r="C26" s="139">
        <v>30</v>
      </c>
      <c r="D26" s="141" t="s">
        <v>7</v>
      </c>
      <c r="E26" s="140"/>
      <c r="F26" s="130">
        <f t="shared" si="0"/>
        <v>0</v>
      </c>
      <c r="G26" s="63"/>
    </row>
    <row r="27" spans="1:8" ht="52.5" customHeight="1" x14ac:dyDescent="0.25">
      <c r="A27" s="122" t="s">
        <v>28</v>
      </c>
      <c r="B27" s="127" t="s">
        <v>212</v>
      </c>
      <c r="C27" s="139">
        <v>60</v>
      </c>
      <c r="D27" s="141"/>
      <c r="E27" s="140"/>
      <c r="F27" s="130">
        <f t="shared" si="0"/>
        <v>0</v>
      </c>
      <c r="G27" s="63"/>
    </row>
    <row r="28" spans="1:8" ht="30" x14ac:dyDescent="0.25">
      <c r="A28" s="122" t="s">
        <v>29</v>
      </c>
      <c r="B28" s="127" t="s">
        <v>163</v>
      </c>
      <c r="C28" s="142">
        <v>40</v>
      </c>
      <c r="D28" s="148" t="s">
        <v>7</v>
      </c>
      <c r="E28" s="144"/>
      <c r="F28" s="130">
        <f t="shared" si="0"/>
        <v>0</v>
      </c>
      <c r="G28" s="63"/>
    </row>
    <row r="29" spans="1:8" ht="30" x14ac:dyDescent="0.25">
      <c r="A29" s="122" t="s">
        <v>137</v>
      </c>
      <c r="B29" s="127" t="s">
        <v>215</v>
      </c>
      <c r="C29" s="139">
        <v>60</v>
      </c>
      <c r="D29" s="147" t="s">
        <v>7</v>
      </c>
      <c r="E29" s="140"/>
      <c r="F29" s="130">
        <f t="shared" si="0"/>
        <v>0</v>
      </c>
      <c r="G29" s="63"/>
    </row>
    <row r="30" spans="1:8" x14ac:dyDescent="0.25">
      <c r="A30" s="122" t="s">
        <v>44</v>
      </c>
      <c r="B30" s="127" t="s">
        <v>85</v>
      </c>
      <c r="C30" s="139">
        <v>20</v>
      </c>
      <c r="D30" s="147" t="s">
        <v>7</v>
      </c>
      <c r="E30" s="140"/>
      <c r="F30" s="130">
        <f t="shared" si="0"/>
        <v>0</v>
      </c>
      <c r="G30" s="63"/>
    </row>
    <row r="31" spans="1:8" ht="30" x14ac:dyDescent="0.25">
      <c r="A31" s="122" t="s">
        <v>138</v>
      </c>
      <c r="B31" s="127" t="s">
        <v>211</v>
      </c>
      <c r="C31" s="149">
        <v>60</v>
      </c>
      <c r="D31" s="147" t="s">
        <v>7</v>
      </c>
      <c r="E31" s="150"/>
      <c r="F31" s="130">
        <f t="shared" si="0"/>
        <v>0</v>
      </c>
      <c r="G31" s="63"/>
    </row>
    <row r="32" spans="1:8" ht="30" x14ac:dyDescent="0.25">
      <c r="A32" s="122" t="s">
        <v>139</v>
      </c>
      <c r="B32" s="127" t="s">
        <v>107</v>
      </c>
      <c r="C32" s="139">
        <v>15</v>
      </c>
      <c r="D32" s="140" t="s">
        <v>23</v>
      </c>
      <c r="E32" s="140"/>
      <c r="F32" s="130">
        <f t="shared" si="0"/>
        <v>0</v>
      </c>
      <c r="G32" s="63"/>
    </row>
    <row r="33" spans="1:7" ht="69.75" customHeight="1" x14ac:dyDescent="0.25">
      <c r="A33" s="122" t="s">
        <v>43</v>
      </c>
      <c r="B33" s="151" t="s">
        <v>277</v>
      </c>
      <c r="C33" s="139">
        <v>20</v>
      </c>
      <c r="D33" s="147" t="s">
        <v>23</v>
      </c>
      <c r="E33" s="140"/>
      <c r="F33" s="130">
        <f t="shared" si="0"/>
        <v>0</v>
      </c>
      <c r="G33" s="63"/>
    </row>
    <row r="34" spans="1:7" ht="60" x14ac:dyDescent="0.25">
      <c r="A34" s="122" t="s">
        <v>42</v>
      </c>
      <c r="B34" s="152" t="s">
        <v>276</v>
      </c>
      <c r="C34" s="139">
        <v>30</v>
      </c>
      <c r="D34" s="140" t="s">
        <v>23</v>
      </c>
      <c r="E34" s="140"/>
      <c r="F34" s="130">
        <f t="shared" si="0"/>
        <v>0</v>
      </c>
      <c r="G34" s="63"/>
    </row>
    <row r="35" spans="1:7" ht="90" x14ac:dyDescent="0.25">
      <c r="A35" s="122" t="s">
        <v>41</v>
      </c>
      <c r="B35" s="153" t="s">
        <v>274</v>
      </c>
      <c r="C35" s="139">
        <v>25</v>
      </c>
      <c r="D35" s="148" t="s">
        <v>34</v>
      </c>
      <c r="E35" s="144"/>
      <c r="F35" s="130">
        <f t="shared" si="0"/>
        <v>0</v>
      </c>
      <c r="G35" s="63"/>
    </row>
    <row r="36" spans="1:7" ht="60.75" customHeight="1" x14ac:dyDescent="0.25">
      <c r="A36" s="122" t="s">
        <v>40</v>
      </c>
      <c r="B36" s="133" t="s">
        <v>229</v>
      </c>
      <c r="C36" s="139">
        <v>20</v>
      </c>
      <c r="D36" s="140" t="s">
        <v>23</v>
      </c>
      <c r="E36" s="150"/>
      <c r="F36" s="130">
        <f t="shared" si="0"/>
        <v>0</v>
      </c>
      <c r="G36" s="63"/>
    </row>
    <row r="37" spans="1:7" ht="61.5" customHeight="1" x14ac:dyDescent="0.25">
      <c r="A37" s="122" t="s">
        <v>39</v>
      </c>
      <c r="B37" s="127" t="s">
        <v>164</v>
      </c>
      <c r="C37" s="139">
        <v>25</v>
      </c>
      <c r="D37" s="140" t="s">
        <v>23</v>
      </c>
      <c r="E37" s="150"/>
      <c r="F37" s="130">
        <f t="shared" si="0"/>
        <v>0</v>
      </c>
      <c r="G37" s="63"/>
    </row>
    <row r="38" spans="1:7" ht="30" x14ac:dyDescent="0.25">
      <c r="A38" s="122" t="s">
        <v>38</v>
      </c>
      <c r="B38" s="127" t="s">
        <v>108</v>
      </c>
      <c r="C38" s="139">
        <v>100</v>
      </c>
      <c r="D38" s="140" t="s">
        <v>23</v>
      </c>
      <c r="E38" s="150"/>
      <c r="F38" s="130">
        <f t="shared" si="0"/>
        <v>0</v>
      </c>
      <c r="G38" s="63"/>
    </row>
    <row r="39" spans="1:7" ht="30" x14ac:dyDescent="0.25">
      <c r="A39" s="122" t="s">
        <v>140</v>
      </c>
      <c r="B39" s="127" t="s">
        <v>109</v>
      </c>
      <c r="C39" s="139">
        <v>100</v>
      </c>
      <c r="D39" s="148" t="s">
        <v>23</v>
      </c>
      <c r="E39" s="154"/>
      <c r="F39" s="130">
        <f t="shared" si="0"/>
        <v>0</v>
      </c>
      <c r="G39" s="63"/>
    </row>
    <row r="40" spans="1:7" ht="45" x14ac:dyDescent="0.25">
      <c r="A40" s="122" t="s">
        <v>61</v>
      </c>
      <c r="B40" s="127" t="s">
        <v>208</v>
      </c>
      <c r="C40" s="139">
        <v>15</v>
      </c>
      <c r="D40" s="155" t="s">
        <v>23</v>
      </c>
      <c r="E40" s="150"/>
      <c r="F40" s="130">
        <f t="shared" si="0"/>
        <v>0</v>
      </c>
      <c r="G40" s="63"/>
    </row>
    <row r="41" spans="1:7" ht="45" x14ac:dyDescent="0.25">
      <c r="A41" s="122" t="s">
        <v>37</v>
      </c>
      <c r="B41" s="127" t="s">
        <v>206</v>
      </c>
      <c r="C41" s="139">
        <v>60</v>
      </c>
      <c r="D41" s="140" t="s">
        <v>23</v>
      </c>
      <c r="E41" s="140"/>
      <c r="F41" s="130">
        <f t="shared" si="0"/>
        <v>0</v>
      </c>
      <c r="G41" s="63"/>
    </row>
    <row r="42" spans="1:7" ht="30" customHeight="1" x14ac:dyDescent="0.25">
      <c r="A42" s="122" t="s">
        <v>62</v>
      </c>
      <c r="B42" s="132" t="s">
        <v>259</v>
      </c>
      <c r="C42" s="139">
        <v>20</v>
      </c>
      <c r="D42" s="140" t="s">
        <v>23</v>
      </c>
      <c r="E42" s="150"/>
      <c r="F42" s="130">
        <f t="shared" si="0"/>
        <v>0</v>
      </c>
      <c r="G42" s="63"/>
    </row>
    <row r="43" spans="1:7" ht="58.5" customHeight="1" x14ac:dyDescent="0.25">
      <c r="A43" s="122" t="s">
        <v>36</v>
      </c>
      <c r="B43" s="127" t="s">
        <v>233</v>
      </c>
      <c r="C43" s="139">
        <v>100</v>
      </c>
      <c r="D43" s="147" t="s">
        <v>23</v>
      </c>
      <c r="E43" s="150"/>
      <c r="F43" s="130">
        <f t="shared" si="0"/>
        <v>0</v>
      </c>
      <c r="G43" s="63"/>
    </row>
    <row r="44" spans="1:7" ht="89.25" customHeight="1" x14ac:dyDescent="0.25">
      <c r="A44" s="122" t="s">
        <v>141</v>
      </c>
      <c r="B44" s="127" t="s">
        <v>234</v>
      </c>
      <c r="C44" s="139">
        <v>100</v>
      </c>
      <c r="D44" s="140" t="s">
        <v>23</v>
      </c>
      <c r="E44" s="150"/>
      <c r="F44" s="130">
        <f t="shared" si="0"/>
        <v>0</v>
      </c>
      <c r="G44" s="63"/>
    </row>
    <row r="45" spans="1:7" ht="45" x14ac:dyDescent="0.25">
      <c r="A45" s="122" t="s">
        <v>63</v>
      </c>
      <c r="B45" s="127" t="s">
        <v>235</v>
      </c>
      <c r="C45" s="139">
        <v>250</v>
      </c>
      <c r="D45" s="148" t="s">
        <v>23</v>
      </c>
      <c r="E45" s="154"/>
      <c r="F45" s="130">
        <f t="shared" si="0"/>
        <v>0</v>
      </c>
      <c r="G45" s="63"/>
    </row>
    <row r="46" spans="1:7" ht="45" x14ac:dyDescent="0.25">
      <c r="A46" s="122" t="s">
        <v>142</v>
      </c>
      <c r="B46" s="127" t="s">
        <v>207</v>
      </c>
      <c r="C46" s="139">
        <v>600</v>
      </c>
      <c r="D46" s="140" t="s">
        <v>23</v>
      </c>
      <c r="E46" s="150"/>
      <c r="F46" s="130">
        <f t="shared" si="0"/>
        <v>0</v>
      </c>
      <c r="G46" s="63"/>
    </row>
    <row r="47" spans="1:7" ht="45" x14ac:dyDescent="0.25">
      <c r="A47" s="122" t="s">
        <v>58</v>
      </c>
      <c r="B47" s="156" t="s">
        <v>255</v>
      </c>
      <c r="C47" s="139">
        <v>25</v>
      </c>
      <c r="D47" s="140" t="s">
        <v>23</v>
      </c>
      <c r="E47" s="150"/>
      <c r="F47" s="130">
        <f t="shared" si="0"/>
        <v>0</v>
      </c>
      <c r="G47" s="63"/>
    </row>
    <row r="48" spans="1:7" ht="30" x14ac:dyDescent="0.25">
      <c r="A48" s="122" t="s">
        <v>57</v>
      </c>
      <c r="B48" s="127" t="s">
        <v>111</v>
      </c>
      <c r="C48" s="139">
        <v>60</v>
      </c>
      <c r="D48" s="140" t="s">
        <v>23</v>
      </c>
      <c r="E48" s="150"/>
      <c r="F48" s="130">
        <f t="shared" si="0"/>
        <v>0</v>
      </c>
      <c r="G48" s="63"/>
    </row>
    <row r="49" spans="1:7" ht="44.25" customHeight="1" x14ac:dyDescent="0.25">
      <c r="A49" s="122" t="s">
        <v>64</v>
      </c>
      <c r="B49" s="127" t="s">
        <v>110</v>
      </c>
      <c r="C49" s="139">
        <v>20</v>
      </c>
      <c r="D49" s="155" t="s">
        <v>23</v>
      </c>
      <c r="E49" s="150"/>
      <c r="F49" s="130">
        <f t="shared" si="0"/>
        <v>0</v>
      </c>
      <c r="G49" s="63"/>
    </row>
    <row r="50" spans="1:7" ht="44.25" customHeight="1" x14ac:dyDescent="0.25">
      <c r="A50" s="122" t="s">
        <v>56</v>
      </c>
      <c r="B50" s="157" t="s">
        <v>271</v>
      </c>
      <c r="C50" s="139">
        <v>10</v>
      </c>
      <c r="D50" s="155"/>
      <c r="E50" s="150"/>
      <c r="F50" s="130">
        <f t="shared" si="0"/>
        <v>0</v>
      </c>
      <c r="G50" s="63"/>
    </row>
    <row r="51" spans="1:7" ht="44.25" customHeight="1" x14ac:dyDescent="0.25">
      <c r="A51" s="122" t="s">
        <v>55</v>
      </c>
      <c r="B51" s="158" t="s">
        <v>285</v>
      </c>
      <c r="C51" s="139">
        <v>150</v>
      </c>
      <c r="D51" s="145" t="s">
        <v>23</v>
      </c>
      <c r="E51" s="154"/>
      <c r="F51" s="130">
        <f t="shared" si="0"/>
        <v>0</v>
      </c>
      <c r="G51" s="63"/>
    </row>
    <row r="52" spans="1:7" ht="30.75" customHeight="1" x14ac:dyDescent="0.25">
      <c r="A52" s="122" t="s">
        <v>54</v>
      </c>
      <c r="B52" s="157" t="s">
        <v>272</v>
      </c>
      <c r="C52" s="159">
        <v>5</v>
      </c>
      <c r="D52" s="147" t="s">
        <v>23</v>
      </c>
      <c r="E52" s="150"/>
      <c r="F52" s="130">
        <f t="shared" si="0"/>
        <v>0</v>
      </c>
      <c r="G52" s="63"/>
    </row>
    <row r="53" spans="1:7" ht="150" x14ac:dyDescent="0.25">
      <c r="A53" s="122" t="s">
        <v>286</v>
      </c>
      <c r="B53" s="160" t="s">
        <v>94</v>
      </c>
      <c r="C53" s="139">
        <v>150</v>
      </c>
      <c r="D53" s="155" t="s">
        <v>23</v>
      </c>
      <c r="E53" s="150"/>
      <c r="F53" s="130">
        <f t="shared" si="0"/>
        <v>0</v>
      </c>
      <c r="G53" s="63"/>
    </row>
    <row r="54" spans="1:7" ht="75" x14ac:dyDescent="0.25">
      <c r="A54" s="122" t="s">
        <v>53</v>
      </c>
      <c r="B54" s="127" t="s">
        <v>112</v>
      </c>
      <c r="C54" s="139">
        <v>120</v>
      </c>
      <c r="D54" s="140" t="s">
        <v>23</v>
      </c>
      <c r="E54" s="150"/>
      <c r="F54" s="130">
        <f t="shared" si="0"/>
        <v>0</v>
      </c>
      <c r="G54" s="63"/>
    </row>
    <row r="55" spans="1:7" ht="60" x14ac:dyDescent="0.25">
      <c r="A55" s="122" t="s">
        <v>52</v>
      </c>
      <c r="B55" s="132" t="s">
        <v>262</v>
      </c>
      <c r="C55" s="142">
        <v>5</v>
      </c>
      <c r="D55" s="148" t="s">
        <v>23</v>
      </c>
      <c r="E55" s="154"/>
      <c r="F55" s="130">
        <f t="shared" si="0"/>
        <v>0</v>
      </c>
      <c r="G55" s="63"/>
    </row>
    <row r="56" spans="1:7" ht="30" x14ac:dyDescent="0.25">
      <c r="A56" s="122" t="s">
        <v>143</v>
      </c>
      <c r="B56" s="127" t="s">
        <v>86</v>
      </c>
      <c r="C56" s="142">
        <v>20</v>
      </c>
      <c r="D56" s="141"/>
      <c r="E56" s="150"/>
      <c r="F56" s="130">
        <f t="shared" si="0"/>
        <v>0</v>
      </c>
      <c r="G56" s="63"/>
    </row>
    <row r="57" spans="1:7" ht="26.25" customHeight="1" x14ac:dyDescent="0.25">
      <c r="A57" s="122" t="s">
        <v>65</v>
      </c>
      <c r="B57" s="133" t="s">
        <v>239</v>
      </c>
      <c r="C57" s="159">
        <v>15</v>
      </c>
      <c r="D57" s="161" t="s">
        <v>23</v>
      </c>
      <c r="E57" s="150"/>
      <c r="F57" s="130">
        <f t="shared" si="0"/>
        <v>0</v>
      </c>
      <c r="G57" s="63"/>
    </row>
    <row r="58" spans="1:7" ht="45" x14ac:dyDescent="0.25">
      <c r="A58" s="122" t="s">
        <v>51</v>
      </c>
      <c r="B58" s="133" t="s">
        <v>236</v>
      </c>
      <c r="C58" s="139">
        <v>20</v>
      </c>
      <c r="D58" s="161" t="s">
        <v>23</v>
      </c>
      <c r="E58" s="150"/>
      <c r="F58" s="130">
        <f t="shared" si="0"/>
        <v>0</v>
      </c>
      <c r="G58" s="63"/>
    </row>
    <row r="59" spans="1:7" ht="30" x14ac:dyDescent="0.25">
      <c r="A59" s="122" t="s">
        <v>287</v>
      </c>
      <c r="B59" s="127" t="s">
        <v>87</v>
      </c>
      <c r="C59" s="139">
        <v>50</v>
      </c>
      <c r="D59" s="147" t="s">
        <v>23</v>
      </c>
      <c r="E59" s="150"/>
      <c r="F59" s="130">
        <f t="shared" si="0"/>
        <v>0</v>
      </c>
      <c r="G59" s="63"/>
    </row>
    <row r="60" spans="1:7" ht="30" x14ac:dyDescent="0.25">
      <c r="A60" s="122" t="s">
        <v>50</v>
      </c>
      <c r="B60" s="127" t="s">
        <v>88</v>
      </c>
      <c r="C60" s="162">
        <v>50</v>
      </c>
      <c r="D60" s="147" t="s">
        <v>23</v>
      </c>
      <c r="E60" s="150"/>
      <c r="F60" s="130">
        <f t="shared" si="0"/>
        <v>0</v>
      </c>
      <c r="G60" s="63"/>
    </row>
    <row r="61" spans="1:7" ht="24.75" customHeight="1" x14ac:dyDescent="0.25">
      <c r="A61" s="122" t="s">
        <v>49</v>
      </c>
      <c r="B61" s="133" t="s">
        <v>283</v>
      </c>
      <c r="C61" s="139">
        <v>20</v>
      </c>
      <c r="D61" s="147" t="s">
        <v>7</v>
      </c>
      <c r="E61" s="150"/>
      <c r="F61" s="130">
        <f t="shared" si="0"/>
        <v>0</v>
      </c>
      <c r="G61" s="63"/>
    </row>
    <row r="62" spans="1:7" ht="56.25" customHeight="1" x14ac:dyDescent="0.25">
      <c r="A62" s="122" t="s">
        <v>288</v>
      </c>
      <c r="B62" s="127" t="s">
        <v>89</v>
      </c>
      <c r="C62" s="162">
        <v>25</v>
      </c>
      <c r="D62" s="140" t="s">
        <v>23</v>
      </c>
      <c r="E62" s="150"/>
      <c r="F62" s="130">
        <f t="shared" si="0"/>
        <v>0</v>
      </c>
      <c r="G62" s="63"/>
    </row>
    <row r="63" spans="1:7" ht="45" x14ac:dyDescent="0.25">
      <c r="A63" s="122" t="s">
        <v>289</v>
      </c>
      <c r="B63" s="127" t="s">
        <v>90</v>
      </c>
      <c r="C63" s="139">
        <v>15</v>
      </c>
      <c r="D63" s="140" t="s">
        <v>23</v>
      </c>
      <c r="E63" s="150"/>
      <c r="F63" s="130">
        <f t="shared" si="0"/>
        <v>0</v>
      </c>
      <c r="G63" s="63"/>
    </row>
    <row r="64" spans="1:7" x14ac:dyDescent="0.25">
      <c r="A64" s="122" t="s">
        <v>290</v>
      </c>
      <c r="B64" s="156" t="s">
        <v>237</v>
      </c>
      <c r="C64" s="139">
        <v>40</v>
      </c>
      <c r="D64" s="148" t="s">
        <v>23</v>
      </c>
      <c r="E64" s="154"/>
      <c r="F64" s="130">
        <f t="shared" si="0"/>
        <v>0</v>
      </c>
      <c r="G64" s="63"/>
    </row>
    <row r="65" spans="1:26" ht="53.25" customHeight="1" x14ac:dyDescent="0.25">
      <c r="A65" s="122" t="s">
        <v>48</v>
      </c>
      <c r="B65" s="152" t="s">
        <v>273</v>
      </c>
      <c r="C65" s="139">
        <v>50</v>
      </c>
      <c r="D65" s="148" t="s">
        <v>23</v>
      </c>
      <c r="E65" s="154"/>
      <c r="F65" s="130">
        <f t="shared" si="0"/>
        <v>0</v>
      </c>
      <c r="G65" s="63"/>
    </row>
    <row r="66" spans="1:26" ht="82.5" customHeight="1" x14ac:dyDescent="0.25">
      <c r="A66" s="122" t="s">
        <v>291</v>
      </c>
      <c r="B66" s="127" t="s">
        <v>113</v>
      </c>
      <c r="C66" s="139">
        <v>150</v>
      </c>
      <c r="D66" s="140" t="s">
        <v>23</v>
      </c>
      <c r="E66" s="150"/>
      <c r="F66" s="130">
        <f t="shared" si="0"/>
        <v>0</v>
      </c>
      <c r="G66" s="63"/>
    </row>
    <row r="67" spans="1:26" ht="39.75" customHeight="1" x14ac:dyDescent="0.25">
      <c r="A67" s="122" t="s">
        <v>47</v>
      </c>
      <c r="B67" s="133" t="s">
        <v>279</v>
      </c>
      <c r="C67" s="142">
        <v>20</v>
      </c>
      <c r="D67" s="140" t="s">
        <v>23</v>
      </c>
      <c r="E67" s="150"/>
      <c r="F67" s="130">
        <f t="shared" si="0"/>
        <v>0</v>
      </c>
      <c r="G67" s="83"/>
      <c r="H67" s="84"/>
      <c r="I67" s="84"/>
      <c r="J67" s="84"/>
      <c r="K67" s="84"/>
      <c r="L67" s="84"/>
      <c r="M67" s="84"/>
      <c r="N67" s="84"/>
      <c r="O67" s="84"/>
      <c r="P67" s="84"/>
      <c r="Q67" s="84"/>
      <c r="R67" s="84"/>
      <c r="S67" s="84"/>
      <c r="T67" s="84"/>
      <c r="U67" s="84"/>
      <c r="V67" s="84"/>
      <c r="W67" s="84"/>
      <c r="X67" s="84"/>
      <c r="Y67" s="84"/>
      <c r="Z67" s="84"/>
    </row>
    <row r="68" spans="1:26" ht="93" customHeight="1" x14ac:dyDescent="0.25">
      <c r="A68" s="122" t="s">
        <v>46</v>
      </c>
      <c r="B68" s="127" t="s">
        <v>114</v>
      </c>
      <c r="C68" s="139">
        <v>200</v>
      </c>
      <c r="D68" s="140" t="s">
        <v>23</v>
      </c>
      <c r="E68" s="150"/>
      <c r="F68" s="130">
        <f t="shared" si="0"/>
        <v>0</v>
      </c>
      <c r="G68" s="81"/>
    </row>
    <row r="69" spans="1:26" ht="67.5" customHeight="1" x14ac:dyDescent="0.25">
      <c r="A69" s="122" t="s">
        <v>292</v>
      </c>
      <c r="B69" s="127" t="s">
        <v>209</v>
      </c>
      <c r="C69" s="139">
        <v>15</v>
      </c>
      <c r="D69" s="140" t="s">
        <v>23</v>
      </c>
      <c r="E69" s="150"/>
      <c r="F69" s="130">
        <f t="shared" si="0"/>
        <v>0</v>
      </c>
      <c r="G69" s="63"/>
    </row>
    <row r="70" spans="1:26" ht="44.25" customHeight="1" x14ac:dyDescent="0.25">
      <c r="A70" s="122" t="s">
        <v>293</v>
      </c>
      <c r="B70" s="133" t="s">
        <v>280</v>
      </c>
      <c r="C70" s="163">
        <v>10</v>
      </c>
      <c r="D70" s="164" t="s">
        <v>23</v>
      </c>
      <c r="E70" s="165"/>
      <c r="F70" s="130">
        <f t="shared" si="0"/>
        <v>0</v>
      </c>
      <c r="G70" s="63"/>
    </row>
    <row r="71" spans="1:26" ht="47.25" customHeight="1" x14ac:dyDescent="0.25">
      <c r="A71" s="122" t="s">
        <v>294</v>
      </c>
      <c r="B71" s="160" t="s">
        <v>210</v>
      </c>
      <c r="C71" s="224">
        <v>25</v>
      </c>
      <c r="D71" s="225" t="s">
        <v>7</v>
      </c>
      <c r="E71" s="166"/>
      <c r="F71" s="130">
        <f t="shared" ref="F71:F86" si="1">C71*E71</f>
        <v>0</v>
      </c>
      <c r="G71" s="63"/>
    </row>
    <row r="72" spans="1:26" ht="45" x14ac:dyDescent="0.25">
      <c r="A72" s="122" t="s">
        <v>295</v>
      </c>
      <c r="B72" s="133" t="s">
        <v>238</v>
      </c>
      <c r="C72" s="139">
        <v>600</v>
      </c>
      <c r="D72" s="147" t="s">
        <v>23</v>
      </c>
      <c r="E72" s="140"/>
      <c r="F72" s="130">
        <f t="shared" si="1"/>
        <v>0</v>
      </c>
      <c r="G72" s="63"/>
    </row>
    <row r="73" spans="1:26" ht="75" x14ac:dyDescent="0.25">
      <c r="A73" s="122" t="s">
        <v>296</v>
      </c>
      <c r="B73" s="127" t="s">
        <v>115</v>
      </c>
      <c r="C73" s="219">
        <v>600</v>
      </c>
      <c r="D73" s="147" t="s">
        <v>23</v>
      </c>
      <c r="E73" s="220"/>
      <c r="F73" s="130">
        <f t="shared" si="1"/>
        <v>0</v>
      </c>
      <c r="G73" s="63"/>
    </row>
    <row r="74" spans="1:26" ht="107.25" customHeight="1" x14ac:dyDescent="0.25">
      <c r="A74" s="122" t="s">
        <v>297</v>
      </c>
      <c r="B74" s="210" t="s">
        <v>324</v>
      </c>
      <c r="C74" s="219">
        <v>600</v>
      </c>
      <c r="D74" s="147" t="s">
        <v>23</v>
      </c>
      <c r="E74" s="220"/>
      <c r="F74" s="130">
        <f t="shared" si="1"/>
        <v>0</v>
      </c>
      <c r="G74" s="64"/>
    </row>
    <row r="75" spans="1:26" ht="50.25" customHeight="1" x14ac:dyDescent="0.25">
      <c r="A75" s="122" t="s">
        <v>298</v>
      </c>
      <c r="B75" s="127" t="s">
        <v>91</v>
      </c>
      <c r="C75" s="219">
        <v>30</v>
      </c>
      <c r="D75" s="147" t="s">
        <v>7</v>
      </c>
      <c r="E75" s="220"/>
      <c r="F75" s="130">
        <f t="shared" si="1"/>
        <v>0</v>
      </c>
      <c r="G75" s="37"/>
    </row>
    <row r="76" spans="1:26" ht="33" customHeight="1" x14ac:dyDescent="0.25">
      <c r="A76" s="122" t="s">
        <v>299</v>
      </c>
      <c r="B76" s="127" t="s">
        <v>92</v>
      </c>
      <c r="C76" s="219">
        <v>10</v>
      </c>
      <c r="D76" s="147" t="s">
        <v>7</v>
      </c>
      <c r="E76" s="220"/>
      <c r="F76" s="130">
        <f t="shared" si="1"/>
        <v>0</v>
      </c>
    </row>
    <row r="77" spans="1:26" x14ac:dyDescent="0.25">
      <c r="A77" s="122" t="s">
        <v>45</v>
      </c>
      <c r="B77" s="133" t="s">
        <v>281</v>
      </c>
      <c r="C77" s="219">
        <v>5</v>
      </c>
      <c r="D77" s="147" t="s">
        <v>7</v>
      </c>
      <c r="E77" s="220"/>
      <c r="F77" s="130">
        <f t="shared" si="1"/>
        <v>0</v>
      </c>
    </row>
    <row r="78" spans="1:26" ht="45" x14ac:dyDescent="0.25">
      <c r="A78" s="122" t="s">
        <v>300</v>
      </c>
      <c r="B78" s="127" t="s">
        <v>165</v>
      </c>
      <c r="C78" s="219">
        <v>15</v>
      </c>
      <c r="D78" s="147" t="s">
        <v>7</v>
      </c>
      <c r="E78" s="220"/>
      <c r="F78" s="130">
        <f t="shared" si="1"/>
        <v>0</v>
      </c>
    </row>
    <row r="79" spans="1:26" ht="45.75" customHeight="1" x14ac:dyDescent="0.25">
      <c r="A79" s="122" t="s">
        <v>301</v>
      </c>
      <c r="B79" s="167" t="s">
        <v>275</v>
      </c>
      <c r="C79" s="221">
        <v>200</v>
      </c>
      <c r="D79" s="222" t="s">
        <v>23</v>
      </c>
      <c r="E79" s="223"/>
      <c r="F79" s="130">
        <f t="shared" si="1"/>
        <v>0</v>
      </c>
    </row>
    <row r="80" spans="1:26" ht="43.5" customHeight="1" x14ac:dyDescent="0.25">
      <c r="A80" s="122" t="s">
        <v>302</v>
      </c>
      <c r="B80" s="124" t="s">
        <v>284</v>
      </c>
      <c r="C80" s="219">
        <v>40</v>
      </c>
      <c r="D80" s="147" t="s">
        <v>23</v>
      </c>
      <c r="E80" s="220"/>
      <c r="F80" s="130">
        <f t="shared" si="1"/>
        <v>0</v>
      </c>
    </row>
    <row r="81" spans="1:6" x14ac:dyDescent="0.25">
      <c r="A81" s="122" t="s">
        <v>303</v>
      </c>
      <c r="B81" s="133" t="s">
        <v>240</v>
      </c>
      <c r="C81" s="219">
        <v>10</v>
      </c>
      <c r="D81" s="147" t="s">
        <v>23</v>
      </c>
      <c r="E81" s="220"/>
      <c r="F81" s="130">
        <f t="shared" si="1"/>
        <v>0</v>
      </c>
    </row>
    <row r="82" spans="1:6" ht="45" x14ac:dyDescent="0.25">
      <c r="A82" s="122" t="s">
        <v>304</v>
      </c>
      <c r="B82" s="127" t="s">
        <v>168</v>
      </c>
      <c r="C82" s="219">
        <v>1500</v>
      </c>
      <c r="D82" s="147" t="s">
        <v>23</v>
      </c>
      <c r="E82" s="220"/>
      <c r="F82" s="130">
        <f t="shared" si="1"/>
        <v>0</v>
      </c>
    </row>
    <row r="83" spans="1:6" ht="60" x14ac:dyDescent="0.25">
      <c r="A83" s="122" t="s">
        <v>305</v>
      </c>
      <c r="B83" s="127" t="s">
        <v>169</v>
      </c>
      <c r="C83" s="219">
        <v>1000</v>
      </c>
      <c r="D83" s="147" t="s">
        <v>23</v>
      </c>
      <c r="E83" s="220"/>
      <c r="F83" s="130">
        <f t="shared" si="1"/>
        <v>0</v>
      </c>
    </row>
    <row r="84" spans="1:6" ht="45" x14ac:dyDescent="0.25">
      <c r="A84" s="122" t="s">
        <v>306</v>
      </c>
      <c r="B84" s="160" t="s">
        <v>166</v>
      </c>
      <c r="C84" s="219">
        <v>30</v>
      </c>
      <c r="D84" s="147" t="s">
        <v>23</v>
      </c>
      <c r="E84" s="220"/>
      <c r="F84" s="130">
        <f t="shared" si="1"/>
        <v>0</v>
      </c>
    </row>
    <row r="85" spans="1:6" ht="45" x14ac:dyDescent="0.25">
      <c r="A85" s="122" t="s">
        <v>307</v>
      </c>
      <c r="B85" s="127" t="s">
        <v>167</v>
      </c>
      <c r="C85" s="219">
        <v>30</v>
      </c>
      <c r="D85" s="147" t="s">
        <v>23</v>
      </c>
      <c r="E85" s="220"/>
      <c r="F85" s="130">
        <f t="shared" si="1"/>
        <v>0</v>
      </c>
    </row>
    <row r="86" spans="1:6" x14ac:dyDescent="0.25">
      <c r="A86" s="122" t="s">
        <v>308</v>
      </c>
      <c r="B86" s="133" t="s">
        <v>278</v>
      </c>
      <c r="C86" s="219">
        <v>15</v>
      </c>
      <c r="D86" s="147" t="s">
        <v>23</v>
      </c>
      <c r="E86" s="220"/>
      <c r="F86" s="130">
        <f t="shared" si="1"/>
        <v>0</v>
      </c>
    </row>
    <row r="87" spans="1:6" x14ac:dyDescent="0.25">
      <c r="B87" s="121"/>
      <c r="F87" s="217"/>
    </row>
    <row r="89" spans="1:6" ht="63" x14ac:dyDescent="0.25">
      <c r="B89" s="112" t="s">
        <v>221</v>
      </c>
    </row>
    <row r="90" spans="1:6" ht="63" x14ac:dyDescent="0.25">
      <c r="B90" s="109" t="s">
        <v>222</v>
      </c>
    </row>
    <row r="91" spans="1:6" ht="47.25" x14ac:dyDescent="0.25">
      <c r="B91" s="109" t="s">
        <v>327</v>
      </c>
    </row>
    <row r="92" spans="1:6" ht="141.75" x14ac:dyDescent="0.25">
      <c r="B92" s="109" t="s">
        <v>223</v>
      </c>
    </row>
    <row r="93" spans="1:6" ht="31.5" x14ac:dyDescent="0.25">
      <c r="B93" s="109" t="s">
        <v>224</v>
      </c>
    </row>
  </sheetData>
  <sortState xmlns:xlrd2="http://schemas.microsoft.com/office/spreadsheetml/2017/richdata2" ref="B5:B85">
    <sortCondition ref="B5:B85"/>
  </sortState>
  <mergeCells count="3">
    <mergeCell ref="E1:F1"/>
    <mergeCell ref="B3:F3"/>
    <mergeCell ref="A1:A2"/>
  </mergeCells>
  <pageMargins left="0.25" right="0.25" top="0.75" bottom="0.75" header="0.3" footer="0.3"/>
  <pageSetup paperSize="9" scale="64" fitToHeight="0" orientation="portrait" r:id="rId1"/>
  <headerFooter>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3">
    <pageSetUpPr fitToPage="1"/>
  </sheetPr>
  <dimension ref="A1:F39"/>
  <sheetViews>
    <sheetView topLeftCell="A10" workbookViewId="0">
      <selection activeCell="J11" sqref="J11"/>
    </sheetView>
  </sheetViews>
  <sheetFormatPr defaultRowHeight="12.75" x14ac:dyDescent="0.2"/>
  <cols>
    <col min="1" max="1" width="5.140625" style="15" customWidth="1"/>
    <col min="2" max="2" width="64.85546875" style="15" customWidth="1"/>
    <col min="3" max="3" width="10.28515625" style="15" customWidth="1"/>
    <col min="4" max="4" width="5" style="15" customWidth="1"/>
    <col min="5" max="5" width="11.28515625" style="15" customWidth="1"/>
    <col min="6" max="6" width="23.42578125" style="15" customWidth="1"/>
    <col min="7" max="16384" width="9.140625" style="15"/>
  </cols>
  <sheetData>
    <row r="1" spans="1:6" x14ac:dyDescent="0.2">
      <c r="A1" s="93"/>
      <c r="B1" s="91" t="s">
        <v>0</v>
      </c>
      <c r="C1" s="91"/>
      <c r="D1" s="91"/>
      <c r="E1" s="241" t="s">
        <v>96</v>
      </c>
      <c r="F1" s="241"/>
    </row>
    <row r="2" spans="1:6" x14ac:dyDescent="0.2">
      <c r="A2" s="93">
        <f ca="1">A2:F7</f>
        <v>0</v>
      </c>
      <c r="B2" s="91" t="s">
        <v>98</v>
      </c>
      <c r="C2" s="93"/>
      <c r="D2" s="92"/>
      <c r="E2" s="92"/>
      <c r="F2" s="93"/>
    </row>
    <row r="3" spans="1:6" ht="47.25" customHeight="1" x14ac:dyDescent="0.2">
      <c r="A3" s="245" t="s">
        <v>326</v>
      </c>
      <c r="B3" s="245"/>
      <c r="C3" s="245"/>
      <c r="D3" s="245"/>
      <c r="E3" s="245"/>
      <c r="F3" s="245"/>
    </row>
    <row r="4" spans="1:6" ht="38.25" x14ac:dyDescent="0.2">
      <c r="A4" s="33" t="s">
        <v>1</v>
      </c>
      <c r="B4" s="59" t="s">
        <v>2</v>
      </c>
      <c r="C4" s="34" t="s">
        <v>3</v>
      </c>
      <c r="D4" s="35" t="s">
        <v>4</v>
      </c>
      <c r="E4" s="35" t="s">
        <v>59</v>
      </c>
      <c r="F4" s="35" t="s">
        <v>5</v>
      </c>
    </row>
    <row r="5" spans="1:6" ht="76.5" x14ac:dyDescent="0.2">
      <c r="A5" s="31">
        <v>1</v>
      </c>
      <c r="B5" s="21" t="s">
        <v>73</v>
      </c>
      <c r="C5" s="25">
        <v>270</v>
      </c>
      <c r="D5" s="26" t="s">
        <v>7</v>
      </c>
      <c r="E5" s="26"/>
      <c r="F5" s="26">
        <f>C5*E5</f>
        <v>0</v>
      </c>
    </row>
    <row r="6" spans="1:6" ht="76.5" x14ac:dyDescent="0.2">
      <c r="A6" s="31">
        <v>2</v>
      </c>
      <c r="B6" s="21" t="s">
        <v>74</v>
      </c>
      <c r="C6" s="25">
        <v>60</v>
      </c>
      <c r="D6" s="26" t="s">
        <v>7</v>
      </c>
      <c r="E6" s="26"/>
      <c r="F6" s="26">
        <f t="shared" ref="F6:F10" si="0">C6*E6</f>
        <v>0</v>
      </c>
    </row>
    <row r="7" spans="1:6" ht="126" customHeight="1" x14ac:dyDescent="0.2">
      <c r="A7" s="31">
        <v>3</v>
      </c>
      <c r="B7" s="85" t="s">
        <v>146</v>
      </c>
      <c r="C7" s="25">
        <v>120</v>
      </c>
      <c r="D7" s="26" t="s">
        <v>7</v>
      </c>
      <c r="E7" s="26"/>
      <c r="F7" s="26">
        <f t="shared" si="0"/>
        <v>0</v>
      </c>
    </row>
    <row r="8" spans="1:6" ht="102" x14ac:dyDescent="0.2">
      <c r="A8" s="31">
        <v>4</v>
      </c>
      <c r="B8" s="21" t="s">
        <v>75</v>
      </c>
      <c r="C8" s="25">
        <v>40</v>
      </c>
      <c r="D8" s="26" t="s">
        <v>7</v>
      </c>
      <c r="E8" s="26"/>
      <c r="F8" s="26">
        <f t="shared" si="0"/>
        <v>0</v>
      </c>
    </row>
    <row r="9" spans="1:6" ht="75" customHeight="1" x14ac:dyDescent="0.2">
      <c r="A9" s="31">
        <v>5</v>
      </c>
      <c r="B9" s="21" t="s">
        <v>76</v>
      </c>
      <c r="C9" s="25">
        <v>150</v>
      </c>
      <c r="D9" s="26" t="s">
        <v>7</v>
      </c>
      <c r="E9" s="27"/>
      <c r="F9" s="26">
        <f t="shared" si="0"/>
        <v>0</v>
      </c>
    </row>
    <row r="10" spans="1:6" ht="21.75" customHeight="1" x14ac:dyDescent="0.2">
      <c r="A10" s="242" t="s">
        <v>35</v>
      </c>
      <c r="B10" s="243"/>
      <c r="C10" s="243"/>
      <c r="D10" s="243"/>
      <c r="E10" s="244"/>
      <c r="F10" s="26">
        <f t="shared" si="0"/>
        <v>0</v>
      </c>
    </row>
    <row r="11" spans="1:6" ht="54.75" customHeight="1" x14ac:dyDescent="0.2">
      <c r="A11" s="17"/>
      <c r="B11" s="17"/>
      <c r="C11" s="17"/>
      <c r="D11" s="22"/>
      <c r="E11" s="22"/>
      <c r="F11" s="22"/>
    </row>
    <row r="12" spans="1:6" ht="102" customHeight="1" x14ac:dyDescent="0.2">
      <c r="A12" s="17"/>
      <c r="B12" s="112" t="s">
        <v>221</v>
      </c>
      <c r="C12" s="17"/>
      <c r="D12" s="22"/>
      <c r="E12" s="22"/>
      <c r="F12" s="17"/>
    </row>
    <row r="13" spans="1:6" ht="111.75" customHeight="1" x14ac:dyDescent="0.2">
      <c r="A13" s="17"/>
      <c r="B13" s="109" t="s">
        <v>222</v>
      </c>
      <c r="C13" s="17"/>
      <c r="D13" s="22"/>
      <c r="E13" s="22"/>
      <c r="F13" s="17"/>
    </row>
    <row r="14" spans="1:6" ht="104.25" customHeight="1" x14ac:dyDescent="0.2">
      <c r="A14" s="17"/>
      <c r="B14" s="109" t="s">
        <v>327</v>
      </c>
      <c r="C14" s="17"/>
      <c r="D14" s="22"/>
      <c r="E14" s="22"/>
      <c r="F14" s="17"/>
    </row>
    <row r="15" spans="1:6" ht="72.75" customHeight="1" x14ac:dyDescent="0.2">
      <c r="A15" s="17"/>
      <c r="B15" s="109" t="s">
        <v>223</v>
      </c>
      <c r="C15" s="17"/>
      <c r="D15" s="22"/>
      <c r="E15" s="22"/>
      <c r="F15" s="17"/>
    </row>
    <row r="16" spans="1:6" ht="42" customHeight="1" x14ac:dyDescent="0.2">
      <c r="A16" s="17"/>
      <c r="B16" s="109" t="s">
        <v>224</v>
      </c>
      <c r="C16" s="17"/>
      <c r="D16" s="22"/>
      <c r="E16" s="22"/>
      <c r="F16" s="17"/>
    </row>
    <row r="17" spans="1:6" x14ac:dyDescent="0.2">
      <c r="A17" s="17"/>
      <c r="B17" s="17"/>
      <c r="C17" s="17"/>
      <c r="D17" s="22"/>
      <c r="E17" s="22"/>
      <c r="F17" s="17"/>
    </row>
    <row r="18" spans="1:6" x14ac:dyDescent="0.2">
      <c r="A18" s="17"/>
      <c r="B18" s="17"/>
      <c r="C18" s="17"/>
      <c r="D18" s="22"/>
      <c r="E18" s="22"/>
      <c r="F18" s="17"/>
    </row>
    <row r="19" spans="1:6" x14ac:dyDescent="0.2">
      <c r="D19" s="18"/>
      <c r="E19" s="18"/>
    </row>
    <row r="20" spans="1:6" x14ac:dyDescent="0.2">
      <c r="D20" s="18"/>
      <c r="E20" s="18"/>
    </row>
    <row r="21" spans="1:6" x14ac:dyDescent="0.2">
      <c r="D21" s="18"/>
      <c r="E21" s="18"/>
    </row>
    <row r="22" spans="1:6" ht="36" customHeight="1" x14ac:dyDescent="0.2">
      <c r="D22" s="18"/>
      <c r="E22" s="18"/>
    </row>
    <row r="23" spans="1:6" x14ac:dyDescent="0.2">
      <c r="D23" s="18"/>
      <c r="E23" s="18"/>
    </row>
    <row r="24" spans="1:6" x14ac:dyDescent="0.2">
      <c r="D24" s="18"/>
      <c r="E24" s="18"/>
    </row>
    <row r="25" spans="1:6" x14ac:dyDescent="0.2">
      <c r="D25" s="18"/>
      <c r="E25" s="18"/>
    </row>
    <row r="26" spans="1:6" x14ac:dyDescent="0.2">
      <c r="D26" s="18"/>
      <c r="E26" s="18"/>
    </row>
    <row r="27" spans="1:6" x14ac:dyDescent="0.2">
      <c r="D27" s="18"/>
      <c r="E27" s="18"/>
    </row>
    <row r="28" spans="1:6" x14ac:dyDescent="0.2">
      <c r="D28" s="18"/>
      <c r="E28" s="18"/>
    </row>
    <row r="29" spans="1:6" x14ac:dyDescent="0.2">
      <c r="D29" s="18"/>
      <c r="E29" s="18"/>
    </row>
    <row r="30" spans="1:6" x14ac:dyDescent="0.2">
      <c r="D30" s="18"/>
      <c r="E30" s="18"/>
    </row>
    <row r="31" spans="1:6" x14ac:dyDescent="0.2">
      <c r="D31" s="18"/>
      <c r="E31" s="18"/>
    </row>
    <row r="32" spans="1:6" x14ac:dyDescent="0.2">
      <c r="D32" s="18"/>
      <c r="E32" s="18"/>
    </row>
    <row r="33" spans="4:5" x14ac:dyDescent="0.2">
      <c r="D33" s="18"/>
      <c r="E33" s="18"/>
    </row>
    <row r="34" spans="4:5" x14ac:dyDescent="0.2">
      <c r="D34" s="18"/>
      <c r="E34" s="18"/>
    </row>
    <row r="35" spans="4:5" ht="18" x14ac:dyDescent="0.25">
      <c r="E35" s="20"/>
    </row>
    <row r="36" spans="4:5" x14ac:dyDescent="0.2">
      <c r="E36" s="18"/>
    </row>
    <row r="37" spans="4:5" x14ac:dyDescent="0.2">
      <c r="E37" s="18"/>
    </row>
    <row r="38" spans="4:5" x14ac:dyDescent="0.2">
      <c r="E38" s="18"/>
    </row>
    <row r="39" spans="4:5" x14ac:dyDescent="0.2">
      <c r="E39" s="18"/>
    </row>
  </sheetData>
  <sheetProtection selectLockedCells="1" selectUnlockedCells="1"/>
  <mergeCells count="3">
    <mergeCell ref="E1:F1"/>
    <mergeCell ref="A10:E10"/>
    <mergeCell ref="A3:F3"/>
  </mergeCells>
  <pageMargins left="0.25" right="0.25" top="0.75" bottom="0.75" header="0.3" footer="0.3"/>
  <pageSetup paperSize="9" scale="68"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J15"/>
  <sheetViews>
    <sheetView workbookViewId="0">
      <selection activeCell="J10" sqref="J10"/>
    </sheetView>
  </sheetViews>
  <sheetFormatPr defaultRowHeight="12.75" x14ac:dyDescent="0.2"/>
  <cols>
    <col min="2" max="2" width="46.42578125" customWidth="1"/>
    <col min="3" max="3" width="10.42578125" customWidth="1"/>
    <col min="10" max="10" width="100.5703125" customWidth="1"/>
  </cols>
  <sheetData>
    <row r="1" spans="1:10" x14ac:dyDescent="0.2">
      <c r="A1" s="29" t="s">
        <v>0</v>
      </c>
      <c r="B1" s="29"/>
      <c r="C1" s="29"/>
      <c r="D1" s="29" t="s">
        <v>147</v>
      </c>
      <c r="E1" s="29"/>
    </row>
    <row r="2" spans="1:10" x14ac:dyDescent="0.2">
      <c r="A2" s="246" t="s">
        <v>100</v>
      </c>
      <c r="B2" s="246"/>
      <c r="C2" s="246"/>
      <c r="D2" s="246"/>
      <c r="E2" s="246"/>
      <c r="F2" s="98"/>
    </row>
    <row r="3" spans="1:10" ht="12.75" customHeight="1" x14ac:dyDescent="0.2">
      <c r="A3" s="247" t="s">
        <v>99</v>
      </c>
      <c r="B3" s="247"/>
      <c r="C3" s="247"/>
      <c r="D3" s="247"/>
      <c r="E3" s="247"/>
      <c r="F3" s="247"/>
    </row>
    <row r="4" spans="1:10" ht="23.25" customHeight="1" x14ac:dyDescent="0.2">
      <c r="A4" s="33" t="s">
        <v>1</v>
      </c>
      <c r="B4" s="59" t="s">
        <v>2</v>
      </c>
      <c r="C4" s="34" t="s">
        <v>3</v>
      </c>
      <c r="D4" s="35" t="s">
        <v>4</v>
      </c>
      <c r="E4" s="35" t="s">
        <v>59</v>
      </c>
      <c r="F4" s="35" t="s">
        <v>5</v>
      </c>
    </row>
    <row r="5" spans="1:10" ht="63.75" x14ac:dyDescent="0.2">
      <c r="A5" s="31">
        <v>1</v>
      </c>
      <c r="B5" s="39" t="s">
        <v>72</v>
      </c>
      <c r="C5" s="25">
        <v>130</v>
      </c>
      <c r="D5" s="26" t="s">
        <v>7</v>
      </c>
      <c r="E5" s="26"/>
      <c r="F5" s="26">
        <f>C5*E5</f>
        <v>0</v>
      </c>
    </row>
    <row r="6" spans="1:10" ht="51" x14ac:dyDescent="0.2">
      <c r="A6" s="31">
        <v>2</v>
      </c>
      <c r="B6" s="21" t="s">
        <v>77</v>
      </c>
      <c r="C6" s="25">
        <v>40</v>
      </c>
      <c r="D6" s="26" t="s">
        <v>7</v>
      </c>
      <c r="E6" s="26"/>
      <c r="F6" s="26">
        <f t="shared" ref="F6:F10" si="0">C6*E6</f>
        <v>0</v>
      </c>
    </row>
    <row r="7" spans="1:10" ht="127.5" x14ac:dyDescent="0.2">
      <c r="A7" s="31">
        <v>3</v>
      </c>
      <c r="B7" s="231" t="s">
        <v>331</v>
      </c>
      <c r="C7" s="25">
        <v>35</v>
      </c>
      <c r="D7" s="26" t="s">
        <v>7</v>
      </c>
      <c r="E7" s="27"/>
      <c r="F7" s="26">
        <f t="shared" si="0"/>
        <v>0</v>
      </c>
    </row>
    <row r="8" spans="1:10" ht="114.75" x14ac:dyDescent="0.2">
      <c r="A8" s="31">
        <v>4</v>
      </c>
      <c r="B8" s="21" t="s">
        <v>329</v>
      </c>
      <c r="C8" s="25">
        <v>300</v>
      </c>
      <c r="D8" s="26" t="s">
        <v>7</v>
      </c>
      <c r="E8" s="26"/>
      <c r="F8" s="26">
        <f t="shared" si="0"/>
        <v>0</v>
      </c>
      <c r="J8" s="230"/>
    </row>
    <row r="9" spans="1:10" ht="51" x14ac:dyDescent="0.2">
      <c r="A9" s="31">
        <v>5</v>
      </c>
      <c r="B9" s="231" t="s">
        <v>330</v>
      </c>
      <c r="C9" s="23">
        <v>80</v>
      </c>
      <c r="D9" s="24" t="s">
        <v>7</v>
      </c>
      <c r="E9" s="27"/>
      <c r="F9" s="26">
        <f t="shared" si="0"/>
        <v>0</v>
      </c>
    </row>
    <row r="10" spans="1:10" x14ac:dyDescent="0.2">
      <c r="A10" s="242" t="s">
        <v>35</v>
      </c>
      <c r="B10" s="243"/>
      <c r="C10" s="243"/>
      <c r="D10" s="243"/>
      <c r="E10" s="244"/>
      <c r="F10" s="26">
        <f t="shared" si="0"/>
        <v>0</v>
      </c>
    </row>
    <row r="11" spans="1:10" ht="78.75" x14ac:dyDescent="0.2">
      <c r="B11" s="112" t="s">
        <v>221</v>
      </c>
      <c r="F11" s="103"/>
    </row>
    <row r="12" spans="1:10" ht="78.75" x14ac:dyDescent="0.2">
      <c r="B12" s="109" t="s">
        <v>222</v>
      </c>
    </row>
    <row r="13" spans="1:10" ht="63" x14ac:dyDescent="0.2">
      <c r="B13" s="109" t="s">
        <v>327</v>
      </c>
    </row>
    <row r="14" spans="1:10" ht="220.5" x14ac:dyDescent="0.2">
      <c r="B14" s="109" t="s">
        <v>223</v>
      </c>
    </row>
    <row r="15" spans="1:10" ht="31.5" x14ac:dyDescent="0.2">
      <c r="B15" s="109" t="s">
        <v>224</v>
      </c>
    </row>
  </sheetData>
  <mergeCells count="3">
    <mergeCell ref="A10:E10"/>
    <mergeCell ref="A2:E2"/>
    <mergeCell ref="A3:F3"/>
  </mergeCells>
  <pageMargins left="0.25" right="0.25"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5">
    <pageSetUpPr fitToPage="1"/>
  </sheetPr>
  <dimension ref="A1:M35"/>
  <sheetViews>
    <sheetView topLeftCell="A22" workbookViewId="0">
      <selection activeCell="J31" sqref="J31"/>
    </sheetView>
  </sheetViews>
  <sheetFormatPr defaultRowHeight="15" x14ac:dyDescent="0.25"/>
  <cols>
    <col min="1" max="1" width="5.42578125" style="4" customWidth="1"/>
    <col min="2" max="2" width="46.7109375" style="3" customWidth="1"/>
    <col min="3" max="3" width="7.85546875" style="3" customWidth="1"/>
    <col min="4" max="4" width="7.140625" style="3" customWidth="1"/>
    <col min="5" max="5" width="11.140625" style="3" customWidth="1"/>
    <col min="6" max="6" width="14.42578125" style="3" customWidth="1"/>
    <col min="7" max="16384" width="9.140625" style="3"/>
  </cols>
  <sheetData>
    <row r="1" spans="1:8" ht="18" customHeight="1" x14ac:dyDescent="0.25">
      <c r="A1" s="41" t="s">
        <v>216</v>
      </c>
      <c r="B1" s="42" t="s">
        <v>30</v>
      </c>
      <c r="C1" s="251" t="s">
        <v>148</v>
      </c>
      <c r="D1" s="251"/>
      <c r="E1" s="251"/>
      <c r="F1" s="251"/>
    </row>
    <row r="2" spans="1:8" ht="51" customHeight="1" x14ac:dyDescent="0.25">
      <c r="A2" s="252" t="s">
        <v>118</v>
      </c>
      <c r="B2" s="253"/>
      <c r="C2" s="253"/>
      <c r="D2" s="253"/>
      <c r="E2" s="253"/>
      <c r="F2" s="253"/>
      <c r="G2" s="82"/>
      <c r="H2" s="82"/>
    </row>
    <row r="3" spans="1:8" ht="33" customHeight="1" x14ac:dyDescent="0.25">
      <c r="A3" s="88" t="s">
        <v>119</v>
      </c>
      <c r="B3" s="89"/>
      <c r="C3" s="89"/>
      <c r="D3" s="89"/>
      <c r="E3" s="89"/>
      <c r="F3" s="89"/>
      <c r="G3" s="82"/>
      <c r="H3" s="82"/>
    </row>
    <row r="4" spans="1:8" ht="38.25" x14ac:dyDescent="0.25">
      <c r="A4" s="51" t="s">
        <v>31</v>
      </c>
      <c r="B4" s="51" t="s">
        <v>2</v>
      </c>
      <c r="C4" s="52" t="s">
        <v>32</v>
      </c>
      <c r="D4" s="51" t="s">
        <v>4</v>
      </c>
      <c r="E4" s="53" t="s">
        <v>59</v>
      </c>
      <c r="F4" s="51" t="s">
        <v>33</v>
      </c>
    </row>
    <row r="5" spans="1:8" ht="38.25" x14ac:dyDescent="0.25">
      <c r="A5" s="46" t="s">
        <v>6</v>
      </c>
      <c r="B5" s="5" t="s">
        <v>66</v>
      </c>
      <c r="C5" s="54">
        <v>25</v>
      </c>
      <c r="D5" s="54" t="s">
        <v>7</v>
      </c>
      <c r="E5" s="44"/>
      <c r="F5" s="45">
        <f>C5*E5</f>
        <v>0</v>
      </c>
    </row>
    <row r="6" spans="1:8" ht="38.25" x14ac:dyDescent="0.25">
      <c r="A6" s="46" t="s">
        <v>8</v>
      </c>
      <c r="B6" s="76" t="s">
        <v>95</v>
      </c>
      <c r="C6" s="71">
        <v>25</v>
      </c>
      <c r="D6" s="71" t="s">
        <v>7</v>
      </c>
      <c r="E6" s="72"/>
      <c r="F6" s="45">
        <f t="shared" ref="F6:F25" si="0">C6*E6</f>
        <v>0</v>
      </c>
    </row>
    <row r="7" spans="1:8" ht="51" x14ac:dyDescent="0.25">
      <c r="A7" s="46" t="s">
        <v>9</v>
      </c>
      <c r="B7" s="5" t="s">
        <v>67</v>
      </c>
      <c r="C7" s="54">
        <v>25</v>
      </c>
      <c r="D7" s="54" t="s">
        <v>7</v>
      </c>
      <c r="E7" s="44"/>
      <c r="F7" s="45">
        <f t="shared" si="0"/>
        <v>0</v>
      </c>
    </row>
    <row r="8" spans="1:8" ht="63.75" x14ac:dyDescent="0.25">
      <c r="A8" s="46" t="s">
        <v>10</v>
      </c>
      <c r="B8" s="5" t="s">
        <v>203</v>
      </c>
      <c r="C8" s="54">
        <v>40</v>
      </c>
      <c r="D8" s="54" t="s">
        <v>7</v>
      </c>
      <c r="E8" s="44"/>
      <c r="F8" s="45">
        <f t="shared" si="0"/>
        <v>0</v>
      </c>
    </row>
    <row r="9" spans="1:8" ht="51" x14ac:dyDescent="0.25">
      <c r="A9" s="46" t="s">
        <v>11</v>
      </c>
      <c r="B9" s="5" t="s">
        <v>117</v>
      </c>
      <c r="C9" s="54">
        <v>20</v>
      </c>
      <c r="D9" s="54" t="s">
        <v>60</v>
      </c>
      <c r="E9" s="44"/>
      <c r="F9" s="45">
        <f t="shared" si="0"/>
        <v>0</v>
      </c>
    </row>
    <row r="10" spans="1:8" ht="63.75" x14ac:dyDescent="0.25">
      <c r="A10" s="46" t="s">
        <v>12</v>
      </c>
      <c r="B10" s="7" t="s">
        <v>116</v>
      </c>
      <c r="C10" s="54">
        <v>200</v>
      </c>
      <c r="D10" s="54" t="s">
        <v>60</v>
      </c>
      <c r="E10" s="44"/>
      <c r="F10" s="45">
        <f t="shared" si="0"/>
        <v>0</v>
      </c>
    </row>
    <row r="11" spans="1:8" s="69" customFormat="1" ht="45.75" customHeight="1" x14ac:dyDescent="0.2">
      <c r="A11" s="46" t="s">
        <v>13</v>
      </c>
      <c r="B11" s="7" t="s">
        <v>68</v>
      </c>
      <c r="C11" s="67">
        <v>10</v>
      </c>
      <c r="D11" s="67" t="s">
        <v>7</v>
      </c>
      <c r="E11" s="68"/>
      <c r="F11" s="45">
        <f t="shared" si="0"/>
        <v>0</v>
      </c>
    </row>
    <row r="12" spans="1:8" s="69" customFormat="1" ht="45.75" customHeight="1" x14ac:dyDescent="0.2">
      <c r="A12" s="46" t="s">
        <v>14</v>
      </c>
      <c r="B12" s="70" t="s">
        <v>78</v>
      </c>
      <c r="C12" s="77">
        <v>25</v>
      </c>
      <c r="D12" s="77" t="s">
        <v>7</v>
      </c>
      <c r="E12" s="78"/>
      <c r="F12" s="45">
        <f t="shared" si="0"/>
        <v>0</v>
      </c>
    </row>
    <row r="13" spans="1:8" ht="89.25" x14ac:dyDescent="0.25">
      <c r="A13" s="46" t="s">
        <v>15</v>
      </c>
      <c r="B13" s="7" t="s">
        <v>201</v>
      </c>
      <c r="C13" s="54">
        <v>400</v>
      </c>
      <c r="D13" s="54" t="s">
        <v>7</v>
      </c>
      <c r="E13" s="44"/>
      <c r="F13" s="45">
        <f t="shared" si="0"/>
        <v>0</v>
      </c>
    </row>
    <row r="14" spans="1:8" ht="38.25" x14ac:dyDescent="0.25">
      <c r="A14" s="46" t="s">
        <v>16</v>
      </c>
      <c r="B14" s="70" t="s">
        <v>79</v>
      </c>
      <c r="C14" s="71">
        <v>50</v>
      </c>
      <c r="D14" s="71" t="s">
        <v>7</v>
      </c>
      <c r="E14" s="72"/>
      <c r="F14" s="45">
        <f t="shared" si="0"/>
        <v>0</v>
      </c>
    </row>
    <row r="15" spans="1:8" ht="38.25" x14ac:dyDescent="0.25">
      <c r="A15" s="46" t="s">
        <v>17</v>
      </c>
      <c r="B15" s="5" t="s">
        <v>69</v>
      </c>
      <c r="C15" s="54">
        <v>20</v>
      </c>
      <c r="D15" s="54" t="s">
        <v>7</v>
      </c>
      <c r="E15" s="44"/>
      <c r="F15" s="45">
        <f t="shared" si="0"/>
        <v>0</v>
      </c>
    </row>
    <row r="16" spans="1:8" ht="67.5" customHeight="1" x14ac:dyDescent="0.25">
      <c r="A16" s="46" t="s">
        <v>18</v>
      </c>
      <c r="B16" s="6" t="s">
        <v>310</v>
      </c>
      <c r="C16" s="54">
        <v>200</v>
      </c>
      <c r="D16" s="54" t="s">
        <v>7</v>
      </c>
      <c r="E16" s="44"/>
      <c r="F16" s="45">
        <f t="shared" si="0"/>
        <v>0</v>
      </c>
    </row>
    <row r="17" spans="1:13" ht="25.5" x14ac:dyDescent="0.25">
      <c r="A17" s="46" t="s">
        <v>19</v>
      </c>
      <c r="B17" s="5" t="s">
        <v>70</v>
      </c>
      <c r="C17" s="54">
        <v>10</v>
      </c>
      <c r="D17" s="54" t="s">
        <v>7</v>
      </c>
      <c r="E17" s="45"/>
      <c r="F17" s="45">
        <f t="shared" si="0"/>
        <v>0</v>
      </c>
    </row>
    <row r="18" spans="1:13" ht="51" x14ac:dyDescent="0.25">
      <c r="A18" s="46" t="s">
        <v>20</v>
      </c>
      <c r="B18" s="2" t="s">
        <v>71</v>
      </c>
      <c r="C18" s="54">
        <v>150</v>
      </c>
      <c r="D18" s="54" t="s">
        <v>7</v>
      </c>
      <c r="E18" s="45"/>
      <c r="F18" s="45">
        <f t="shared" si="0"/>
        <v>0</v>
      </c>
    </row>
    <row r="19" spans="1:13" ht="51" x14ac:dyDescent="0.25">
      <c r="A19" s="46" t="s">
        <v>21</v>
      </c>
      <c r="B19" s="2" t="s">
        <v>202</v>
      </c>
      <c r="C19" s="54">
        <v>450</v>
      </c>
      <c r="D19" s="54" t="s">
        <v>7</v>
      </c>
      <c r="E19" s="45"/>
      <c r="F19" s="45">
        <f t="shared" si="0"/>
        <v>0</v>
      </c>
    </row>
    <row r="20" spans="1:13" ht="51" x14ac:dyDescent="0.25">
      <c r="A20" s="46" t="s">
        <v>22</v>
      </c>
      <c r="B20" s="2" t="s">
        <v>205</v>
      </c>
      <c r="C20" s="54">
        <v>60</v>
      </c>
      <c r="D20" s="54" t="s">
        <v>7</v>
      </c>
      <c r="E20" s="45"/>
      <c r="F20" s="45">
        <f t="shared" si="0"/>
        <v>0</v>
      </c>
    </row>
    <row r="21" spans="1:13" ht="38.25" x14ac:dyDescent="0.25">
      <c r="A21" s="46" t="s">
        <v>24</v>
      </c>
      <c r="B21" s="2" t="s">
        <v>145</v>
      </c>
      <c r="C21" s="54">
        <v>80</v>
      </c>
      <c r="D21" s="54" t="s">
        <v>7</v>
      </c>
      <c r="E21" s="45"/>
      <c r="F21" s="45">
        <f t="shared" si="0"/>
        <v>0</v>
      </c>
    </row>
    <row r="22" spans="1:13" ht="39" thickBot="1" x14ac:dyDescent="0.3">
      <c r="A22" s="46" t="s">
        <v>136</v>
      </c>
      <c r="B22" s="70" t="s">
        <v>269</v>
      </c>
      <c r="C22" s="71">
        <v>60</v>
      </c>
      <c r="D22" s="71" t="s">
        <v>7</v>
      </c>
      <c r="E22" s="73"/>
      <c r="F22" s="45">
        <f t="shared" si="0"/>
        <v>0</v>
      </c>
    </row>
    <row r="23" spans="1:13" ht="69.75" customHeight="1" thickBot="1" x14ac:dyDescent="0.3">
      <c r="A23" s="46" t="s">
        <v>25</v>
      </c>
      <c r="B23" s="172" t="s">
        <v>268</v>
      </c>
      <c r="C23" s="54">
        <v>30</v>
      </c>
      <c r="D23" s="54" t="s">
        <v>7</v>
      </c>
      <c r="E23" s="45"/>
      <c r="F23" s="45">
        <f t="shared" si="0"/>
        <v>0</v>
      </c>
    </row>
    <row r="24" spans="1:13" ht="67.5" customHeight="1" x14ac:dyDescent="0.25">
      <c r="A24" s="46" t="s">
        <v>26</v>
      </c>
      <c r="B24" s="75" t="s">
        <v>204</v>
      </c>
      <c r="C24" s="71">
        <v>40</v>
      </c>
      <c r="D24" s="71" t="s">
        <v>7</v>
      </c>
      <c r="E24" s="73"/>
      <c r="F24" s="45">
        <f t="shared" si="0"/>
        <v>0</v>
      </c>
    </row>
    <row r="25" spans="1:13" ht="50.25" customHeight="1" x14ac:dyDescent="0.25">
      <c r="A25" s="46" t="s">
        <v>27</v>
      </c>
      <c r="B25" s="6" t="s">
        <v>144</v>
      </c>
      <c r="C25" s="54">
        <v>150</v>
      </c>
      <c r="D25" s="54" t="s">
        <v>7</v>
      </c>
      <c r="E25" s="45"/>
      <c r="F25" s="45">
        <f t="shared" si="0"/>
        <v>0</v>
      </c>
    </row>
    <row r="26" spans="1:13" ht="53.25" customHeight="1" x14ac:dyDescent="0.25">
      <c r="A26" s="248" t="s">
        <v>35</v>
      </c>
      <c r="B26" s="249"/>
      <c r="C26" s="249"/>
      <c r="D26" s="249"/>
      <c r="E26" s="250"/>
      <c r="F26" s="45">
        <f>SUM(F5:F25)</f>
        <v>0</v>
      </c>
    </row>
    <row r="27" spans="1:13" ht="22.5" customHeight="1" x14ac:dyDescent="0.25">
      <c r="A27" s="41"/>
      <c r="B27" s="43"/>
      <c r="C27" s="43"/>
      <c r="D27" s="43"/>
      <c r="E27" s="43"/>
      <c r="F27" s="102"/>
    </row>
    <row r="28" spans="1:13" x14ac:dyDescent="0.25">
      <c r="B28" s="87" t="s">
        <v>159</v>
      </c>
    </row>
    <row r="29" spans="1:13" x14ac:dyDescent="0.25">
      <c r="B29" s="212" t="s">
        <v>160</v>
      </c>
      <c r="C29" s="213"/>
      <c r="D29" s="213"/>
      <c r="E29" s="213"/>
      <c r="F29" s="213"/>
    </row>
    <row r="30" spans="1:13" x14ac:dyDescent="0.25">
      <c r="G30" s="213"/>
      <c r="H30" s="213"/>
      <c r="I30" s="213"/>
      <c r="J30" s="213"/>
      <c r="K30" s="213"/>
      <c r="L30" s="213"/>
      <c r="M30" s="213"/>
    </row>
    <row r="31" spans="1:13" ht="78.75" x14ac:dyDescent="0.25">
      <c r="B31" s="112" t="s">
        <v>221</v>
      </c>
    </row>
    <row r="32" spans="1:13" ht="78.75" x14ac:dyDescent="0.25">
      <c r="B32" s="109" t="s">
        <v>222</v>
      </c>
    </row>
    <row r="33" spans="2:2" ht="63" x14ac:dyDescent="0.25">
      <c r="B33" s="109" t="s">
        <v>327</v>
      </c>
    </row>
    <row r="34" spans="2:2" ht="220.5" x14ac:dyDescent="0.25">
      <c r="B34" s="109" t="s">
        <v>223</v>
      </c>
    </row>
    <row r="35" spans="2:2" ht="31.5" x14ac:dyDescent="0.25">
      <c r="B35" s="109" t="s">
        <v>224</v>
      </c>
    </row>
  </sheetData>
  <mergeCells count="3">
    <mergeCell ref="A26:E26"/>
    <mergeCell ref="C1:F1"/>
    <mergeCell ref="A2:F2"/>
  </mergeCells>
  <pageMargins left="0.25" right="0.25" top="0.75" bottom="0.75" header="0.3" footer="0.3"/>
  <pageSetup paperSize="9" scale="8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6"/>
  <dimension ref="A1:M44"/>
  <sheetViews>
    <sheetView topLeftCell="A10" workbookViewId="0">
      <selection activeCell="G14" sqref="G14"/>
    </sheetView>
  </sheetViews>
  <sheetFormatPr defaultRowHeight="15" x14ac:dyDescent="0.2"/>
  <cols>
    <col min="1" max="1" width="4.7109375" style="4" customWidth="1"/>
    <col min="2" max="2" width="51.5703125" style="8" customWidth="1"/>
    <col min="3" max="3" width="9.7109375" style="4" customWidth="1"/>
    <col min="4" max="4" width="7.28515625" style="4" customWidth="1"/>
    <col min="5" max="5" width="11.85546875" style="4" customWidth="1"/>
    <col min="6" max="6" width="15.28515625" style="4" customWidth="1"/>
    <col min="7" max="12" width="9.140625" style="4"/>
    <col min="13" max="13" width="57" style="4" customWidth="1"/>
    <col min="14" max="16384" width="9.140625" style="4"/>
  </cols>
  <sheetData>
    <row r="1" spans="1:13" x14ac:dyDescent="0.2">
      <c r="B1" s="12" t="s">
        <v>30</v>
      </c>
      <c r="C1" s="254" t="s">
        <v>149</v>
      </c>
      <c r="D1" s="254"/>
      <c r="E1" s="254"/>
      <c r="F1" s="254"/>
      <c r="G1" s="11"/>
    </row>
    <row r="2" spans="1:13" x14ac:dyDescent="0.2">
      <c r="A2" s="95"/>
      <c r="B2" s="96" t="s">
        <v>152</v>
      </c>
      <c r="C2" s="95"/>
      <c r="D2" s="95"/>
      <c r="E2" s="97"/>
      <c r="F2" s="95"/>
    </row>
    <row r="3" spans="1:13" ht="15.75" x14ac:dyDescent="0.2">
      <c r="A3" s="255" t="s">
        <v>102</v>
      </c>
      <c r="B3" s="255"/>
      <c r="C3" s="255"/>
      <c r="D3" s="255"/>
      <c r="E3" s="255"/>
      <c r="F3" s="255"/>
    </row>
    <row r="4" spans="1:13" ht="46.5" customHeight="1" x14ac:dyDescent="0.2">
      <c r="A4" s="56" t="s">
        <v>31</v>
      </c>
      <c r="B4" s="56" t="s">
        <v>2</v>
      </c>
      <c r="C4" s="60" t="s">
        <v>32</v>
      </c>
      <c r="D4" s="56" t="s">
        <v>4</v>
      </c>
      <c r="E4" s="57" t="s">
        <v>59</v>
      </c>
      <c r="F4" s="57" t="s">
        <v>33</v>
      </c>
    </row>
    <row r="5" spans="1:13" ht="76.5" x14ac:dyDescent="0.2">
      <c r="A5" s="58" t="s">
        <v>312</v>
      </c>
      <c r="B5" s="9" t="s">
        <v>172</v>
      </c>
      <c r="C5" s="65">
        <v>2000</v>
      </c>
      <c r="D5" s="54" t="s">
        <v>34</v>
      </c>
      <c r="E5" s="44"/>
      <c r="F5" s="55">
        <f>C5*E5</f>
        <v>0</v>
      </c>
    </row>
    <row r="6" spans="1:13" ht="153" x14ac:dyDescent="0.2">
      <c r="A6" s="58" t="s">
        <v>313</v>
      </c>
      <c r="B6" s="9" t="s">
        <v>173</v>
      </c>
      <c r="C6" s="65">
        <v>70</v>
      </c>
      <c r="D6" s="54" t="s">
        <v>7</v>
      </c>
      <c r="E6" s="44"/>
      <c r="F6" s="55">
        <f t="shared" ref="F6:F14" si="0">C6*E6</f>
        <v>0</v>
      </c>
    </row>
    <row r="7" spans="1:13" ht="76.5" x14ac:dyDescent="0.2">
      <c r="A7" s="58" t="s">
        <v>314</v>
      </c>
      <c r="B7" s="9" t="s">
        <v>122</v>
      </c>
      <c r="C7" s="54">
        <v>1000</v>
      </c>
      <c r="D7" s="54" t="s">
        <v>311</v>
      </c>
      <c r="E7" s="44"/>
      <c r="F7" s="55">
        <f t="shared" si="0"/>
        <v>0</v>
      </c>
    </row>
    <row r="8" spans="1:13" ht="63.75" x14ac:dyDescent="0.2">
      <c r="A8" s="58" t="s">
        <v>315</v>
      </c>
      <c r="B8" s="9" t="s">
        <v>219</v>
      </c>
      <c r="C8" s="54">
        <v>20</v>
      </c>
      <c r="D8" s="54" t="s">
        <v>60</v>
      </c>
      <c r="E8" s="44"/>
      <c r="F8" s="55">
        <f t="shared" si="0"/>
        <v>0</v>
      </c>
    </row>
    <row r="9" spans="1:13" ht="90.75" customHeight="1" x14ac:dyDescent="0.2">
      <c r="A9" s="58" t="s">
        <v>316</v>
      </c>
      <c r="B9" s="9" t="s">
        <v>123</v>
      </c>
      <c r="C9" s="54">
        <v>1000</v>
      </c>
      <c r="D9" s="54" t="s">
        <v>34</v>
      </c>
      <c r="E9" s="44"/>
      <c r="F9" s="55">
        <f t="shared" si="0"/>
        <v>0</v>
      </c>
    </row>
    <row r="10" spans="1:13" ht="42.75" customHeight="1" x14ac:dyDescent="0.25">
      <c r="A10" s="58" t="s">
        <v>317</v>
      </c>
      <c r="B10" s="114" t="s">
        <v>228</v>
      </c>
      <c r="C10" s="54">
        <v>15</v>
      </c>
      <c r="D10" s="54" t="s">
        <v>7</v>
      </c>
      <c r="E10" s="44"/>
      <c r="F10" s="55">
        <f t="shared" si="0"/>
        <v>0</v>
      </c>
    </row>
    <row r="11" spans="1:13" ht="90" customHeight="1" x14ac:dyDescent="0.2">
      <c r="A11" s="58" t="s">
        <v>318</v>
      </c>
      <c r="B11" s="79" t="s">
        <v>217</v>
      </c>
      <c r="C11" s="71">
        <v>60</v>
      </c>
      <c r="D11" s="71" t="s">
        <v>7</v>
      </c>
      <c r="E11" s="72"/>
      <c r="F11" s="55">
        <f t="shared" si="0"/>
        <v>0</v>
      </c>
    </row>
    <row r="12" spans="1:13" ht="37.5" customHeight="1" x14ac:dyDescent="0.2">
      <c r="A12" s="58" t="s">
        <v>319</v>
      </c>
      <c r="B12" s="9" t="s">
        <v>124</v>
      </c>
      <c r="C12" s="54">
        <v>150</v>
      </c>
      <c r="D12" s="54" t="s">
        <v>7</v>
      </c>
      <c r="E12" s="55"/>
      <c r="F12" s="55">
        <f t="shared" si="0"/>
        <v>0</v>
      </c>
    </row>
    <row r="13" spans="1:13" ht="72.75" customHeight="1" x14ac:dyDescent="0.2">
      <c r="A13" s="58" t="s">
        <v>320</v>
      </c>
      <c r="B13" s="106" t="s">
        <v>220</v>
      </c>
      <c r="C13" s="107">
        <v>15</v>
      </c>
      <c r="D13" s="107" t="s">
        <v>218</v>
      </c>
      <c r="E13" s="105"/>
      <c r="F13" s="55">
        <f t="shared" si="0"/>
        <v>0</v>
      </c>
      <c r="G13" s="104"/>
      <c r="H13" s="104"/>
      <c r="I13" s="104"/>
      <c r="J13" s="104"/>
      <c r="K13" s="104"/>
      <c r="L13" s="104"/>
      <c r="M13" s="104"/>
    </row>
    <row r="14" spans="1:13" ht="60.75" customHeight="1" x14ac:dyDescent="0.2">
      <c r="A14" s="58" t="s">
        <v>321</v>
      </c>
      <c r="B14" s="113" t="s">
        <v>227</v>
      </c>
      <c r="C14" s="107">
        <v>600</v>
      </c>
      <c r="D14" s="173" t="s">
        <v>34</v>
      </c>
      <c r="E14" s="105"/>
      <c r="F14" s="55">
        <f t="shared" si="0"/>
        <v>0</v>
      </c>
      <c r="G14" s="104"/>
    </row>
    <row r="15" spans="1:13" ht="27" customHeight="1" x14ac:dyDescent="0.2">
      <c r="A15" s="108"/>
      <c r="B15" s="214"/>
      <c r="C15" s="115"/>
      <c r="D15" s="108"/>
      <c r="E15" s="108"/>
      <c r="F15" s="215">
        <f>SUM(F5:F14)</f>
        <v>0</v>
      </c>
    </row>
    <row r="16" spans="1:13" ht="57" hidden="1" customHeight="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2:5" hidden="1" x14ac:dyDescent="0.2"/>
    <row r="34" spans="2:5" hidden="1" x14ac:dyDescent="0.2"/>
    <row r="36" spans="2:5" ht="78.75" x14ac:dyDescent="0.2">
      <c r="B36" s="112" t="s">
        <v>221</v>
      </c>
      <c r="C36" s="112"/>
      <c r="D36" s="112"/>
      <c r="E36" s="112"/>
    </row>
    <row r="37" spans="2:5" ht="78.75" x14ac:dyDescent="0.2">
      <c r="B37" s="109" t="s">
        <v>222</v>
      </c>
    </row>
    <row r="38" spans="2:5" ht="63" x14ac:dyDescent="0.2">
      <c r="B38" s="109" t="s">
        <v>327</v>
      </c>
    </row>
    <row r="39" spans="2:5" ht="204.75" x14ac:dyDescent="0.2">
      <c r="B39" s="109" t="s">
        <v>223</v>
      </c>
    </row>
    <row r="40" spans="2:5" ht="31.5" x14ac:dyDescent="0.2">
      <c r="B40" s="109" t="s">
        <v>224</v>
      </c>
    </row>
    <row r="41" spans="2:5" ht="15.75" x14ac:dyDescent="0.2">
      <c r="B41" s="109"/>
    </row>
    <row r="42" spans="2:5" ht="15.75" x14ac:dyDescent="0.2">
      <c r="B42" s="109"/>
    </row>
    <row r="43" spans="2:5" x14ac:dyDescent="0.2">
      <c r="B43" s="111" t="s">
        <v>225</v>
      </c>
    </row>
    <row r="44" spans="2:5" x14ac:dyDescent="0.2">
      <c r="B44" s="110" t="s">
        <v>226</v>
      </c>
    </row>
  </sheetData>
  <mergeCells count="2">
    <mergeCell ref="C1:F1"/>
    <mergeCell ref="A3:F3"/>
  </mergeCell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9">
    <pageSetUpPr fitToPage="1"/>
  </sheetPr>
  <dimension ref="A1:F67"/>
  <sheetViews>
    <sheetView topLeftCell="A10" zoomScaleNormal="100" workbookViewId="0">
      <selection activeCell="B10" sqref="B10"/>
    </sheetView>
  </sheetViews>
  <sheetFormatPr defaultRowHeight="12.75" x14ac:dyDescent="0.2"/>
  <cols>
    <col min="1" max="1" width="6.140625" style="15" customWidth="1"/>
    <col min="2" max="2" width="92.5703125" style="15" customWidth="1"/>
    <col min="3" max="3" width="7.42578125" style="15" customWidth="1"/>
    <col min="4" max="4" width="9.5703125" style="15" customWidth="1"/>
    <col min="5" max="5" width="7.42578125" style="15" customWidth="1"/>
    <col min="6" max="6" width="7.85546875" style="15" customWidth="1"/>
    <col min="7" max="16384" width="9.140625" style="15"/>
  </cols>
  <sheetData>
    <row r="1" spans="1:6" x14ac:dyDescent="0.2">
      <c r="A1" s="17"/>
      <c r="B1" s="29" t="s">
        <v>0</v>
      </c>
      <c r="C1" s="29"/>
      <c r="D1" s="29" t="s">
        <v>150</v>
      </c>
      <c r="E1" s="29"/>
      <c r="F1" s="29"/>
    </row>
    <row r="2" spans="1:6" x14ac:dyDescent="0.2">
      <c r="A2" s="90"/>
      <c r="B2" s="91" t="s">
        <v>151</v>
      </c>
      <c r="C2" s="93"/>
      <c r="D2" s="93"/>
      <c r="E2" s="93"/>
      <c r="F2" s="93"/>
    </row>
    <row r="3" spans="1:6" ht="12.75" customHeight="1" x14ac:dyDescent="0.2">
      <c r="A3" s="247" t="s">
        <v>99</v>
      </c>
      <c r="B3" s="247"/>
      <c r="C3" s="247"/>
      <c r="D3" s="247"/>
      <c r="E3" s="247"/>
      <c r="F3" s="247"/>
    </row>
    <row r="4" spans="1:6" ht="51" x14ac:dyDescent="0.2">
      <c r="A4" s="36" t="s">
        <v>1</v>
      </c>
      <c r="B4" s="34" t="s">
        <v>2</v>
      </c>
      <c r="C4" s="34" t="s">
        <v>3</v>
      </c>
      <c r="D4" s="35" t="s">
        <v>4</v>
      </c>
      <c r="E4" s="35" t="s">
        <v>59</v>
      </c>
      <c r="F4" s="35" t="s">
        <v>5</v>
      </c>
    </row>
    <row r="5" spans="1:6" ht="153" x14ac:dyDescent="0.2">
      <c r="A5" s="31">
        <v>1</v>
      </c>
      <c r="B5" s="232" t="s">
        <v>333</v>
      </c>
      <c r="C5" s="31">
        <v>60</v>
      </c>
      <c r="D5" s="31" t="s">
        <v>7</v>
      </c>
      <c r="E5" s="27"/>
      <c r="F5" s="27">
        <f>C5*E5</f>
        <v>0</v>
      </c>
    </row>
    <row r="6" spans="1:6" ht="63.75" x14ac:dyDescent="0.2">
      <c r="A6" s="31">
        <v>2</v>
      </c>
      <c r="B6" s="40" t="s">
        <v>266</v>
      </c>
      <c r="C6" s="31">
        <v>40</v>
      </c>
      <c r="D6" s="31" t="s">
        <v>7</v>
      </c>
      <c r="E6" s="27"/>
      <c r="F6" s="27">
        <f t="shared" ref="F6:F13" si="0">C6*E6</f>
        <v>0</v>
      </c>
    </row>
    <row r="7" spans="1:6" ht="102" x14ac:dyDescent="0.2">
      <c r="A7" s="31">
        <v>3</v>
      </c>
      <c r="B7" s="233" t="s">
        <v>334</v>
      </c>
      <c r="C7" s="31">
        <v>120</v>
      </c>
      <c r="D7" s="31" t="s">
        <v>7</v>
      </c>
      <c r="E7" s="27"/>
      <c r="F7" s="27">
        <f t="shared" si="0"/>
        <v>0</v>
      </c>
    </row>
    <row r="8" spans="1:6" ht="153" x14ac:dyDescent="0.2">
      <c r="A8" s="31">
        <v>4</v>
      </c>
      <c r="B8" s="233" t="s">
        <v>335</v>
      </c>
      <c r="C8" s="31">
        <v>25</v>
      </c>
      <c r="D8" s="31" t="s">
        <v>7</v>
      </c>
      <c r="E8" s="27">
        <v>30</v>
      </c>
      <c r="F8" s="27">
        <f t="shared" si="0"/>
        <v>750</v>
      </c>
    </row>
    <row r="9" spans="1:6" ht="51" x14ac:dyDescent="0.2">
      <c r="A9" s="31">
        <v>5</v>
      </c>
      <c r="B9" s="40" t="s">
        <v>263</v>
      </c>
      <c r="C9" s="31">
        <v>45</v>
      </c>
      <c r="D9" s="31" t="s">
        <v>7</v>
      </c>
      <c r="E9" s="27"/>
      <c r="F9" s="27">
        <f t="shared" si="0"/>
        <v>0</v>
      </c>
    </row>
    <row r="10" spans="1:6" ht="229.5" x14ac:dyDescent="0.2">
      <c r="A10" s="201">
        <v>6</v>
      </c>
      <c r="B10" s="234" t="s">
        <v>336</v>
      </c>
      <c r="C10" s="201">
        <v>25</v>
      </c>
      <c r="D10" s="201" t="s">
        <v>7</v>
      </c>
      <c r="E10" s="27"/>
      <c r="F10" s="27">
        <f t="shared" si="0"/>
        <v>0</v>
      </c>
    </row>
    <row r="11" spans="1:6" ht="202.5" customHeight="1" x14ac:dyDescent="0.2">
      <c r="A11" s="202">
        <v>8</v>
      </c>
      <c r="B11" s="203" t="s">
        <v>332</v>
      </c>
      <c r="C11" s="202">
        <v>15</v>
      </c>
      <c r="D11" s="204" t="s">
        <v>7</v>
      </c>
      <c r="E11" s="174"/>
      <c r="F11" s="27">
        <f t="shared" si="0"/>
        <v>0</v>
      </c>
    </row>
    <row r="12" spans="1:6" ht="104.25" customHeight="1" x14ac:dyDescent="0.2">
      <c r="A12" s="175">
        <v>9</v>
      </c>
      <c r="B12" s="106" t="s">
        <v>264</v>
      </c>
      <c r="C12" s="175">
        <v>25</v>
      </c>
      <c r="D12" s="31" t="s">
        <v>7</v>
      </c>
      <c r="E12" s="175"/>
      <c r="F12" s="27">
        <f t="shared" si="0"/>
        <v>0</v>
      </c>
    </row>
    <row r="13" spans="1:6" ht="71.25" customHeight="1" x14ac:dyDescent="0.2">
      <c r="A13" s="175">
        <v>10</v>
      </c>
      <c r="B13" s="106" t="s">
        <v>265</v>
      </c>
      <c r="C13" s="175">
        <v>20</v>
      </c>
      <c r="D13" s="31" t="s">
        <v>7</v>
      </c>
      <c r="E13" s="175"/>
      <c r="F13" s="27">
        <f t="shared" si="0"/>
        <v>0</v>
      </c>
    </row>
    <row r="14" spans="1:6" ht="85.5" customHeight="1" x14ac:dyDescent="0.2">
      <c r="B14" s="112" t="s">
        <v>221</v>
      </c>
    </row>
    <row r="15" spans="1:6" ht="47.25" x14ac:dyDescent="0.2">
      <c r="B15" s="109" t="s">
        <v>222</v>
      </c>
    </row>
    <row r="16" spans="1:6" ht="31.5" x14ac:dyDescent="0.2">
      <c r="B16" s="109" t="s">
        <v>327</v>
      </c>
    </row>
    <row r="17" spans="2:5" ht="110.25" x14ac:dyDescent="0.2">
      <c r="B17" s="109" t="s">
        <v>223</v>
      </c>
    </row>
    <row r="18" spans="2:5" ht="15.75" x14ac:dyDescent="0.2">
      <c r="B18" s="109" t="s">
        <v>224</v>
      </c>
      <c r="D18" s="18"/>
      <c r="E18" s="18"/>
    </row>
    <row r="19" spans="2:5" x14ac:dyDescent="0.2">
      <c r="D19" s="18"/>
      <c r="E19" s="18"/>
    </row>
    <row r="20" spans="2:5" x14ac:dyDescent="0.2">
      <c r="D20" s="18"/>
      <c r="E20" s="18"/>
    </row>
    <row r="21" spans="2:5" x14ac:dyDescent="0.2">
      <c r="D21" s="18"/>
      <c r="E21" s="18"/>
    </row>
    <row r="22" spans="2:5" x14ac:dyDescent="0.2">
      <c r="D22" s="18"/>
      <c r="E22" s="18"/>
    </row>
    <row r="23" spans="2:5" x14ac:dyDescent="0.2">
      <c r="D23" s="18"/>
      <c r="E23" s="18"/>
    </row>
    <row r="24" spans="2:5" x14ac:dyDescent="0.2">
      <c r="D24" s="18"/>
      <c r="E24" s="18"/>
    </row>
    <row r="25" spans="2:5" x14ac:dyDescent="0.2">
      <c r="D25" s="18"/>
      <c r="E25" s="18"/>
    </row>
    <row r="26" spans="2:5" x14ac:dyDescent="0.2">
      <c r="D26" s="18"/>
      <c r="E26" s="18"/>
    </row>
    <row r="27" spans="2:5" x14ac:dyDescent="0.2">
      <c r="D27" s="18"/>
      <c r="E27" s="18"/>
    </row>
    <row r="28" spans="2:5" x14ac:dyDescent="0.2">
      <c r="D28" s="18"/>
      <c r="E28" s="18"/>
    </row>
    <row r="29" spans="2:5" x14ac:dyDescent="0.2">
      <c r="D29" s="18"/>
      <c r="E29" s="18"/>
    </row>
    <row r="30" spans="2:5" x14ac:dyDescent="0.2">
      <c r="D30" s="18"/>
      <c r="E30" s="18"/>
    </row>
    <row r="31" spans="2:5" x14ac:dyDescent="0.2">
      <c r="D31" s="18"/>
      <c r="E31" s="18"/>
    </row>
    <row r="32" spans="2:5" x14ac:dyDescent="0.2">
      <c r="D32" s="18"/>
      <c r="E32" s="18"/>
    </row>
    <row r="33" spans="4:5" x14ac:dyDescent="0.2">
      <c r="D33" s="18"/>
      <c r="E33" s="18"/>
    </row>
    <row r="34" spans="4:5" x14ac:dyDescent="0.2">
      <c r="D34" s="18"/>
      <c r="E34" s="18"/>
    </row>
    <row r="35" spans="4:5" x14ac:dyDescent="0.2">
      <c r="D35" s="18"/>
      <c r="E35" s="18"/>
    </row>
    <row r="36" spans="4:5" x14ac:dyDescent="0.2">
      <c r="D36" s="18"/>
      <c r="E36" s="18"/>
    </row>
    <row r="37" spans="4:5" x14ac:dyDescent="0.2">
      <c r="D37" s="18"/>
      <c r="E37" s="18"/>
    </row>
    <row r="38" spans="4:5" x14ac:dyDescent="0.2">
      <c r="D38" s="18"/>
      <c r="E38" s="18"/>
    </row>
    <row r="39" spans="4:5" x14ac:dyDescent="0.2">
      <c r="D39" s="18"/>
      <c r="E39" s="18"/>
    </row>
    <row r="40" spans="4:5" x14ac:dyDescent="0.2">
      <c r="D40" s="18"/>
      <c r="E40" s="18"/>
    </row>
    <row r="41" spans="4:5" x14ac:dyDescent="0.2">
      <c r="D41" s="18"/>
      <c r="E41" s="18"/>
    </row>
    <row r="42" spans="4:5" x14ac:dyDescent="0.2">
      <c r="D42" s="18"/>
      <c r="E42" s="18"/>
    </row>
    <row r="43" spans="4:5" x14ac:dyDescent="0.2">
      <c r="D43" s="18"/>
      <c r="E43" s="18"/>
    </row>
    <row r="44" spans="4:5" x14ac:dyDescent="0.2">
      <c r="D44" s="18"/>
      <c r="E44" s="18"/>
    </row>
    <row r="45" spans="4:5" x14ac:dyDescent="0.2">
      <c r="D45" s="18"/>
      <c r="E45" s="18"/>
    </row>
    <row r="46" spans="4:5" x14ac:dyDescent="0.2">
      <c r="D46" s="18"/>
      <c r="E46" s="18"/>
    </row>
    <row r="47" spans="4:5" x14ac:dyDescent="0.2">
      <c r="D47" s="18"/>
      <c r="E47" s="18"/>
    </row>
    <row r="48" spans="4:5" x14ac:dyDescent="0.2">
      <c r="D48" s="18"/>
      <c r="E48" s="18"/>
    </row>
    <row r="49" spans="4:5" x14ac:dyDescent="0.2">
      <c r="D49" s="18"/>
      <c r="E49" s="18"/>
    </row>
    <row r="50" spans="4:5" x14ac:dyDescent="0.2">
      <c r="D50" s="18"/>
      <c r="E50" s="18"/>
    </row>
    <row r="51" spans="4:5" x14ac:dyDescent="0.2">
      <c r="D51" s="18"/>
      <c r="E51" s="18"/>
    </row>
    <row r="52" spans="4:5" x14ac:dyDescent="0.2">
      <c r="D52" s="18"/>
      <c r="E52" s="18"/>
    </row>
    <row r="53" spans="4:5" x14ac:dyDescent="0.2">
      <c r="D53" s="18"/>
      <c r="E53" s="18"/>
    </row>
    <row r="54" spans="4:5" x14ac:dyDescent="0.2">
      <c r="D54" s="18"/>
      <c r="E54" s="18"/>
    </row>
    <row r="55" spans="4:5" x14ac:dyDescent="0.2">
      <c r="D55" s="18"/>
      <c r="E55" s="18"/>
    </row>
    <row r="56" spans="4:5" x14ac:dyDescent="0.2">
      <c r="D56" s="18"/>
      <c r="E56" s="18"/>
    </row>
    <row r="57" spans="4:5" x14ac:dyDescent="0.2">
      <c r="D57" s="18"/>
      <c r="E57" s="18"/>
    </row>
    <row r="58" spans="4:5" x14ac:dyDescent="0.2">
      <c r="D58" s="18"/>
      <c r="E58" s="18"/>
    </row>
    <row r="59" spans="4:5" x14ac:dyDescent="0.2">
      <c r="D59" s="18"/>
      <c r="E59" s="18"/>
    </row>
    <row r="60" spans="4:5" x14ac:dyDescent="0.2">
      <c r="D60" s="18"/>
      <c r="E60" s="18"/>
    </row>
    <row r="61" spans="4:5" x14ac:dyDescent="0.2">
      <c r="D61" s="18"/>
      <c r="E61" s="18"/>
    </row>
    <row r="62" spans="4:5" x14ac:dyDescent="0.2">
      <c r="D62" s="18"/>
      <c r="E62" s="18"/>
    </row>
    <row r="63" spans="4:5" x14ac:dyDescent="0.2">
      <c r="D63" s="18"/>
      <c r="E63" s="18"/>
    </row>
    <row r="64" spans="4:5" x14ac:dyDescent="0.2">
      <c r="D64" s="18"/>
      <c r="E64" s="18"/>
    </row>
    <row r="65" spans="4:5" x14ac:dyDescent="0.2">
      <c r="D65" s="18"/>
      <c r="E65" s="18"/>
    </row>
    <row r="67" spans="4:5" x14ac:dyDescent="0.2">
      <c r="E67" s="19"/>
    </row>
  </sheetData>
  <sheetProtection selectLockedCells="1" selectUnlockedCells="1"/>
  <mergeCells count="1">
    <mergeCell ref="A3:F3"/>
  </mergeCells>
  <pageMargins left="0.25" right="0.25" top="0.75" bottom="0.75" header="0.3" footer="0.3"/>
  <pageSetup paperSize="9" scale="72" firstPageNumber="0" fitToHeight="0" orientation="portrait" r:id="rId1"/>
  <headerFooter alignWithMargins="0">
    <oddHeader xml:space="preserve">&amp;C
</oddHeader>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4"/>
  <dimension ref="A1:K65"/>
  <sheetViews>
    <sheetView topLeftCell="A13" zoomScaleNormal="100" workbookViewId="0">
      <selection activeCell="F16" sqref="F16"/>
    </sheetView>
  </sheetViews>
  <sheetFormatPr defaultRowHeight="12.75" x14ac:dyDescent="0.2"/>
  <cols>
    <col min="1" max="1" width="6.42578125" style="15" customWidth="1"/>
    <col min="2" max="2" width="48.5703125" style="15" customWidth="1"/>
    <col min="3" max="3" width="11.140625" style="15" customWidth="1"/>
    <col min="4" max="4" width="9.140625" style="15"/>
    <col min="5" max="5" width="11" style="15" customWidth="1"/>
    <col min="6" max="6" width="14.42578125" style="15" customWidth="1"/>
    <col min="7" max="16384" width="9.140625" style="15"/>
  </cols>
  <sheetData>
    <row r="1" spans="1:11" x14ac:dyDescent="0.2">
      <c r="A1" s="28"/>
      <c r="B1" s="29" t="s">
        <v>0</v>
      </c>
      <c r="C1" s="30"/>
      <c r="D1" s="28"/>
      <c r="E1" s="256" t="s">
        <v>153</v>
      </c>
      <c r="F1" s="256"/>
    </row>
    <row r="2" spans="1:11" x14ac:dyDescent="0.2">
      <c r="A2" s="28"/>
      <c r="B2" s="91" t="s">
        <v>154</v>
      </c>
      <c r="C2" s="92"/>
      <c r="D2" s="93"/>
      <c r="E2" s="93"/>
      <c r="F2" s="93"/>
      <c r="G2" s="94"/>
      <c r="H2" s="94"/>
    </row>
    <row r="3" spans="1:11" ht="34.5" customHeight="1" x14ac:dyDescent="0.25">
      <c r="A3" s="17"/>
      <c r="B3" s="257" t="s">
        <v>130</v>
      </c>
      <c r="C3" s="257"/>
      <c r="D3" s="257"/>
      <c r="E3" s="257"/>
      <c r="F3" s="257"/>
      <c r="G3" s="94"/>
      <c r="H3" s="94"/>
    </row>
    <row r="4" spans="1:11" ht="38.25" x14ac:dyDescent="0.2">
      <c r="A4" s="176" t="s">
        <v>1</v>
      </c>
      <c r="B4" s="177" t="s">
        <v>2</v>
      </c>
      <c r="C4" s="178" t="s">
        <v>3</v>
      </c>
      <c r="D4" s="179" t="s">
        <v>4</v>
      </c>
      <c r="E4" s="179" t="s">
        <v>59</v>
      </c>
      <c r="F4" s="179" t="s">
        <v>5</v>
      </c>
    </row>
    <row r="5" spans="1:11" ht="204" x14ac:dyDescent="0.2">
      <c r="A5" s="227" t="s">
        <v>6</v>
      </c>
      <c r="B5" s="181" t="s">
        <v>125</v>
      </c>
      <c r="C5" s="180">
        <v>860</v>
      </c>
      <c r="D5" s="180" t="s">
        <v>23</v>
      </c>
      <c r="E5" s="182"/>
      <c r="F5" s="182">
        <f>C5*E5</f>
        <v>0</v>
      </c>
    </row>
    <row r="6" spans="1:11" ht="51" x14ac:dyDescent="0.2">
      <c r="A6" s="227">
        <v>2</v>
      </c>
      <c r="B6" s="181" t="s">
        <v>129</v>
      </c>
      <c r="C6" s="180">
        <v>860</v>
      </c>
      <c r="D6" s="180" t="s">
        <v>23</v>
      </c>
      <c r="E6" s="182"/>
      <c r="F6" s="182">
        <f t="shared" ref="F6:F14" si="0">C6*E6</f>
        <v>0</v>
      </c>
    </row>
    <row r="7" spans="1:11" ht="63" customHeight="1" x14ac:dyDescent="0.2">
      <c r="A7" s="227">
        <v>3</v>
      </c>
      <c r="B7" s="183" t="s">
        <v>270</v>
      </c>
      <c r="C7" s="180">
        <v>300</v>
      </c>
      <c r="D7" s="180" t="s">
        <v>23</v>
      </c>
      <c r="E7" s="182"/>
      <c r="F7" s="182">
        <f t="shared" si="0"/>
        <v>0</v>
      </c>
    </row>
    <row r="8" spans="1:11" ht="75" customHeight="1" x14ac:dyDescent="0.2">
      <c r="A8" s="227">
        <v>4</v>
      </c>
      <c r="B8" s="183" t="s">
        <v>241</v>
      </c>
      <c r="C8" s="180">
        <v>400</v>
      </c>
      <c r="D8" s="180" t="s">
        <v>23</v>
      </c>
      <c r="E8" s="182"/>
      <c r="F8" s="182">
        <f t="shared" si="0"/>
        <v>0</v>
      </c>
    </row>
    <row r="9" spans="1:11" ht="75" customHeight="1" x14ac:dyDescent="0.25">
      <c r="A9" s="227">
        <v>5</v>
      </c>
      <c r="B9" s="183" t="s">
        <v>267</v>
      </c>
      <c r="C9" s="180">
        <v>25</v>
      </c>
      <c r="D9" s="180" t="s">
        <v>23</v>
      </c>
      <c r="E9" s="182"/>
      <c r="F9" s="182">
        <f t="shared" si="0"/>
        <v>0</v>
      </c>
      <c r="K9" s="117"/>
    </row>
    <row r="10" spans="1:11" ht="127.5" x14ac:dyDescent="0.2">
      <c r="A10" s="227">
        <v>6</v>
      </c>
      <c r="B10" s="181" t="s">
        <v>128</v>
      </c>
      <c r="C10" s="180">
        <v>300</v>
      </c>
      <c r="D10" s="180" t="s">
        <v>23</v>
      </c>
      <c r="E10" s="182"/>
      <c r="F10" s="182">
        <f t="shared" si="0"/>
        <v>0</v>
      </c>
    </row>
    <row r="11" spans="1:11" ht="165.75" x14ac:dyDescent="0.2">
      <c r="A11" s="227">
        <v>7</v>
      </c>
      <c r="B11" s="181" t="s">
        <v>126</v>
      </c>
      <c r="C11" s="180">
        <v>40</v>
      </c>
      <c r="D11" s="180" t="s">
        <v>23</v>
      </c>
      <c r="E11" s="182"/>
      <c r="F11" s="182">
        <f t="shared" si="0"/>
        <v>0</v>
      </c>
    </row>
    <row r="12" spans="1:11" ht="216.75" x14ac:dyDescent="0.2">
      <c r="A12" s="227">
        <v>8</v>
      </c>
      <c r="B12" s="181" t="s">
        <v>127</v>
      </c>
      <c r="C12" s="180">
        <v>270</v>
      </c>
      <c r="D12" s="180" t="s">
        <v>23</v>
      </c>
      <c r="E12" s="182"/>
      <c r="F12" s="182">
        <f t="shared" si="0"/>
        <v>0</v>
      </c>
    </row>
    <row r="13" spans="1:11" ht="25.5" x14ac:dyDescent="0.2">
      <c r="A13" s="227">
        <v>9</v>
      </c>
      <c r="B13" s="185" t="s">
        <v>322</v>
      </c>
      <c r="C13" s="186">
        <v>270</v>
      </c>
      <c r="D13" s="180" t="s">
        <v>23</v>
      </c>
      <c r="E13" s="184"/>
      <c r="F13" s="182">
        <f t="shared" si="0"/>
        <v>0</v>
      </c>
    </row>
    <row r="14" spans="1:11" ht="55.5" customHeight="1" x14ac:dyDescent="0.2">
      <c r="A14" s="228">
        <v>10</v>
      </c>
      <c r="B14" s="199" t="s">
        <v>325</v>
      </c>
      <c r="C14" s="211">
        <v>400</v>
      </c>
      <c r="D14" s="199" t="s">
        <v>23</v>
      </c>
      <c r="E14" s="199"/>
      <c r="F14" s="182">
        <f t="shared" si="0"/>
        <v>0</v>
      </c>
    </row>
    <row r="15" spans="1:11" ht="41.25" customHeight="1" x14ac:dyDescent="0.2">
      <c r="C15" s="18"/>
      <c r="F15" s="17"/>
    </row>
    <row r="16" spans="1:11" ht="93" customHeight="1" x14ac:dyDescent="0.2">
      <c r="B16" s="112" t="s">
        <v>221</v>
      </c>
      <c r="C16" s="18"/>
    </row>
    <row r="17" spans="2:3" ht="78.75" x14ac:dyDescent="0.2">
      <c r="B17" s="109" t="s">
        <v>222</v>
      </c>
      <c r="C17" s="18"/>
    </row>
    <row r="18" spans="2:3" ht="63" x14ac:dyDescent="0.2">
      <c r="B18" s="109" t="s">
        <v>327</v>
      </c>
      <c r="C18" s="18"/>
    </row>
    <row r="19" spans="2:3" ht="204.75" x14ac:dyDescent="0.2">
      <c r="B19" s="109" t="s">
        <v>223</v>
      </c>
      <c r="C19" s="18"/>
    </row>
    <row r="20" spans="2:3" ht="31.5" x14ac:dyDescent="0.2">
      <c r="B20" s="109" t="s">
        <v>224</v>
      </c>
      <c r="C20" s="18"/>
    </row>
    <row r="21" spans="2:3" x14ac:dyDescent="0.2">
      <c r="C21" s="18"/>
    </row>
    <row r="22" spans="2:3" x14ac:dyDescent="0.2">
      <c r="C22" s="18"/>
    </row>
    <row r="23" spans="2:3" x14ac:dyDescent="0.2">
      <c r="C23" s="18"/>
    </row>
    <row r="24" spans="2:3" x14ac:dyDescent="0.2">
      <c r="C24" s="18"/>
    </row>
    <row r="25" spans="2:3" x14ac:dyDescent="0.2">
      <c r="C25" s="18"/>
    </row>
    <row r="26" spans="2:3" x14ac:dyDescent="0.2">
      <c r="C26" s="18"/>
    </row>
    <row r="27" spans="2:3" x14ac:dyDescent="0.2">
      <c r="C27" s="19"/>
    </row>
    <row r="28" spans="2:3" x14ac:dyDescent="0.2">
      <c r="C28" s="18"/>
    </row>
    <row r="29" spans="2:3" x14ac:dyDescent="0.2">
      <c r="C29" s="18"/>
    </row>
    <row r="30" spans="2:3" x14ac:dyDescent="0.2">
      <c r="C30" s="18"/>
    </row>
    <row r="31" spans="2:3" x14ac:dyDescent="0.2">
      <c r="C31" s="18"/>
    </row>
    <row r="32" spans="2:3" x14ac:dyDescent="0.2">
      <c r="C32" s="18"/>
    </row>
    <row r="33" spans="3:3" x14ac:dyDescent="0.2">
      <c r="C33" s="18"/>
    </row>
    <row r="34" spans="3:3" x14ac:dyDescent="0.2">
      <c r="C34" s="18"/>
    </row>
    <row r="35" spans="3:3" x14ac:dyDescent="0.2">
      <c r="C35" s="18"/>
    </row>
    <row r="36" spans="3:3" x14ac:dyDescent="0.2">
      <c r="C36" s="18"/>
    </row>
    <row r="37" spans="3:3" x14ac:dyDescent="0.2">
      <c r="C37" s="18"/>
    </row>
    <row r="38" spans="3:3" x14ac:dyDescent="0.2">
      <c r="C38" s="18"/>
    </row>
    <row r="39" spans="3:3" x14ac:dyDescent="0.2">
      <c r="C39" s="18"/>
    </row>
    <row r="40" spans="3:3" x14ac:dyDescent="0.2">
      <c r="C40" s="18"/>
    </row>
    <row r="41" spans="3:3" x14ac:dyDescent="0.2">
      <c r="C41" s="18"/>
    </row>
    <row r="42" spans="3:3" x14ac:dyDescent="0.2">
      <c r="C42" s="18"/>
    </row>
    <row r="43" spans="3:3" x14ac:dyDescent="0.2">
      <c r="C43" s="18"/>
    </row>
    <row r="44" spans="3:3" x14ac:dyDescent="0.2">
      <c r="C44" s="18"/>
    </row>
    <row r="45" spans="3:3" x14ac:dyDescent="0.2">
      <c r="C45" s="18"/>
    </row>
    <row r="46" spans="3:3" x14ac:dyDescent="0.2">
      <c r="C46" s="18"/>
    </row>
    <row r="47" spans="3:3" x14ac:dyDescent="0.2">
      <c r="C47" s="18"/>
    </row>
    <row r="48" spans="3:3" x14ac:dyDescent="0.2">
      <c r="C48" s="18"/>
    </row>
    <row r="49" spans="3:3" x14ac:dyDescent="0.2">
      <c r="C49" s="18"/>
    </row>
    <row r="50" spans="3:3" x14ac:dyDescent="0.2">
      <c r="C50" s="18"/>
    </row>
    <row r="51" spans="3:3" x14ac:dyDescent="0.2">
      <c r="C51" s="18"/>
    </row>
    <row r="52" spans="3:3" x14ac:dyDescent="0.2">
      <c r="C52" s="18"/>
    </row>
    <row r="53" spans="3:3" x14ac:dyDescent="0.2">
      <c r="C53" s="18"/>
    </row>
    <row r="54" spans="3:3" x14ac:dyDescent="0.2">
      <c r="C54" s="18"/>
    </row>
    <row r="55" spans="3:3" x14ac:dyDescent="0.2">
      <c r="C55" s="18"/>
    </row>
    <row r="56" spans="3:3" x14ac:dyDescent="0.2">
      <c r="C56" s="18"/>
    </row>
    <row r="57" spans="3:3" x14ac:dyDescent="0.2">
      <c r="C57" s="18"/>
    </row>
    <row r="58" spans="3:3" x14ac:dyDescent="0.2">
      <c r="C58" s="19"/>
    </row>
    <row r="59" spans="3:3" x14ac:dyDescent="0.2">
      <c r="C59" s="18"/>
    </row>
    <row r="60" spans="3:3" x14ac:dyDescent="0.2">
      <c r="C60" s="18"/>
    </row>
    <row r="61" spans="3:3" x14ac:dyDescent="0.2">
      <c r="C61" s="18"/>
    </row>
    <row r="62" spans="3:3" x14ac:dyDescent="0.2">
      <c r="C62" s="18"/>
    </row>
    <row r="63" spans="3:3" x14ac:dyDescent="0.2">
      <c r="C63" s="18"/>
    </row>
    <row r="64" spans="3:3" x14ac:dyDescent="0.2">
      <c r="C64" s="18"/>
    </row>
    <row r="65" spans="3:3" x14ac:dyDescent="0.2">
      <c r="C65" s="18"/>
    </row>
  </sheetData>
  <sheetProtection selectLockedCells="1" selectUnlockedCells="1"/>
  <mergeCells count="2">
    <mergeCell ref="E1:F1"/>
    <mergeCell ref="B3:F3"/>
  </mergeCells>
  <pageMargins left="0.25" right="0.25" top="0.75" bottom="0.75" header="0.3" footer="0.3"/>
  <pageSetup paperSize="9" firstPageNumber="0" orientation="portrait" r:id="rId1"/>
  <headerFooter alignWithMargins="0">
    <oddHeader xml:space="preserve">&amp;C
</oddHeader>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pageSetUpPr fitToPage="1"/>
  </sheetPr>
  <dimension ref="A1:N68"/>
  <sheetViews>
    <sheetView topLeftCell="A35" zoomScaleNormal="100" workbookViewId="0">
      <selection activeCell="K50" sqref="K50"/>
    </sheetView>
  </sheetViews>
  <sheetFormatPr defaultRowHeight="12.75" x14ac:dyDescent="0.2"/>
  <cols>
    <col min="1" max="1" width="5.5703125" style="15" customWidth="1"/>
    <col min="2" max="2" width="48" style="15" customWidth="1"/>
    <col min="3" max="3" width="8.140625" style="15" customWidth="1"/>
    <col min="4" max="4" width="9.140625" style="15" customWidth="1"/>
    <col min="5" max="5" width="9.42578125" style="15" customWidth="1"/>
    <col min="6" max="6" width="10.140625" style="15" customWidth="1"/>
    <col min="7" max="16384" width="9.140625" style="15"/>
  </cols>
  <sheetData>
    <row r="1" spans="1:7" ht="15" x14ac:dyDescent="0.25">
      <c r="A1" s="17"/>
      <c r="B1" s="190" t="s">
        <v>30</v>
      </c>
      <c r="C1" s="190"/>
      <c r="D1" s="17"/>
      <c r="E1" s="17"/>
      <c r="F1" s="193" t="s">
        <v>155</v>
      </c>
    </row>
    <row r="2" spans="1:7" x14ac:dyDescent="0.2">
      <c r="A2" s="17"/>
      <c r="B2" s="191" t="s">
        <v>156</v>
      </c>
      <c r="C2" s="90"/>
      <c r="D2" s="90"/>
      <c r="E2" s="90"/>
      <c r="F2" s="90"/>
    </row>
    <row r="3" spans="1:7" ht="15.75" x14ac:dyDescent="0.2">
      <c r="A3" s="17"/>
      <c r="B3" s="192" t="s">
        <v>131</v>
      </c>
      <c r="C3" s="90"/>
      <c r="D3" s="90"/>
      <c r="E3" s="90"/>
      <c r="F3" s="90"/>
    </row>
    <row r="4" spans="1:7" ht="38.25" x14ac:dyDescent="0.2">
      <c r="A4" s="47" t="s">
        <v>31</v>
      </c>
      <c r="B4" s="47" t="s">
        <v>2</v>
      </c>
      <c r="C4" s="47" t="s">
        <v>32</v>
      </c>
      <c r="D4" s="47" t="s">
        <v>4</v>
      </c>
      <c r="E4" s="47" t="s">
        <v>59</v>
      </c>
      <c r="F4" s="47" t="s">
        <v>33</v>
      </c>
      <c r="G4" s="16"/>
    </row>
    <row r="5" spans="1:7" ht="25.5" x14ac:dyDescent="0.2">
      <c r="A5" s="47">
        <v>1</v>
      </c>
      <c r="B5" s="74" t="s">
        <v>175</v>
      </c>
      <c r="C5" s="47">
        <v>60</v>
      </c>
      <c r="D5" s="47" t="s">
        <v>7</v>
      </c>
      <c r="E5" s="47"/>
      <c r="F5" s="47">
        <f t="shared" ref="F5:F51" si="0">C5*E5</f>
        <v>0</v>
      </c>
      <c r="G5" s="16"/>
    </row>
    <row r="6" spans="1:7" ht="38.25" x14ac:dyDescent="0.2">
      <c r="A6" s="47">
        <v>3</v>
      </c>
      <c r="B6" s="49" t="s">
        <v>176</v>
      </c>
      <c r="C6" s="80">
        <v>900</v>
      </c>
      <c r="D6" s="48" t="s">
        <v>7</v>
      </c>
      <c r="E6" s="50"/>
      <c r="F6" s="47">
        <f t="shared" si="0"/>
        <v>0</v>
      </c>
      <c r="G6" s="16"/>
    </row>
    <row r="7" spans="1:7" ht="33" customHeight="1" x14ac:dyDescent="0.25">
      <c r="A7" s="47">
        <v>6</v>
      </c>
      <c r="B7" s="187" t="s">
        <v>253</v>
      </c>
      <c r="C7" s="48">
        <v>10</v>
      </c>
      <c r="D7" s="48" t="s">
        <v>7</v>
      </c>
      <c r="E7" s="50"/>
      <c r="F7" s="47">
        <f t="shared" si="0"/>
        <v>0</v>
      </c>
      <c r="G7" s="16"/>
    </row>
    <row r="8" spans="1:7" ht="29.25" customHeight="1" x14ac:dyDescent="0.2">
      <c r="A8" s="47">
        <v>7</v>
      </c>
      <c r="B8" s="49" t="s">
        <v>177</v>
      </c>
      <c r="C8" s="48">
        <v>100</v>
      </c>
      <c r="D8" s="48" t="s">
        <v>7</v>
      </c>
      <c r="E8" s="50"/>
      <c r="F8" s="47">
        <f t="shared" si="0"/>
        <v>0</v>
      </c>
      <c r="G8" s="16"/>
    </row>
    <row r="9" spans="1:7" ht="24" customHeight="1" x14ac:dyDescent="0.25">
      <c r="A9" s="47">
        <v>8</v>
      </c>
      <c r="B9" s="189" t="s">
        <v>251</v>
      </c>
      <c r="C9" s="66">
        <v>10</v>
      </c>
      <c r="D9" s="48" t="s">
        <v>7</v>
      </c>
      <c r="E9" s="50"/>
      <c r="F9" s="47">
        <f t="shared" si="0"/>
        <v>0</v>
      </c>
      <c r="G9" s="16"/>
    </row>
    <row r="10" spans="1:7" ht="25.5" x14ac:dyDescent="0.2">
      <c r="A10" s="47">
        <v>9</v>
      </c>
      <c r="B10" s="49" t="s">
        <v>174</v>
      </c>
      <c r="C10" s="48">
        <v>80</v>
      </c>
      <c r="D10" s="48" t="s">
        <v>7</v>
      </c>
      <c r="E10" s="50"/>
      <c r="F10" s="47">
        <f t="shared" si="0"/>
        <v>0</v>
      </c>
      <c r="G10" s="16"/>
    </row>
    <row r="11" spans="1:7" ht="15" x14ac:dyDescent="0.25">
      <c r="A11" s="47">
        <v>10</v>
      </c>
      <c r="B11" s="187" t="s">
        <v>242</v>
      </c>
      <c r="C11" s="48">
        <v>15</v>
      </c>
      <c r="D11" s="48" t="s">
        <v>7</v>
      </c>
      <c r="E11" s="50"/>
      <c r="F11" s="47">
        <f t="shared" si="0"/>
        <v>0</v>
      </c>
      <c r="G11" s="16"/>
    </row>
    <row r="12" spans="1:7" ht="38.25" x14ac:dyDescent="0.2">
      <c r="A12" s="47">
        <v>11</v>
      </c>
      <c r="B12" s="49" t="s">
        <v>179</v>
      </c>
      <c r="C12" s="48">
        <v>30</v>
      </c>
      <c r="D12" s="48" t="s">
        <v>7</v>
      </c>
      <c r="E12" s="50"/>
      <c r="F12" s="47">
        <f t="shared" si="0"/>
        <v>0</v>
      </c>
      <c r="G12" s="16"/>
    </row>
    <row r="13" spans="1:7" ht="38.25" x14ac:dyDescent="0.2">
      <c r="A13" s="47">
        <v>12</v>
      </c>
      <c r="B13" s="49" t="s">
        <v>178</v>
      </c>
      <c r="C13" s="48">
        <v>60</v>
      </c>
      <c r="D13" s="48" t="s">
        <v>323</v>
      </c>
      <c r="E13" s="50"/>
      <c r="F13" s="47">
        <f t="shared" si="0"/>
        <v>0</v>
      </c>
      <c r="G13" s="16"/>
    </row>
    <row r="14" spans="1:7" ht="15" x14ac:dyDescent="0.25">
      <c r="A14" s="47">
        <v>14</v>
      </c>
      <c r="B14" s="189" t="s">
        <v>252</v>
      </c>
      <c r="C14" s="48">
        <v>60</v>
      </c>
      <c r="D14" s="48" t="s">
        <v>7</v>
      </c>
      <c r="E14" s="50"/>
      <c r="F14" s="47">
        <f t="shared" si="0"/>
        <v>0</v>
      </c>
      <c r="G14" s="16"/>
    </row>
    <row r="15" spans="1:7" ht="51" x14ac:dyDescent="0.2">
      <c r="A15" s="47">
        <v>15</v>
      </c>
      <c r="B15" s="49" t="s">
        <v>197</v>
      </c>
      <c r="C15" s="48">
        <v>1000</v>
      </c>
      <c r="D15" s="48" t="s">
        <v>7</v>
      </c>
      <c r="E15" s="50"/>
      <c r="F15" s="47">
        <f t="shared" si="0"/>
        <v>0</v>
      </c>
      <c r="G15" s="16"/>
    </row>
    <row r="16" spans="1:7" ht="14.25" customHeight="1" x14ac:dyDescent="0.2">
      <c r="A16" s="47">
        <v>16</v>
      </c>
      <c r="B16" s="49" t="s">
        <v>194</v>
      </c>
      <c r="C16" s="48">
        <v>1000</v>
      </c>
      <c r="D16" s="48" t="s">
        <v>7</v>
      </c>
      <c r="E16" s="50"/>
      <c r="F16" s="47">
        <f t="shared" si="0"/>
        <v>0</v>
      </c>
      <c r="G16" s="16"/>
    </row>
    <row r="17" spans="1:7" ht="38.25" x14ac:dyDescent="0.2">
      <c r="A17" s="47">
        <v>18</v>
      </c>
      <c r="B17" s="49" t="s">
        <v>180</v>
      </c>
      <c r="C17" s="48">
        <v>25</v>
      </c>
      <c r="D17" s="48" t="s">
        <v>7</v>
      </c>
      <c r="E17" s="50"/>
      <c r="F17" s="47">
        <f t="shared" si="0"/>
        <v>0</v>
      </c>
      <c r="G17" s="16"/>
    </row>
    <row r="18" spans="1:7" ht="49.5" customHeight="1" x14ac:dyDescent="0.2">
      <c r="A18" s="47">
        <v>19</v>
      </c>
      <c r="B18" s="49" t="s">
        <v>181</v>
      </c>
      <c r="C18" s="66">
        <v>150</v>
      </c>
      <c r="D18" s="48" t="s">
        <v>7</v>
      </c>
      <c r="E18" s="50"/>
      <c r="F18" s="47">
        <f t="shared" si="0"/>
        <v>0</v>
      </c>
      <c r="G18" s="16"/>
    </row>
    <row r="19" spans="1:7" ht="48" customHeight="1" x14ac:dyDescent="0.2">
      <c r="A19" s="47">
        <v>20</v>
      </c>
      <c r="B19" s="49" t="s">
        <v>182</v>
      </c>
      <c r="C19" s="66">
        <v>100</v>
      </c>
      <c r="D19" s="48" t="s">
        <v>7</v>
      </c>
      <c r="E19" s="50"/>
      <c r="F19" s="47">
        <f t="shared" si="0"/>
        <v>0</v>
      </c>
      <c r="G19" s="16"/>
    </row>
    <row r="20" spans="1:7" ht="51" x14ac:dyDescent="0.2">
      <c r="A20" s="47">
        <v>21</v>
      </c>
      <c r="B20" s="205" t="s">
        <v>183</v>
      </c>
      <c r="C20" s="206">
        <v>100</v>
      </c>
      <c r="D20" s="207" t="s">
        <v>7</v>
      </c>
      <c r="E20" s="208"/>
      <c r="F20" s="209">
        <f t="shared" si="0"/>
        <v>0</v>
      </c>
      <c r="G20" s="16"/>
    </row>
    <row r="21" spans="1:7" ht="25.5" x14ac:dyDescent="0.2">
      <c r="A21" s="194">
        <v>22</v>
      </c>
      <c r="B21" s="188" t="s">
        <v>185</v>
      </c>
      <c r="C21" s="195">
        <v>150</v>
      </c>
      <c r="D21" s="195" t="s">
        <v>7</v>
      </c>
      <c r="E21" s="196"/>
      <c r="F21" s="197">
        <f t="shared" si="0"/>
        <v>0</v>
      </c>
      <c r="G21" s="16"/>
    </row>
    <row r="22" spans="1:7" x14ac:dyDescent="0.2">
      <c r="A22" s="194">
        <v>23</v>
      </c>
      <c r="B22" s="188" t="s">
        <v>133</v>
      </c>
      <c r="C22" s="195">
        <v>30</v>
      </c>
      <c r="D22" s="195" t="s">
        <v>7</v>
      </c>
      <c r="E22" s="196"/>
      <c r="F22" s="197">
        <f t="shared" si="0"/>
        <v>0</v>
      </c>
      <c r="G22" s="16"/>
    </row>
    <row r="23" spans="1:7" ht="51" x14ac:dyDescent="0.2">
      <c r="A23" s="194">
        <v>24</v>
      </c>
      <c r="B23" s="188" t="s">
        <v>132</v>
      </c>
      <c r="C23" s="195">
        <v>100</v>
      </c>
      <c r="D23" s="195" t="s">
        <v>7</v>
      </c>
      <c r="E23" s="196"/>
      <c r="F23" s="197">
        <f t="shared" si="0"/>
        <v>0</v>
      </c>
      <c r="G23" s="16"/>
    </row>
    <row r="24" spans="1:7" ht="15" x14ac:dyDescent="0.25">
      <c r="A24" s="194">
        <v>25</v>
      </c>
      <c r="B24" s="120" t="s">
        <v>250</v>
      </c>
      <c r="C24" s="195">
        <v>5</v>
      </c>
      <c r="D24" s="195" t="s">
        <v>23</v>
      </c>
      <c r="E24" s="196"/>
      <c r="F24" s="197">
        <f t="shared" si="0"/>
        <v>0</v>
      </c>
      <c r="G24" s="16"/>
    </row>
    <row r="25" spans="1:7" ht="25.5" x14ac:dyDescent="0.2">
      <c r="A25" s="194">
        <v>26</v>
      </c>
      <c r="B25" s="188" t="s">
        <v>186</v>
      </c>
      <c r="C25" s="195">
        <v>250</v>
      </c>
      <c r="D25" s="195" t="s">
        <v>23</v>
      </c>
      <c r="E25" s="196"/>
      <c r="F25" s="197">
        <f t="shared" si="0"/>
        <v>0</v>
      </c>
      <c r="G25" s="16"/>
    </row>
    <row r="26" spans="1:7" ht="51" x14ac:dyDescent="0.2">
      <c r="A26" s="194">
        <v>28</v>
      </c>
      <c r="B26" s="188" t="s">
        <v>198</v>
      </c>
      <c r="C26" s="195">
        <v>300</v>
      </c>
      <c r="D26" s="195" t="s">
        <v>7</v>
      </c>
      <c r="E26" s="196"/>
      <c r="F26" s="197">
        <f t="shared" si="0"/>
        <v>0</v>
      </c>
      <c r="G26" s="16"/>
    </row>
    <row r="27" spans="1:7" ht="38.25" x14ac:dyDescent="0.2">
      <c r="A27" s="194">
        <v>29</v>
      </c>
      <c r="B27" s="188" t="s">
        <v>187</v>
      </c>
      <c r="C27" s="195">
        <v>160</v>
      </c>
      <c r="D27" s="195" t="s">
        <v>7</v>
      </c>
      <c r="E27" s="196"/>
      <c r="F27" s="197">
        <f t="shared" si="0"/>
        <v>0</v>
      </c>
      <c r="G27" s="16"/>
    </row>
    <row r="28" spans="1:7" ht="25.5" x14ac:dyDescent="0.2">
      <c r="A28" s="194">
        <v>30</v>
      </c>
      <c r="B28" s="188" t="s">
        <v>83</v>
      </c>
      <c r="C28" s="195">
        <v>100</v>
      </c>
      <c r="D28" s="195" t="s">
        <v>7</v>
      </c>
      <c r="E28" s="196"/>
      <c r="F28" s="197">
        <f t="shared" si="0"/>
        <v>0</v>
      </c>
      <c r="G28" s="16"/>
    </row>
    <row r="29" spans="1:7" ht="15" x14ac:dyDescent="0.25">
      <c r="A29" s="194">
        <v>31</v>
      </c>
      <c r="B29" s="116" t="s">
        <v>244</v>
      </c>
      <c r="C29" s="195">
        <v>5</v>
      </c>
      <c r="D29" s="195" t="s">
        <v>23</v>
      </c>
      <c r="E29" s="196"/>
      <c r="F29" s="197">
        <f t="shared" si="0"/>
        <v>0</v>
      </c>
      <c r="G29" s="16"/>
    </row>
    <row r="30" spans="1:7" ht="15" x14ac:dyDescent="0.25">
      <c r="A30" s="194">
        <v>32</v>
      </c>
      <c r="B30" s="116" t="s">
        <v>245</v>
      </c>
      <c r="C30" s="195">
        <v>100</v>
      </c>
      <c r="D30" s="195" t="s">
        <v>7</v>
      </c>
      <c r="E30" s="196"/>
      <c r="F30" s="197">
        <f t="shared" si="0"/>
        <v>0</v>
      </c>
      <c r="G30" s="16"/>
    </row>
    <row r="31" spans="1:7" ht="25.5" x14ac:dyDescent="0.2">
      <c r="A31" s="194">
        <v>33</v>
      </c>
      <c r="B31" s="188" t="s">
        <v>80</v>
      </c>
      <c r="C31" s="195">
        <v>250</v>
      </c>
      <c r="D31" s="195" t="s">
        <v>23</v>
      </c>
      <c r="E31" s="196"/>
      <c r="F31" s="197">
        <f t="shared" si="0"/>
        <v>0</v>
      </c>
      <c r="G31" s="16"/>
    </row>
    <row r="32" spans="1:7" ht="38.25" x14ac:dyDescent="0.2">
      <c r="A32" s="194">
        <v>34</v>
      </c>
      <c r="B32" s="188" t="s">
        <v>199</v>
      </c>
      <c r="C32" s="195">
        <v>100</v>
      </c>
      <c r="D32" s="195" t="s">
        <v>7</v>
      </c>
      <c r="E32" s="196"/>
      <c r="F32" s="197">
        <f t="shared" si="0"/>
        <v>0</v>
      </c>
      <c r="G32" s="16"/>
    </row>
    <row r="33" spans="1:14" ht="51" x14ac:dyDescent="0.2">
      <c r="A33" s="194">
        <v>35</v>
      </c>
      <c r="B33" s="188" t="s">
        <v>184</v>
      </c>
      <c r="C33" s="198">
        <v>80</v>
      </c>
      <c r="D33" s="195" t="s">
        <v>7</v>
      </c>
      <c r="E33" s="196"/>
      <c r="F33" s="197">
        <f t="shared" si="0"/>
        <v>0</v>
      </c>
      <c r="G33" s="16"/>
    </row>
    <row r="34" spans="1:14" ht="25.5" x14ac:dyDescent="0.2">
      <c r="A34" s="194">
        <v>36</v>
      </c>
      <c r="B34" s="188" t="s">
        <v>188</v>
      </c>
      <c r="C34" s="199">
        <v>60</v>
      </c>
      <c r="D34" s="195" t="s">
        <v>7</v>
      </c>
      <c r="E34" s="199"/>
      <c r="F34" s="197">
        <f t="shared" si="0"/>
        <v>0</v>
      </c>
      <c r="G34" s="16"/>
    </row>
    <row r="35" spans="1:14" ht="38.25" x14ac:dyDescent="0.2">
      <c r="A35" s="194">
        <v>37</v>
      </c>
      <c r="B35" s="188" t="s">
        <v>189</v>
      </c>
      <c r="C35" s="200">
        <v>60</v>
      </c>
      <c r="D35" s="195" t="s">
        <v>7</v>
      </c>
      <c r="E35" s="200"/>
      <c r="F35" s="199">
        <f t="shared" si="0"/>
        <v>0</v>
      </c>
      <c r="G35" s="16"/>
    </row>
    <row r="36" spans="1:14" ht="15" x14ac:dyDescent="0.25">
      <c r="A36" s="194">
        <v>38</v>
      </c>
      <c r="B36" s="118" t="s">
        <v>243</v>
      </c>
      <c r="C36" s="200">
        <v>20</v>
      </c>
      <c r="D36" s="195" t="s">
        <v>7</v>
      </c>
      <c r="E36" s="200"/>
      <c r="F36" s="199">
        <f t="shared" si="0"/>
        <v>0</v>
      </c>
      <c r="G36" s="16"/>
    </row>
    <row r="37" spans="1:14" ht="30" customHeight="1" x14ac:dyDescent="0.2">
      <c r="A37" s="194">
        <v>39</v>
      </c>
      <c r="B37" s="188" t="s">
        <v>190</v>
      </c>
      <c r="C37" s="200">
        <v>50</v>
      </c>
      <c r="D37" s="200" t="s">
        <v>7</v>
      </c>
      <c r="E37" s="200"/>
      <c r="F37" s="199">
        <f t="shared" si="0"/>
        <v>0</v>
      </c>
      <c r="G37" s="16"/>
    </row>
    <row r="38" spans="1:14" ht="24.75" customHeight="1" x14ac:dyDescent="0.2">
      <c r="A38" s="194">
        <v>40</v>
      </c>
      <c r="B38" s="188" t="s">
        <v>195</v>
      </c>
      <c r="C38" s="200">
        <v>30</v>
      </c>
      <c r="D38" s="200" t="s">
        <v>7</v>
      </c>
      <c r="E38" s="200"/>
      <c r="F38" s="199">
        <f t="shared" si="0"/>
        <v>0</v>
      </c>
      <c r="G38" s="16"/>
    </row>
    <row r="39" spans="1:14" ht="38.25" x14ac:dyDescent="0.2">
      <c r="A39" s="194">
        <v>41</v>
      </c>
      <c r="B39" s="188" t="s">
        <v>196</v>
      </c>
      <c r="C39" s="200">
        <v>300</v>
      </c>
      <c r="D39" s="200" t="s">
        <v>7</v>
      </c>
      <c r="E39" s="200"/>
      <c r="F39" s="199">
        <f t="shared" si="0"/>
        <v>0</v>
      </c>
      <c r="G39" s="16"/>
    </row>
    <row r="40" spans="1:14" ht="25.5" x14ac:dyDescent="0.2">
      <c r="A40" s="194">
        <v>43</v>
      </c>
      <c r="B40" s="188" t="s">
        <v>134</v>
      </c>
      <c r="C40" s="200">
        <v>80</v>
      </c>
      <c r="D40" s="200" t="s">
        <v>7</v>
      </c>
      <c r="E40" s="200"/>
      <c r="F40" s="199">
        <f t="shared" si="0"/>
        <v>0</v>
      </c>
    </row>
    <row r="41" spans="1:14" ht="48" customHeight="1" x14ac:dyDescent="0.25">
      <c r="A41" s="194">
        <v>44</v>
      </c>
      <c r="B41" s="116" t="s">
        <v>246</v>
      </c>
      <c r="C41" s="200">
        <v>40</v>
      </c>
      <c r="D41" s="200" t="s">
        <v>7</v>
      </c>
      <c r="E41" s="200"/>
      <c r="F41" s="199">
        <f t="shared" si="0"/>
        <v>0</v>
      </c>
      <c r="M41" s="94"/>
      <c r="N41" s="94"/>
    </row>
    <row r="42" spans="1:14" ht="28.5" customHeight="1" x14ac:dyDescent="0.2">
      <c r="A42" s="194">
        <v>45</v>
      </c>
      <c r="B42" s="188" t="s">
        <v>135</v>
      </c>
      <c r="C42" s="200">
        <v>20</v>
      </c>
      <c r="D42" s="200" t="s">
        <v>7</v>
      </c>
      <c r="E42" s="200"/>
      <c r="F42" s="199">
        <f t="shared" si="0"/>
        <v>0</v>
      </c>
      <c r="M42" s="94"/>
      <c r="N42" s="94"/>
    </row>
    <row r="43" spans="1:14" ht="20.25" customHeight="1" x14ac:dyDescent="0.2">
      <c r="A43" s="194">
        <v>46</v>
      </c>
      <c r="B43" s="119" t="s">
        <v>247</v>
      </c>
      <c r="C43" s="200">
        <v>20</v>
      </c>
      <c r="D43" s="200" t="s">
        <v>7</v>
      </c>
      <c r="E43" s="200"/>
      <c r="F43" s="199">
        <f t="shared" si="0"/>
        <v>0</v>
      </c>
      <c r="M43" s="94"/>
      <c r="N43" s="94"/>
    </row>
    <row r="44" spans="1:14" ht="30.75" customHeight="1" x14ac:dyDescent="0.25">
      <c r="A44" s="194">
        <v>47</v>
      </c>
      <c r="B44" s="116" t="s">
        <v>248</v>
      </c>
      <c r="C44" s="200">
        <v>30</v>
      </c>
      <c r="D44" s="200" t="s">
        <v>7</v>
      </c>
      <c r="E44" s="200"/>
      <c r="F44" s="199">
        <f t="shared" si="0"/>
        <v>0</v>
      </c>
    </row>
    <row r="45" spans="1:14" ht="21" customHeight="1" x14ac:dyDescent="0.2">
      <c r="A45" s="194">
        <v>48</v>
      </c>
      <c r="B45" s="188" t="s">
        <v>81</v>
      </c>
      <c r="C45" s="200">
        <v>15</v>
      </c>
      <c r="D45" s="200" t="s">
        <v>7</v>
      </c>
      <c r="E45" s="200"/>
      <c r="F45" s="199">
        <f t="shared" si="0"/>
        <v>0</v>
      </c>
    </row>
    <row r="46" spans="1:14" ht="15" x14ac:dyDescent="0.25">
      <c r="A46" s="194">
        <v>49</v>
      </c>
      <c r="B46" s="116" t="s">
        <v>249</v>
      </c>
      <c r="C46" s="200">
        <v>50</v>
      </c>
      <c r="D46" s="200" t="s">
        <v>23</v>
      </c>
      <c r="E46" s="200"/>
      <c r="F46" s="199">
        <f t="shared" si="0"/>
        <v>0</v>
      </c>
    </row>
    <row r="47" spans="1:14" ht="25.5" x14ac:dyDescent="0.2">
      <c r="A47" s="194">
        <v>50</v>
      </c>
      <c r="B47" s="188" t="s">
        <v>191</v>
      </c>
      <c r="C47" s="200">
        <v>80</v>
      </c>
      <c r="D47" s="200" t="s">
        <v>23</v>
      </c>
      <c r="E47" s="200"/>
      <c r="F47" s="199">
        <f t="shared" si="0"/>
        <v>0</v>
      </c>
    </row>
    <row r="48" spans="1:14" ht="25.5" x14ac:dyDescent="0.2">
      <c r="A48" s="194">
        <v>51</v>
      </c>
      <c r="B48" s="188" t="s">
        <v>192</v>
      </c>
      <c r="C48" s="200">
        <v>25</v>
      </c>
      <c r="D48" s="200" t="s">
        <v>7</v>
      </c>
      <c r="E48" s="200"/>
      <c r="F48" s="199">
        <f t="shared" si="0"/>
        <v>0</v>
      </c>
    </row>
    <row r="49" spans="1:6" ht="38.25" x14ac:dyDescent="0.2">
      <c r="A49" s="194">
        <v>53</v>
      </c>
      <c r="B49" s="188" t="s">
        <v>200</v>
      </c>
      <c r="C49" s="200">
        <v>60</v>
      </c>
      <c r="D49" s="200" t="s">
        <v>7</v>
      </c>
      <c r="E49" s="200"/>
      <c r="F49" s="199">
        <f t="shared" si="0"/>
        <v>0</v>
      </c>
    </row>
    <row r="50" spans="1:6" ht="51" x14ac:dyDescent="0.2">
      <c r="A50" s="194">
        <v>55</v>
      </c>
      <c r="B50" s="188" t="s">
        <v>82</v>
      </c>
      <c r="C50" s="200">
        <v>200</v>
      </c>
      <c r="D50" s="200" t="s">
        <v>7</v>
      </c>
      <c r="E50" s="200"/>
      <c r="F50" s="199">
        <f t="shared" si="0"/>
        <v>0</v>
      </c>
    </row>
    <row r="51" spans="1:6" ht="38.25" x14ac:dyDescent="0.2">
      <c r="A51" s="194">
        <v>56</v>
      </c>
      <c r="B51" s="188" t="s">
        <v>193</v>
      </c>
      <c r="C51" s="200">
        <v>1800</v>
      </c>
      <c r="D51" s="200" t="s">
        <v>7</v>
      </c>
      <c r="E51" s="200"/>
      <c r="F51" s="199">
        <f t="shared" si="0"/>
        <v>0</v>
      </c>
    </row>
    <row r="52" spans="1:6" hidden="1" x14ac:dyDescent="0.2">
      <c r="A52" s="15">
        <v>57</v>
      </c>
    </row>
    <row r="53" spans="1:6" hidden="1" x14ac:dyDescent="0.2">
      <c r="A53" s="15">
        <v>58</v>
      </c>
    </row>
    <row r="54" spans="1:6" hidden="1" x14ac:dyDescent="0.2">
      <c r="A54" s="15">
        <v>59</v>
      </c>
    </row>
    <row r="55" spans="1:6" hidden="1" x14ac:dyDescent="0.2">
      <c r="A55" s="15">
        <v>60</v>
      </c>
    </row>
    <row r="56" spans="1:6" hidden="1" x14ac:dyDescent="0.2">
      <c r="A56" s="15">
        <v>61</v>
      </c>
    </row>
    <row r="57" spans="1:6" hidden="1" x14ac:dyDescent="0.2">
      <c r="A57" s="15">
        <v>62</v>
      </c>
    </row>
    <row r="58" spans="1:6" hidden="1" x14ac:dyDescent="0.2">
      <c r="A58" s="15">
        <v>63</v>
      </c>
    </row>
    <row r="59" spans="1:6" hidden="1" x14ac:dyDescent="0.2">
      <c r="A59" s="15">
        <v>64</v>
      </c>
    </row>
    <row r="60" spans="1:6" hidden="1" x14ac:dyDescent="0.2">
      <c r="A60" s="15">
        <v>65</v>
      </c>
    </row>
    <row r="61" spans="1:6" hidden="1" x14ac:dyDescent="0.2">
      <c r="A61" s="15">
        <v>66</v>
      </c>
    </row>
    <row r="62" spans="1:6" hidden="1" x14ac:dyDescent="0.2">
      <c r="A62" s="15">
        <v>67</v>
      </c>
    </row>
    <row r="64" spans="1:6" ht="78.75" x14ac:dyDescent="0.2">
      <c r="B64" s="112" t="s">
        <v>221</v>
      </c>
    </row>
    <row r="65" spans="2:2" ht="78.75" x14ac:dyDescent="0.2">
      <c r="B65" s="109" t="s">
        <v>222</v>
      </c>
    </row>
    <row r="66" spans="2:2" ht="63" x14ac:dyDescent="0.2">
      <c r="B66" s="109" t="s">
        <v>327</v>
      </c>
    </row>
    <row r="67" spans="2:2" ht="204.75" x14ac:dyDescent="0.2">
      <c r="B67" s="109" t="s">
        <v>223</v>
      </c>
    </row>
    <row r="68" spans="2:2" ht="31.5" x14ac:dyDescent="0.2">
      <c r="B68" s="109" t="s">
        <v>224</v>
      </c>
    </row>
  </sheetData>
  <sheetProtection selectLockedCells="1" selectUnlockedCells="1"/>
  <sortState xmlns:xlrd2="http://schemas.microsoft.com/office/spreadsheetml/2017/richdata2" ref="B6:B60">
    <sortCondition ref="B61"/>
  </sortState>
  <pageMargins left="0.25" right="0.25" top="0.75" bottom="0.75" header="0.3" footer="0.3"/>
  <pageSetup paperSize="9" scale="61" firstPageNumber="0" fitToHeight="0" orientation="portrait" r:id="rId1"/>
  <headerFooter alignWithMargins="0">
    <oddHeader xml:space="preserve">&amp;C
</oddHeader>
    <oddFooter xml:space="preserve">&amp;C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F13"/>
  <sheetViews>
    <sheetView tabSelected="1" workbookViewId="0">
      <selection activeCell="O9" sqref="O9"/>
    </sheetView>
  </sheetViews>
  <sheetFormatPr defaultRowHeight="12.75" x14ac:dyDescent="0.2"/>
  <cols>
    <col min="1" max="1" width="9.140625" customWidth="1"/>
    <col min="2" max="2" width="37.7109375" customWidth="1"/>
    <col min="6" max="6" width="16.85546875" customWidth="1"/>
  </cols>
  <sheetData>
    <row r="1" spans="1:6" ht="15" x14ac:dyDescent="0.2">
      <c r="A1" s="97"/>
      <c r="B1" s="229" t="s">
        <v>30</v>
      </c>
      <c r="C1" s="261" t="s">
        <v>158</v>
      </c>
      <c r="D1" s="261"/>
      <c r="E1" s="261"/>
      <c r="F1" s="261"/>
    </row>
    <row r="2" spans="1:6" ht="33.75" customHeight="1" x14ac:dyDescent="0.2">
      <c r="A2" s="262" t="s">
        <v>101</v>
      </c>
      <c r="B2" s="262"/>
      <c r="C2" s="262"/>
      <c r="D2" s="262"/>
      <c r="E2" s="262"/>
      <c r="F2" s="262"/>
    </row>
    <row r="3" spans="1:6" ht="15" x14ac:dyDescent="0.2">
      <c r="A3" s="1"/>
      <c r="B3" s="10" t="s">
        <v>157</v>
      </c>
      <c r="C3" s="1"/>
      <c r="D3" s="1"/>
      <c r="E3" s="4"/>
      <c r="F3" s="1"/>
    </row>
    <row r="4" spans="1:6" ht="38.25" x14ac:dyDescent="0.2">
      <c r="A4" s="56" t="s">
        <v>31</v>
      </c>
      <c r="B4" s="56" t="s">
        <v>2</v>
      </c>
      <c r="C4" s="60" t="s">
        <v>32</v>
      </c>
      <c r="D4" s="56" t="s">
        <v>4</v>
      </c>
      <c r="E4" s="57" t="s">
        <v>59</v>
      </c>
      <c r="F4" s="57" t="s">
        <v>33</v>
      </c>
    </row>
    <row r="5" spans="1:6" ht="165.75" x14ac:dyDescent="0.2">
      <c r="A5" s="58" t="s">
        <v>6</v>
      </c>
      <c r="B5" s="86" t="s">
        <v>161</v>
      </c>
      <c r="C5" s="65">
        <v>1200</v>
      </c>
      <c r="D5" s="54" t="s">
        <v>34</v>
      </c>
      <c r="E5" s="44"/>
      <c r="F5" s="55">
        <f>C5*E5</f>
        <v>0</v>
      </c>
    </row>
    <row r="6" spans="1:6" x14ac:dyDescent="0.2">
      <c r="A6" s="258" t="s">
        <v>35</v>
      </c>
      <c r="B6" s="259"/>
      <c r="C6" s="259"/>
      <c r="D6" s="259"/>
      <c r="E6" s="260"/>
      <c r="F6" s="32"/>
    </row>
    <row r="9" spans="1:6" ht="94.5" x14ac:dyDescent="0.2">
      <c r="B9" s="112" t="s">
        <v>221</v>
      </c>
    </row>
    <row r="10" spans="1:6" ht="94.5" x14ac:dyDescent="0.2">
      <c r="B10" s="109" t="s">
        <v>222</v>
      </c>
    </row>
    <row r="11" spans="1:6" ht="78.75" x14ac:dyDescent="0.2">
      <c r="B11" s="109" t="s">
        <v>327</v>
      </c>
    </row>
    <row r="12" spans="1:6" ht="267.75" x14ac:dyDescent="0.2">
      <c r="B12" s="109" t="s">
        <v>223</v>
      </c>
    </row>
    <row r="13" spans="1:6" ht="47.25" x14ac:dyDescent="0.2">
      <c r="B13" s="109" t="s">
        <v>224</v>
      </c>
    </row>
  </sheetData>
  <mergeCells count="3">
    <mergeCell ref="A6:E6"/>
    <mergeCell ref="C1:F1"/>
    <mergeCell ref="A2:F2"/>
  </mergeCells>
  <pageMargins left="0.25" right="0.25"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cz.I artykuły spoż.</vt:lpstr>
      <vt:lpstr>cz. II mięso </vt:lpstr>
      <vt:lpstr>część III  drób </vt:lpstr>
      <vt:lpstr>cz. IV mrożonki</vt:lpstr>
      <vt:lpstr>cz. V nabiał</vt:lpstr>
      <vt:lpstr>cz. VI wędlina</vt:lpstr>
      <vt:lpstr>cz. VII pieczywo</vt:lpstr>
      <vt:lpstr>cz. VIII warzywa i owoce</vt:lpstr>
      <vt:lpstr>cz.IX jaja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dc:creator>
  <cp:lastModifiedBy>Paweł Piątkowski</cp:lastModifiedBy>
  <cp:lastPrinted>2023-01-24T09:31:28Z</cp:lastPrinted>
  <dcterms:created xsi:type="dcterms:W3CDTF">2021-05-10T08:21:55Z</dcterms:created>
  <dcterms:modified xsi:type="dcterms:W3CDTF">2023-01-24T09:31:37Z</dcterms:modified>
</cp:coreProperties>
</file>