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IV GZ ENERGII\NOWA DOKUMENTACJA EE UNIA\"/>
    </mc:Choice>
  </mc:AlternateContent>
  <xr:revisionPtr revIDLastSave="0" documentId="13_ncr:1_{BCC76C5E-0A25-4DE5-9587-D3E0E6AAB3A4}" xr6:coauthVersionLast="47" xr6:coauthVersionMax="47" xr10:uidLastSave="{00000000-0000-0000-0000-000000000000}"/>
  <bookViews>
    <workbookView xWindow="-108" yWindow="-108" windowWidth="23256" windowHeight="12456" tabRatio="229" xr2:uid="{00000000-000D-0000-FFFF-FFFF00000000}"/>
  </bookViews>
  <sheets>
    <sheet name="Worksheet1" sheetId="1" r:id="rId1"/>
    <sheet name="Arkusz1" sheetId="2" r:id="rId2"/>
  </sheets>
  <definedNames>
    <definedName name="_xlnm._FilterDatabase" localSheetId="0" hidden="1">Worksheet1!$A$3:$AE$14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AD11" i="1" l="1"/>
  <c r="AC13" i="1"/>
  <c r="AB13" i="1"/>
  <c r="AA13" i="1"/>
  <c r="Z11" i="1"/>
  <c r="H23" i="1"/>
  <c r="G20" i="1"/>
  <c r="G21" i="1"/>
  <c r="G22" i="1"/>
  <c r="F23" i="1"/>
  <c r="E23" i="1"/>
  <c r="D23" i="1"/>
  <c r="G23" i="1" l="1"/>
  <c r="AD12" i="1"/>
  <c r="Y10" i="1" l="1"/>
  <c r="X10" i="1"/>
  <c r="W10" i="1"/>
  <c r="Y5" i="1"/>
  <c r="X5" i="1"/>
  <c r="W5" i="1"/>
  <c r="W13" i="1" s="1"/>
  <c r="Z9" i="1"/>
  <c r="Z8" i="1"/>
  <c r="Z7" i="1"/>
  <c r="Z6" i="1"/>
  <c r="Z4" i="1"/>
  <c r="AD10" i="1"/>
  <c r="AD9" i="1"/>
  <c r="AD8" i="1"/>
  <c r="AD7" i="1"/>
  <c r="AD6" i="1"/>
  <c r="AD5" i="1"/>
  <c r="AD4" i="1"/>
  <c r="X13" i="1" l="1"/>
  <c r="AD13" i="1"/>
  <c r="Y13" i="1"/>
  <c r="Z10" i="1"/>
  <c r="Z5" i="1"/>
  <c r="Z13" i="1" l="1"/>
  <c r="Z14" i="1" s="1"/>
  <c r="F82" i="1"/>
  <c r="F83" i="1"/>
  <c r="F84" i="1"/>
  <c r="E82" i="1"/>
  <c r="G82" i="1" s="1"/>
  <c r="E83" i="1"/>
  <c r="G83" i="1" s="1"/>
  <c r="E84" i="1"/>
  <c r="G84" i="1" s="1"/>
  <c r="D85" i="1"/>
  <c r="E85" i="1" l="1"/>
  <c r="F85" i="1"/>
  <c r="G85" i="1"/>
</calcChain>
</file>

<file path=xl/sharedStrings.xml><?xml version="1.0" encoding="utf-8"?>
<sst xmlns="http://schemas.openxmlformats.org/spreadsheetml/2006/main" count="203" uniqueCount="131">
  <si>
    <t>Kod</t>
  </si>
  <si>
    <t>Miejscowość</t>
  </si>
  <si>
    <t>NIP</t>
  </si>
  <si>
    <t>Nazwa obiektu</t>
  </si>
  <si>
    <t>Ulica</t>
  </si>
  <si>
    <t>Nr</t>
  </si>
  <si>
    <t>Poczta</t>
  </si>
  <si>
    <t>Rodzaj umowy</t>
  </si>
  <si>
    <t>Obecna grupa taryfowa</t>
  </si>
  <si>
    <t>Obecna moc umowna</t>
  </si>
  <si>
    <t>Nr licznika</t>
  </si>
  <si>
    <t>Nr PPE</t>
  </si>
  <si>
    <t>Uwagi</t>
  </si>
  <si>
    <t>C12a</t>
  </si>
  <si>
    <t>C11</t>
  </si>
  <si>
    <t>3</t>
  </si>
  <si>
    <t>B23</t>
  </si>
  <si>
    <t>Nabywca</t>
  </si>
  <si>
    <t>Dane Nabywcy</t>
  </si>
  <si>
    <t>LP.</t>
  </si>
  <si>
    <t>11</t>
  </si>
  <si>
    <t>Dane Odbiorcy</t>
  </si>
  <si>
    <t>Adres Obiektu</t>
  </si>
  <si>
    <t>Dane OSD</t>
  </si>
  <si>
    <t>Nazwa Obecnego Sprzedawcy</t>
  </si>
  <si>
    <t>Od</t>
  </si>
  <si>
    <t>Do</t>
  </si>
  <si>
    <t>Gmina Nowa Karczma</t>
  </si>
  <si>
    <t>83-404</t>
  </si>
  <si>
    <t>Nowa Karczma</t>
  </si>
  <si>
    <t>591-165-04-84</t>
  </si>
  <si>
    <t>G11</t>
  </si>
  <si>
    <t>83-422</t>
  </si>
  <si>
    <t>7</t>
  </si>
  <si>
    <t>83-403</t>
  </si>
  <si>
    <t>Grabowo Kościerskie</t>
  </si>
  <si>
    <t>Grabówko</t>
  </si>
  <si>
    <t>16</t>
  </si>
  <si>
    <t>21</t>
  </si>
  <si>
    <t>23</t>
  </si>
  <si>
    <t>33</t>
  </si>
  <si>
    <t>Kościerska</t>
  </si>
  <si>
    <t>9</t>
  </si>
  <si>
    <t xml:space="preserve">Wiejska </t>
  </si>
  <si>
    <t>Wyszczególnienie - grupa taryfowa</t>
  </si>
  <si>
    <t>Łącznie wartość zamówienia  dla zamówienia na 2022 i 2023 r.</t>
  </si>
  <si>
    <t>C23 II strefa</t>
  </si>
  <si>
    <t>C23 III strefa</t>
  </si>
  <si>
    <t>Gmina Nowa Karczma, Kościerska 9, 83-404 Nowa Karczma</t>
  </si>
  <si>
    <t xml:space="preserve">Okres obowiązywania i wypowiedzenia obecnej umowy </t>
  </si>
  <si>
    <t>ENERGA Operator SA.</t>
  </si>
  <si>
    <t>Okres dostaw (data)</t>
  </si>
  <si>
    <t>37</t>
  </si>
  <si>
    <t>6</t>
  </si>
  <si>
    <t>68</t>
  </si>
  <si>
    <t>Energa Obrót SA.</t>
  </si>
  <si>
    <t>Podsumowanie wg grup taryfowych:</t>
  </si>
  <si>
    <t>zużycie energii elektrycznej w trakcie trwania zamówienia w kWh - I strefa</t>
  </si>
  <si>
    <t>zużycie energii elektrycznej w trakcie trwania zamówienia w kWh - II strefa</t>
  </si>
  <si>
    <t>zużycie energii elektrycznej w trakcie trwania zamówienia w kWh - III strefa</t>
  </si>
  <si>
    <t>zużycie energii elektrycznej w trakcie trwania zamówienia w kWh -suma I, II, III strefa</t>
  </si>
  <si>
    <t>Ilość ppe</t>
  </si>
  <si>
    <t xml:space="preserve">C12a </t>
  </si>
  <si>
    <t xml:space="preserve"> strefa 1 </t>
  </si>
  <si>
    <t xml:space="preserve"> strefa 2 </t>
  </si>
  <si>
    <t xml:space="preserve"> strefa 3 </t>
  </si>
  <si>
    <t xml:space="preserve"> suma stref</t>
  </si>
  <si>
    <t>Nazwa Zamawiającego</t>
  </si>
  <si>
    <t>Zespół Szkół w Grabowie, ul. Starowiejska 68, 83-403 Grabowo Kośćierskie</t>
  </si>
  <si>
    <t xml:space="preserve">Starowiejska </t>
  </si>
  <si>
    <t>30524153</t>
  </si>
  <si>
    <t>590243835014419062</t>
  </si>
  <si>
    <t xml:space="preserve">Gdańska </t>
  </si>
  <si>
    <t>30119597</t>
  </si>
  <si>
    <t>590243835015235371</t>
  </si>
  <si>
    <t>Stary Barkoczyn</t>
  </si>
  <si>
    <t>30133521</t>
  </si>
  <si>
    <t>590243835014498500</t>
  </si>
  <si>
    <t>Skrzydłowo</t>
  </si>
  <si>
    <t>7A</t>
  </si>
  <si>
    <t>30089700</t>
  </si>
  <si>
    <t>590243835014794497</t>
  </si>
  <si>
    <t>Osiedlowa</t>
  </si>
  <si>
    <t>30042231</t>
  </si>
  <si>
    <t>590243835015145328</t>
  </si>
  <si>
    <t>590243835014794503</t>
  </si>
  <si>
    <t>30107461</t>
  </si>
  <si>
    <t>świetlica</t>
  </si>
  <si>
    <t>remiza</t>
  </si>
  <si>
    <t>urząd Gminy</t>
  </si>
  <si>
    <t>30524185</t>
  </si>
  <si>
    <t>590243835015104073</t>
  </si>
  <si>
    <t>terminowa do 31.12.2023 r., nie wymaga wypowiedzenia</t>
  </si>
  <si>
    <t>terminowa do 30.06.2023 r., nie wymaga wypowiedzenia</t>
  </si>
  <si>
    <t>szkoła GK</t>
  </si>
  <si>
    <t>83-230</t>
  </si>
  <si>
    <t>Smętowo Graniczne</t>
  </si>
  <si>
    <t>Zużycie w trakcie trwania zamówienia - zamówienie podstawowe (kWh) rok 2023</t>
  </si>
  <si>
    <t>Zużycie w trakcie trwania zamówienia - zamówienie podstawowe (kWh) rok 2024</t>
  </si>
  <si>
    <t>Długa</t>
  </si>
  <si>
    <t>Gmina Smętowo Graniczne, ul. Dworcowa 10, 83-230 Smętowo Graniczne</t>
  </si>
  <si>
    <t>Wybudowania</t>
  </si>
  <si>
    <t>szkoła</t>
  </si>
  <si>
    <t xml:space="preserve">Hydrofornia </t>
  </si>
  <si>
    <t>53998331</t>
  </si>
  <si>
    <t>590243834014154287</t>
  </si>
  <si>
    <t>Gmina Smętowo Graniczne</t>
  </si>
  <si>
    <t>nieoznaczony, wypowiedzenie 3 m-ce, ze skutkiem na koniec kwartału, wypowiada Wykonawca</t>
  </si>
  <si>
    <t>kompleksowa - prosument</t>
  </si>
  <si>
    <t>Energa-Operator S.A.</t>
  </si>
  <si>
    <t>Energa Obrót S.A.</t>
  </si>
  <si>
    <t>01.01.2024</t>
  </si>
  <si>
    <t>Gmina Tczew</t>
  </si>
  <si>
    <t>Gmina Tczew, ul. Lecha 12, 83-110 Tczew</t>
  </si>
  <si>
    <t>5931004764</t>
  </si>
  <si>
    <t>83-110</t>
  </si>
  <si>
    <t>Tczew</t>
  </si>
  <si>
    <t>Dąbrówka Tczewska</t>
  </si>
  <si>
    <t>590243833013132319</t>
  </si>
  <si>
    <t>30045753</t>
  </si>
  <si>
    <t>Łącznie wartość zamówienia  dla zamówienia na rok 2023, 2024</t>
  </si>
  <si>
    <t>Zamawiający zawrze jedną umowę</t>
  </si>
  <si>
    <t>nieoznaczony / wypowiedzenie 6 miesięcy ze skutkiem na koniec roku, wypowiada Wykonawca</t>
  </si>
  <si>
    <t>Zamawiający zawrze jedną umowę, zainstalowane panele fotowoltaiczne</t>
  </si>
  <si>
    <t>Zamawiaący zawrze jedną umowę, układ dostosowany do uslugi tpa</t>
  </si>
  <si>
    <t>terminowa do 31.12.2023 r.,  nie wymaga wypowiedzenia</t>
  </si>
  <si>
    <t>suma:</t>
  </si>
  <si>
    <t>podsumowanie rok 2023-2024:</t>
  </si>
  <si>
    <t>Moc umowna</t>
  </si>
  <si>
    <t>Załącznik nr 1C do SWZ - opis przedmiotu zamówienia prosument</t>
  </si>
  <si>
    <t>Urząd Gminy  Nowa Karczma, ul. Kościerska 9, 83-404 Nowa Karczma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</si>
</sst>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1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11"/>
      <color rgb="FF000000"/>
      <name val="Calibri"/>
      <family val="2"/>
      <charset val="238"/>
    </font>
    <font>
      <b/>
      <sz val="10"/>
      <color rgb="FF00B05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 applyBorder="0">
      <protection locked="0"/>
    </xf>
    <xf numFmtId="0" fontId="2" fillId="0" borderId="0"/>
    <xf numFmtId="0" fontId="1" fillId="0" borderId="0"/>
  </cellStyleXfs>
  <cellXfs count="148">
    <xf numFmtId="0" fontId="0" fillId="0" borderId="0" xfId="0" applyBorder="1">
      <protection locked="0"/>
    </xf>
    <xf numFmtId="0" fontId="10" fillId="0" borderId="11" xfId="0" applyFont="1" applyBorder="1" applyAlignment="1">
      <alignment horizontal="left" vertical="center" wrapText="1"/>
      <protection locked="0"/>
    </xf>
    <xf numFmtId="0" fontId="9" fillId="0" borderId="11" xfId="0" applyFont="1" applyBorder="1" applyAlignment="1">
      <alignment horizontal="justify" vertical="center" wrapText="1"/>
      <protection locked="0"/>
    </xf>
    <xf numFmtId="0" fontId="4" fillId="2" borderId="1" xfId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4" fillId="2" borderId="1" xfId="0" applyFont="1" applyFill="1" applyBorder="1" applyAlignment="1">
      <alignment horizontal="left" vertical="center"/>
      <protection locked="0"/>
    </xf>
    <xf numFmtId="3" fontId="4" fillId="2" borderId="0" xfId="0" applyNumberFormat="1" applyFont="1" applyFill="1" applyBorder="1" applyAlignment="1">
      <alignment horizontal="right" vertical="center"/>
      <protection locked="0"/>
    </xf>
    <xf numFmtId="0" fontId="4" fillId="2" borderId="0" xfId="0" applyFont="1" applyFill="1" applyBorder="1" applyAlignment="1">
      <alignment horizontal="left" vertical="center"/>
      <protection locked="0"/>
    </xf>
    <xf numFmtId="0" fontId="7" fillId="2" borderId="0" xfId="0" applyFont="1" applyFill="1" applyBorder="1" applyAlignment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  <protection locked="0"/>
    </xf>
    <xf numFmtId="3" fontId="7" fillId="2" borderId="1" xfId="0" applyNumberFormat="1" applyFont="1" applyFill="1" applyBorder="1" applyAlignment="1">
      <alignment horizontal="center" vertical="center" wrapText="1"/>
      <protection locked="0"/>
    </xf>
    <xf numFmtId="3" fontId="7" fillId="2" borderId="1" xfId="0" applyNumberFormat="1" applyFont="1" applyFill="1" applyBorder="1" applyAlignment="1">
      <alignment horizontal="right" vertical="center" wrapText="1"/>
      <protection locked="0"/>
    </xf>
    <xf numFmtId="0" fontId="4" fillId="2" borderId="1" xfId="0" applyFont="1" applyFill="1" applyBorder="1" applyAlignment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14" fontId="4" fillId="2" borderId="1" xfId="0" applyNumberFormat="1" applyFont="1" applyFill="1" applyBorder="1" applyAlignment="1">
      <alignment horizontal="right" vertical="center"/>
      <protection locked="0"/>
    </xf>
    <xf numFmtId="0" fontId="4" fillId="2" borderId="0" xfId="0" applyFont="1" applyFill="1" applyBorder="1" applyAlignment="1">
      <alignment horizontal="left"/>
      <protection locked="0"/>
    </xf>
    <xf numFmtId="0" fontId="4" fillId="2" borderId="1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 vertical="center"/>
    </xf>
    <xf numFmtId="3" fontId="4" fillId="2" borderId="2" xfId="0" applyNumberFormat="1" applyFont="1" applyFill="1" applyBorder="1" applyAlignment="1">
      <alignment horizontal="right"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>
      <alignment horizontal="right" vertical="center"/>
      <protection locked="0"/>
    </xf>
    <xf numFmtId="0" fontId="4" fillId="2" borderId="0" xfId="1" applyFont="1" applyFill="1" applyAlignment="1">
      <alignment horizontal="left"/>
    </xf>
    <xf numFmtId="0" fontId="6" fillId="2" borderId="0" xfId="0" applyFont="1" applyFill="1" applyAlignment="1" applyProtection="1">
      <alignment horizontal="left"/>
    </xf>
    <xf numFmtId="0" fontId="6" fillId="2" borderId="1" xfId="0" applyFont="1" applyFill="1" applyBorder="1" applyAlignment="1" applyProtection="1">
      <alignment horizontal="left"/>
    </xf>
    <xf numFmtId="3" fontId="4" fillId="2" borderId="1" xfId="1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 applyProtection="1">
      <alignment horizontal="left"/>
    </xf>
    <xf numFmtId="14" fontId="8" fillId="2" borderId="1" xfId="0" applyNumberFormat="1" applyFont="1" applyFill="1" applyBorder="1" applyAlignment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/>
      <protection locked="0"/>
    </xf>
    <xf numFmtId="14" fontId="4" fillId="2" borderId="2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left"/>
    </xf>
    <xf numFmtId="49" fontId="13" fillId="2" borderId="1" xfId="0" applyNumberFormat="1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/>
    </xf>
    <xf numFmtId="3" fontId="4" fillId="2" borderId="2" xfId="0" applyNumberFormat="1" applyFont="1" applyFill="1" applyBorder="1" applyAlignment="1" applyProtection="1">
      <alignment horizontal="right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0" fontId="5" fillId="2" borderId="1" xfId="0" quotePrefix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 vertical="center"/>
    </xf>
    <xf numFmtId="3" fontId="4" fillId="2" borderId="7" xfId="0" applyNumberFormat="1" applyFont="1" applyFill="1" applyBorder="1" applyAlignment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Border="1" applyAlignment="1">
      <alignment horizontal="left"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0" fontId="4" fillId="2" borderId="2" xfId="0" quotePrefix="1" applyFont="1" applyFill="1" applyBorder="1" applyAlignment="1" applyProtection="1">
      <alignment horizontal="left" vertical="center"/>
    </xf>
    <xf numFmtId="0" fontId="4" fillId="2" borderId="13" xfId="0" quotePrefix="1" applyFont="1" applyFill="1" applyBorder="1" applyAlignment="1" applyProtection="1">
      <alignment horizontal="center" vertical="center"/>
    </xf>
    <xf numFmtId="0" fontId="4" fillId="2" borderId="2" xfId="1" quotePrefix="1" applyFont="1" applyFill="1" applyBorder="1" applyAlignment="1">
      <alignment horizontal="left" vertic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>
      <alignment horizontal="left" vertical="center"/>
      <protection locked="0"/>
    </xf>
    <xf numFmtId="0" fontId="7" fillId="0" borderId="0" xfId="0" applyFont="1" applyBorder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14" fontId="4" fillId="2" borderId="1" xfId="0" applyNumberFormat="1" applyFont="1" applyFill="1" applyBorder="1" applyAlignment="1">
      <alignment horizontal="center" vertical="center"/>
      <protection locked="0"/>
    </xf>
    <xf numFmtId="49" fontId="4" fillId="0" borderId="1" xfId="0" quotePrefix="1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right" vertical="center"/>
    </xf>
    <xf numFmtId="3" fontId="4" fillId="0" borderId="1" xfId="0" applyNumberFormat="1" applyFont="1" applyBorder="1" applyAlignment="1">
      <alignment horizontal="right" vertical="center"/>
      <protection locked="0"/>
    </xf>
    <xf numFmtId="3" fontId="4" fillId="0" borderId="1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 applyProtection="1">
      <alignment horizontal="right" vertical="center"/>
    </xf>
    <xf numFmtId="49" fontId="4" fillId="0" borderId="0" xfId="0" quotePrefix="1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4" fontId="4" fillId="0" borderId="0" xfId="0" applyNumberFormat="1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right" vertical="center"/>
    </xf>
    <xf numFmtId="14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3" fontId="4" fillId="0" borderId="0" xfId="0" applyNumberFormat="1" applyFont="1" applyAlignment="1" applyProtection="1">
      <alignment horizontal="right" vertical="center"/>
    </xf>
    <xf numFmtId="0" fontId="5" fillId="0" borderId="0" xfId="0" quotePrefix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 vertical="center"/>
    </xf>
    <xf numFmtId="14" fontId="4" fillId="0" borderId="0" xfId="0" applyNumberFormat="1" applyFont="1" applyBorder="1" applyAlignment="1">
      <alignment horizontal="center" vertical="center"/>
      <protection locked="0"/>
    </xf>
    <xf numFmtId="14" fontId="4" fillId="0" borderId="0" xfId="0" applyNumberFormat="1" applyFont="1" applyBorder="1" applyAlignment="1">
      <alignment horizontal="right" vertical="center"/>
      <protection locked="0"/>
    </xf>
    <xf numFmtId="3" fontId="4" fillId="0" borderId="0" xfId="0" applyNumberFormat="1" applyFont="1" applyBorder="1" applyAlignment="1">
      <alignment horizontal="right" vertical="center"/>
      <protection locked="0"/>
    </xf>
    <xf numFmtId="0" fontId="4" fillId="0" borderId="0" xfId="0" applyFont="1" applyBorder="1" applyAlignment="1">
      <alignment horizontal="center" vertical="center"/>
      <protection locked="0"/>
    </xf>
    <xf numFmtId="0" fontId="4" fillId="0" borderId="0" xfId="0" applyFont="1" applyBorder="1" applyAlignment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 textRotation="90"/>
    </xf>
    <xf numFmtId="0" fontId="4" fillId="0" borderId="0" xfId="1" applyFont="1" applyAlignment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>
      <alignment horizontal="left" vertical="center"/>
      <protection locked="0"/>
    </xf>
    <xf numFmtId="0" fontId="4" fillId="0" borderId="0" xfId="1" applyFont="1" applyAlignment="1">
      <alignment horizontal="left"/>
    </xf>
    <xf numFmtId="0" fontId="6" fillId="0" borderId="0" xfId="0" applyFont="1" applyAlignment="1" applyProtection="1">
      <alignment horizontal="left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/>
    </xf>
    <xf numFmtId="0" fontId="4" fillId="0" borderId="1" xfId="1" applyFont="1" applyBorder="1" applyAlignment="1">
      <alignment horizontal="left" vertical="center"/>
    </xf>
    <xf numFmtId="14" fontId="7" fillId="0" borderId="1" xfId="0" applyNumberFormat="1" applyFont="1" applyBorder="1" applyAlignment="1" applyProtection="1">
      <alignment horizontal="left" vertical="center"/>
    </xf>
    <xf numFmtId="3" fontId="7" fillId="0" borderId="1" xfId="0" applyNumberFormat="1" applyFont="1" applyBorder="1" applyAlignment="1" applyProtection="1">
      <alignment horizontal="right" vertical="center"/>
    </xf>
    <xf numFmtId="3" fontId="6" fillId="2" borderId="5" xfId="0" applyNumberFormat="1" applyFont="1" applyFill="1" applyBorder="1" applyAlignment="1" applyProtection="1">
      <alignment horizontal="right"/>
    </xf>
    <xf numFmtId="3" fontId="6" fillId="2" borderId="1" xfId="0" applyNumberFormat="1" applyFont="1" applyFill="1" applyBorder="1" applyAlignment="1" applyProtection="1">
      <alignment horizontal="right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/>
    </xf>
    <xf numFmtId="3" fontId="4" fillId="2" borderId="1" xfId="0" applyNumberFormat="1" applyFont="1" applyFill="1" applyBorder="1" applyAlignment="1" applyProtection="1">
      <alignment horizontal="right"/>
    </xf>
    <xf numFmtId="0" fontId="4" fillId="0" borderId="4" xfId="0" applyFont="1" applyBorder="1" applyAlignment="1" applyProtection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 wrapText="1"/>
      <protection locked="0"/>
    </xf>
    <xf numFmtId="0" fontId="7" fillId="2" borderId="2" xfId="0" applyFont="1" applyFill="1" applyBorder="1" applyAlignment="1">
      <alignment horizontal="left" vertical="center" wrapText="1"/>
      <protection locked="0"/>
    </xf>
    <xf numFmtId="0" fontId="7" fillId="2" borderId="4" xfId="0" applyFont="1" applyFill="1" applyBorder="1" applyAlignment="1">
      <alignment horizontal="left" vertical="center" wrapText="1"/>
      <protection locked="0"/>
    </xf>
    <xf numFmtId="3" fontId="4" fillId="0" borderId="0" xfId="0" applyNumberFormat="1" applyFont="1" applyBorder="1" applyAlignment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textRotation="90" wrapText="1"/>
    </xf>
    <xf numFmtId="0" fontId="5" fillId="2" borderId="12" xfId="0" applyFont="1" applyFill="1" applyBorder="1" applyAlignment="1" applyProtection="1">
      <alignment horizontal="center" vertical="center" textRotation="90" wrapText="1"/>
    </xf>
    <xf numFmtId="0" fontId="5" fillId="2" borderId="4" xfId="0" applyFont="1" applyFill="1" applyBorder="1" applyAlignment="1" applyProtection="1">
      <alignment horizontal="center" vertical="center" textRotation="90" wrapText="1"/>
    </xf>
    <xf numFmtId="14" fontId="7" fillId="0" borderId="3" xfId="0" applyNumberFormat="1" applyFont="1" applyBorder="1" applyAlignment="1" applyProtection="1">
      <alignment horizontal="left" vertical="center"/>
    </xf>
    <xf numFmtId="14" fontId="7" fillId="0" borderId="6" xfId="0" applyNumberFormat="1" applyFont="1" applyBorder="1" applyAlignment="1" applyProtection="1">
      <alignment horizontal="left" vertical="center"/>
    </xf>
    <xf numFmtId="14" fontId="7" fillId="0" borderId="5" xfId="0" applyNumberFormat="1" applyFont="1" applyBorder="1" applyAlignment="1" applyProtection="1">
      <alignment horizontal="left" vertical="center"/>
    </xf>
    <xf numFmtId="3" fontId="7" fillId="0" borderId="3" xfId="0" applyNumberFormat="1" applyFont="1" applyBorder="1" applyAlignment="1" applyProtection="1">
      <alignment horizontal="center" vertical="center"/>
    </xf>
    <xf numFmtId="3" fontId="7" fillId="0" borderId="6" xfId="0" applyNumberFormat="1" applyFont="1" applyBorder="1" applyAlignment="1" applyProtection="1">
      <alignment horizontal="center" vertical="center"/>
    </xf>
    <xf numFmtId="3" fontId="7" fillId="0" borderId="5" xfId="0" applyNumberFormat="1" applyFont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right" vertical="center"/>
      <protection locked="0"/>
    </xf>
    <xf numFmtId="2" fontId="4" fillId="2" borderId="0" xfId="0" applyNumberFormat="1" applyFont="1" applyFill="1" applyBorder="1" applyAlignment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 wrapText="1"/>
      <protection locked="0"/>
    </xf>
    <xf numFmtId="0" fontId="7" fillId="2" borderId="9" xfId="0" applyFont="1" applyFill="1" applyBorder="1" applyAlignment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 applyProtection="1">
      <alignment horizontal="center" vertical="center" wrapText="1"/>
    </xf>
    <xf numFmtId="3" fontId="7" fillId="2" borderId="6" xfId="0" applyNumberFormat="1" applyFont="1" applyFill="1" applyBorder="1" applyAlignment="1" applyProtection="1">
      <alignment horizontal="center" vertical="center" wrapText="1"/>
    </xf>
    <xf numFmtId="3" fontId="7" fillId="2" borderId="5" xfId="0" applyNumberFormat="1" applyFont="1" applyFill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  <protection locked="0"/>
    </xf>
    <xf numFmtId="3" fontId="7" fillId="2" borderId="6" xfId="0" applyNumberFormat="1" applyFont="1" applyFill="1" applyBorder="1" applyAlignment="1">
      <alignment horizontal="center" vertical="center" wrapText="1"/>
      <protection locked="0"/>
    </xf>
    <xf numFmtId="3" fontId="7" fillId="2" borderId="5" xfId="0" applyNumberFormat="1" applyFont="1" applyFill="1" applyBorder="1" applyAlignment="1">
      <alignment horizontal="center" vertical="center" wrapText="1"/>
      <protection locked="0"/>
    </xf>
    <xf numFmtId="0" fontId="9" fillId="0" borderId="10" xfId="0" applyFont="1" applyBorder="1" applyAlignment="1">
      <alignment horizontal="justify" vertical="center" wrapText="1"/>
      <protection locked="0"/>
    </xf>
    <xf numFmtId="0" fontId="9" fillId="0" borderId="11" xfId="0" applyFont="1" applyBorder="1" applyAlignment="1">
      <alignment horizontal="justify" vertical="center" wrapText="1"/>
      <protection locked="0"/>
    </xf>
    <xf numFmtId="0" fontId="11" fillId="0" borderId="10" xfId="0" applyFont="1" applyBorder="1" applyAlignment="1">
      <alignment horizontal="justify" vertical="center" wrapText="1"/>
      <protection locked="0"/>
    </xf>
    <xf numFmtId="0" fontId="11" fillId="0" borderId="11" xfId="0" applyFont="1" applyBorder="1" applyAlignment="1">
      <alignment horizontal="justify" vertical="center" wrapText="1"/>
      <protection locked="0"/>
    </xf>
    <xf numFmtId="0" fontId="9" fillId="0" borderId="10" xfId="0" applyFont="1" applyBorder="1" applyAlignment="1">
      <alignment horizontal="left" vertical="center" wrapText="1"/>
      <protection locked="0"/>
    </xf>
    <xf numFmtId="0" fontId="9" fillId="0" borderId="11" xfId="0" applyFont="1" applyBorder="1" applyAlignment="1">
      <alignment horizontal="left" vertical="center" wrapText="1"/>
      <protection locked="0"/>
    </xf>
    <xf numFmtId="0" fontId="12" fillId="0" borderId="10" xfId="0" applyFont="1" applyBorder="1" applyAlignment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  <protection locked="0"/>
    </xf>
    <xf numFmtId="0" fontId="11" fillId="0" borderId="10" xfId="0" applyFont="1" applyBorder="1" applyAlignment="1">
      <alignment horizontal="left" vertical="center" wrapText="1"/>
      <protection locked="0"/>
    </xf>
    <xf numFmtId="0" fontId="11" fillId="0" borderId="11" xfId="0" applyFont="1" applyBorder="1" applyAlignment="1">
      <alignment horizontal="left" vertical="center" wrapText="1"/>
      <protection locked="0"/>
    </xf>
    <xf numFmtId="0" fontId="10" fillId="0" borderId="10" xfId="0" applyFont="1" applyBorder="1" applyAlignment="1">
      <alignment horizontal="left" vertical="center" wrapText="1"/>
      <protection locked="0"/>
    </xf>
    <xf numFmtId="0" fontId="10" fillId="0" borderId="11" xfId="0" applyFont="1" applyBorder="1" applyAlignment="1">
      <alignment horizontal="left" vertical="center" wrapText="1"/>
      <protection locked="0"/>
    </xf>
  </cellXfs>
  <cellStyles count="3">
    <cellStyle name="Normalny" xfId="0" builtinId="0"/>
    <cellStyle name="Normalny 2" xfId="1" xr:uid="{B0E641A6-63DD-466B-8E7D-925852925085}"/>
    <cellStyle name="Normalny 2 2" xfId="2" xr:uid="{EAE9008F-ECD4-4E89-A66E-E64516E17A11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7327</xdr:colOff>
      <xdr:row>10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B731CD5-8C94-4083-943E-21BA529DF71B}"/>
            </a:ext>
          </a:extLst>
        </xdr:cNvPr>
        <xdr:cNvSpPr txBox="1"/>
      </xdr:nvSpPr>
      <xdr:spPr>
        <a:xfrm>
          <a:off x="27355507" y="9319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>
            <a:solidFill>
              <a:srgbClr val="00B0F0"/>
            </a:solidFill>
          </a:endParaRPr>
        </a:p>
      </xdr:txBody>
    </xdr:sp>
    <xdr:clientData/>
  </xdr:oneCellAnchor>
  <xdr:oneCellAnchor>
    <xdr:from>
      <xdr:col>27</xdr:col>
      <xdr:colOff>908539</xdr:colOff>
      <xdr:row>10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2095EC94-464C-48F4-8808-EAA0D274B20D}"/>
            </a:ext>
          </a:extLst>
        </xdr:cNvPr>
        <xdr:cNvSpPr txBox="1"/>
      </xdr:nvSpPr>
      <xdr:spPr>
        <a:xfrm>
          <a:off x="29239699" y="9319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>
            <a:solidFill>
              <a:srgbClr val="00B0F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109"/>
  <sheetViews>
    <sheetView tabSelected="1" zoomScale="70" zoomScaleNormal="70" workbookViewId="0">
      <pane xSplit="3" ySplit="3" topLeftCell="S4" activePane="bottomRight" state="frozen"/>
      <selection pane="topRight" activeCell="D1" sqref="D1"/>
      <selection pane="bottomLeft" activeCell="A4" sqref="A4"/>
      <selection pane="bottomRight" activeCell="H5" sqref="H5"/>
    </sheetView>
  </sheetViews>
  <sheetFormatPr defaultRowHeight="13.8" x14ac:dyDescent="0.25"/>
  <cols>
    <col min="1" max="1" width="9.109375" style="35"/>
    <col min="2" max="2" width="5.6640625" style="11" customWidth="1"/>
    <col min="3" max="3" width="49.21875" style="11" customWidth="1"/>
    <col min="4" max="4" width="38.88671875" style="11" customWidth="1"/>
    <col min="5" max="5" width="43.77734375" style="11" customWidth="1"/>
    <col min="6" max="6" width="40.44140625" style="11" customWidth="1"/>
    <col min="7" max="7" width="36.5546875" style="11" customWidth="1"/>
    <col min="8" max="8" width="40.21875" style="11" customWidth="1"/>
    <col min="9" max="9" width="29.5546875" style="11" customWidth="1"/>
    <col min="10" max="10" width="19" style="11" customWidth="1"/>
    <col min="11" max="11" width="17.5546875" style="11" customWidth="1"/>
    <col min="12" max="12" width="17.109375" style="11" customWidth="1"/>
    <col min="13" max="13" width="18.33203125" style="11" customWidth="1"/>
    <col min="14" max="14" width="21.6640625" style="11" customWidth="1"/>
    <col min="15" max="15" width="72.6640625" style="11" customWidth="1"/>
    <col min="16" max="16" width="10" style="11" customWidth="1"/>
    <col min="17" max="17" width="9.5546875" style="11" customWidth="1"/>
    <col min="18" max="18" width="13.109375" style="11" customWidth="1"/>
    <col min="19" max="19" width="21.77734375" style="35" customWidth="1"/>
    <col min="20" max="20" width="53.5546875" style="11" customWidth="1"/>
    <col min="21" max="21" width="10" style="35" customWidth="1"/>
    <col min="22" max="22" width="10" style="28" customWidth="1"/>
    <col min="23" max="24" width="10" style="10" customWidth="1"/>
    <col min="25" max="25" width="10.109375" style="10" customWidth="1"/>
    <col min="26" max="26" width="11.33203125" style="10" customWidth="1"/>
    <col min="27" max="29" width="10.6640625" style="10" customWidth="1"/>
    <col min="30" max="30" width="13.109375" style="10" customWidth="1"/>
    <col min="31" max="152" width="9.109375" style="56"/>
    <col min="153" max="162" width="9.109375" style="11"/>
    <col min="163" max="163" width="5.6640625" style="11" customWidth="1"/>
    <col min="164" max="164" width="27" style="11" customWidth="1"/>
    <col min="165" max="165" width="19.6640625" style="11" customWidth="1"/>
    <col min="166" max="166" width="18.109375" style="11" customWidth="1"/>
    <col min="167" max="167" width="23.33203125" style="11" customWidth="1"/>
    <col min="168" max="168" width="25.88671875" style="11" customWidth="1"/>
    <col min="169" max="169" width="64.44140625" style="11" customWidth="1"/>
    <col min="170" max="170" width="30.33203125" style="11" customWidth="1"/>
    <col min="171" max="175" width="10" style="11" customWidth="1"/>
    <col min="176" max="176" width="14" style="11" customWidth="1"/>
    <col min="177" max="177" width="12.88671875" style="11" customWidth="1"/>
    <col min="178" max="178" width="13.109375" style="11" customWidth="1"/>
    <col min="179" max="179" width="24.5546875" style="11" customWidth="1"/>
    <col min="180" max="182" width="10" style="11" customWidth="1"/>
    <col min="183" max="183" width="18.109375" style="11" customWidth="1"/>
    <col min="184" max="184" width="16" style="11" customWidth="1"/>
    <col min="185" max="186" width="10" style="11" customWidth="1"/>
    <col min="187" max="187" width="13.6640625" style="11" customWidth="1"/>
    <col min="188" max="188" width="13" style="11" customWidth="1"/>
    <col min="189" max="189" width="12.6640625" style="11" customWidth="1"/>
    <col min="190" max="190" width="12.109375" style="11" customWidth="1"/>
    <col min="191" max="418" width="9.109375" style="11"/>
    <col min="419" max="419" width="5.6640625" style="11" customWidth="1"/>
    <col min="420" max="420" width="27" style="11" customWidth="1"/>
    <col min="421" max="421" width="19.6640625" style="11" customWidth="1"/>
    <col min="422" max="422" width="18.109375" style="11" customWidth="1"/>
    <col min="423" max="423" width="23.33203125" style="11" customWidth="1"/>
    <col min="424" max="424" width="25.88671875" style="11" customWidth="1"/>
    <col min="425" max="425" width="64.44140625" style="11" customWidth="1"/>
    <col min="426" max="426" width="30.33203125" style="11" customWidth="1"/>
    <col min="427" max="431" width="10" style="11" customWidth="1"/>
    <col min="432" max="432" width="14" style="11" customWidth="1"/>
    <col min="433" max="433" width="12.88671875" style="11" customWidth="1"/>
    <col min="434" max="434" width="13.109375" style="11" customWidth="1"/>
    <col min="435" max="435" width="24.5546875" style="11" customWidth="1"/>
    <col min="436" max="438" width="10" style="11" customWidth="1"/>
    <col min="439" max="439" width="18.109375" style="11" customWidth="1"/>
    <col min="440" max="440" width="16" style="11" customWidth="1"/>
    <col min="441" max="442" width="10" style="11" customWidth="1"/>
    <col min="443" max="443" width="13.6640625" style="11" customWidth="1"/>
    <col min="444" max="444" width="13" style="11" customWidth="1"/>
    <col min="445" max="445" width="12.6640625" style="11" customWidth="1"/>
    <col min="446" max="446" width="12.109375" style="11" customWidth="1"/>
    <col min="447" max="674" width="9.109375" style="11"/>
    <col min="675" max="675" width="5.6640625" style="11" customWidth="1"/>
    <col min="676" max="676" width="27" style="11" customWidth="1"/>
    <col min="677" max="677" width="19.6640625" style="11" customWidth="1"/>
    <col min="678" max="678" width="18.109375" style="11" customWidth="1"/>
    <col min="679" max="679" width="23.33203125" style="11" customWidth="1"/>
    <col min="680" max="680" width="25.88671875" style="11" customWidth="1"/>
    <col min="681" max="681" width="64.44140625" style="11" customWidth="1"/>
    <col min="682" max="682" width="30.33203125" style="11" customWidth="1"/>
    <col min="683" max="687" width="10" style="11" customWidth="1"/>
    <col min="688" max="688" width="14" style="11" customWidth="1"/>
    <col min="689" max="689" width="12.88671875" style="11" customWidth="1"/>
    <col min="690" max="690" width="13.109375" style="11" customWidth="1"/>
    <col min="691" max="691" width="24.5546875" style="11" customWidth="1"/>
    <col min="692" max="694" width="10" style="11" customWidth="1"/>
    <col min="695" max="695" width="18.109375" style="11" customWidth="1"/>
    <col min="696" max="696" width="16" style="11" customWidth="1"/>
    <col min="697" max="698" width="10" style="11" customWidth="1"/>
    <col min="699" max="699" width="13.6640625" style="11" customWidth="1"/>
    <col min="700" max="700" width="13" style="11" customWidth="1"/>
    <col min="701" max="701" width="12.6640625" style="11" customWidth="1"/>
    <col min="702" max="702" width="12.109375" style="11" customWidth="1"/>
    <col min="703" max="930" width="9.109375" style="11"/>
    <col min="931" max="931" width="5.6640625" style="11" customWidth="1"/>
    <col min="932" max="932" width="27" style="11" customWidth="1"/>
    <col min="933" max="933" width="19.6640625" style="11" customWidth="1"/>
    <col min="934" max="934" width="18.109375" style="11" customWidth="1"/>
    <col min="935" max="935" width="23.33203125" style="11" customWidth="1"/>
    <col min="936" max="936" width="25.88671875" style="11" customWidth="1"/>
    <col min="937" max="937" width="64.44140625" style="11" customWidth="1"/>
    <col min="938" max="938" width="30.33203125" style="11" customWidth="1"/>
    <col min="939" max="943" width="10" style="11" customWidth="1"/>
    <col min="944" max="944" width="14" style="11" customWidth="1"/>
    <col min="945" max="945" width="12.88671875" style="11" customWidth="1"/>
    <col min="946" max="946" width="13.109375" style="11" customWidth="1"/>
    <col min="947" max="947" width="24.5546875" style="11" customWidth="1"/>
    <col min="948" max="950" width="10" style="11" customWidth="1"/>
    <col min="951" max="951" width="18.109375" style="11" customWidth="1"/>
    <col min="952" max="952" width="16" style="11" customWidth="1"/>
    <col min="953" max="954" width="10" style="11" customWidth="1"/>
    <col min="955" max="955" width="13.6640625" style="11" customWidth="1"/>
    <col min="956" max="956" width="13" style="11" customWidth="1"/>
    <col min="957" max="957" width="12.6640625" style="11" customWidth="1"/>
    <col min="958" max="958" width="12.109375" style="11" customWidth="1"/>
    <col min="959" max="1186" width="9.109375" style="11"/>
    <col min="1187" max="1187" width="5.6640625" style="11" customWidth="1"/>
    <col min="1188" max="1188" width="27" style="11" customWidth="1"/>
    <col min="1189" max="1189" width="19.6640625" style="11" customWidth="1"/>
    <col min="1190" max="1190" width="18.109375" style="11" customWidth="1"/>
    <col min="1191" max="1191" width="23.33203125" style="11" customWidth="1"/>
    <col min="1192" max="1192" width="25.88671875" style="11" customWidth="1"/>
    <col min="1193" max="1193" width="64.44140625" style="11" customWidth="1"/>
    <col min="1194" max="1194" width="30.33203125" style="11" customWidth="1"/>
    <col min="1195" max="1199" width="10" style="11" customWidth="1"/>
    <col min="1200" max="1200" width="14" style="11" customWidth="1"/>
    <col min="1201" max="1201" width="12.88671875" style="11" customWidth="1"/>
    <col min="1202" max="1202" width="13.109375" style="11" customWidth="1"/>
    <col min="1203" max="1203" width="24.5546875" style="11" customWidth="1"/>
    <col min="1204" max="1206" width="10" style="11" customWidth="1"/>
    <col min="1207" max="1207" width="18.109375" style="11" customWidth="1"/>
    <col min="1208" max="1208" width="16" style="11" customWidth="1"/>
    <col min="1209" max="1210" width="10" style="11" customWidth="1"/>
    <col min="1211" max="1211" width="13.6640625" style="11" customWidth="1"/>
    <col min="1212" max="1212" width="13" style="11" customWidth="1"/>
    <col min="1213" max="1213" width="12.6640625" style="11" customWidth="1"/>
    <col min="1214" max="1214" width="12.109375" style="11" customWidth="1"/>
    <col min="1215" max="1442" width="9.109375" style="11"/>
    <col min="1443" max="1443" width="5.6640625" style="11" customWidth="1"/>
    <col min="1444" max="1444" width="27" style="11" customWidth="1"/>
    <col min="1445" max="1445" width="19.6640625" style="11" customWidth="1"/>
    <col min="1446" max="1446" width="18.109375" style="11" customWidth="1"/>
    <col min="1447" max="1447" width="23.33203125" style="11" customWidth="1"/>
    <col min="1448" max="1448" width="25.88671875" style="11" customWidth="1"/>
    <col min="1449" max="1449" width="64.44140625" style="11" customWidth="1"/>
    <col min="1450" max="1450" width="30.33203125" style="11" customWidth="1"/>
    <col min="1451" max="1455" width="10" style="11" customWidth="1"/>
    <col min="1456" max="1456" width="14" style="11" customWidth="1"/>
    <col min="1457" max="1457" width="12.88671875" style="11" customWidth="1"/>
    <col min="1458" max="1458" width="13.109375" style="11" customWidth="1"/>
    <col min="1459" max="1459" width="24.5546875" style="11" customWidth="1"/>
    <col min="1460" max="1462" width="10" style="11" customWidth="1"/>
    <col min="1463" max="1463" width="18.109375" style="11" customWidth="1"/>
    <col min="1464" max="1464" width="16" style="11" customWidth="1"/>
    <col min="1465" max="1466" width="10" style="11" customWidth="1"/>
    <col min="1467" max="1467" width="13.6640625" style="11" customWidth="1"/>
    <col min="1468" max="1468" width="13" style="11" customWidth="1"/>
    <col min="1469" max="1469" width="12.6640625" style="11" customWidth="1"/>
    <col min="1470" max="1470" width="12.109375" style="11" customWidth="1"/>
    <col min="1471" max="1698" width="9.109375" style="11"/>
    <col min="1699" max="1699" width="5.6640625" style="11" customWidth="1"/>
    <col min="1700" max="1700" width="27" style="11" customWidth="1"/>
    <col min="1701" max="1701" width="19.6640625" style="11" customWidth="1"/>
    <col min="1702" max="1702" width="18.109375" style="11" customWidth="1"/>
    <col min="1703" max="1703" width="23.33203125" style="11" customWidth="1"/>
    <col min="1704" max="1704" width="25.88671875" style="11" customWidth="1"/>
    <col min="1705" max="1705" width="64.44140625" style="11" customWidth="1"/>
    <col min="1706" max="1706" width="30.33203125" style="11" customWidth="1"/>
    <col min="1707" max="1711" width="10" style="11" customWidth="1"/>
    <col min="1712" max="1712" width="14" style="11" customWidth="1"/>
    <col min="1713" max="1713" width="12.88671875" style="11" customWidth="1"/>
    <col min="1714" max="1714" width="13.109375" style="11" customWidth="1"/>
    <col min="1715" max="1715" width="24.5546875" style="11" customWidth="1"/>
    <col min="1716" max="1718" width="10" style="11" customWidth="1"/>
    <col min="1719" max="1719" width="18.109375" style="11" customWidth="1"/>
    <col min="1720" max="1720" width="16" style="11" customWidth="1"/>
    <col min="1721" max="1722" width="10" style="11" customWidth="1"/>
    <col min="1723" max="1723" width="13.6640625" style="11" customWidth="1"/>
    <col min="1724" max="1724" width="13" style="11" customWidth="1"/>
    <col min="1725" max="1725" width="12.6640625" style="11" customWidth="1"/>
    <col min="1726" max="1726" width="12.109375" style="11" customWidth="1"/>
    <col min="1727" max="1954" width="9.109375" style="11"/>
    <col min="1955" max="1955" width="5.6640625" style="11" customWidth="1"/>
    <col min="1956" max="1956" width="27" style="11" customWidth="1"/>
    <col min="1957" max="1957" width="19.6640625" style="11" customWidth="1"/>
    <col min="1958" max="1958" width="18.109375" style="11" customWidth="1"/>
    <col min="1959" max="1959" width="23.33203125" style="11" customWidth="1"/>
    <col min="1960" max="1960" width="25.88671875" style="11" customWidth="1"/>
    <col min="1961" max="1961" width="64.44140625" style="11" customWidth="1"/>
    <col min="1962" max="1962" width="30.33203125" style="11" customWidth="1"/>
    <col min="1963" max="1967" width="10" style="11" customWidth="1"/>
    <col min="1968" max="1968" width="14" style="11" customWidth="1"/>
    <col min="1969" max="1969" width="12.88671875" style="11" customWidth="1"/>
    <col min="1970" max="1970" width="13.109375" style="11" customWidth="1"/>
    <col min="1971" max="1971" width="24.5546875" style="11" customWidth="1"/>
    <col min="1972" max="1974" width="10" style="11" customWidth="1"/>
    <col min="1975" max="1975" width="18.109375" style="11" customWidth="1"/>
    <col min="1976" max="1976" width="16" style="11" customWidth="1"/>
    <col min="1977" max="1978" width="10" style="11" customWidth="1"/>
    <col min="1979" max="1979" width="13.6640625" style="11" customWidth="1"/>
    <col min="1980" max="1980" width="13" style="11" customWidth="1"/>
    <col min="1981" max="1981" width="12.6640625" style="11" customWidth="1"/>
    <col min="1982" max="1982" width="12.109375" style="11" customWidth="1"/>
    <col min="1983" max="2210" width="9.109375" style="11"/>
    <col min="2211" max="2211" width="5.6640625" style="11" customWidth="1"/>
    <col min="2212" max="2212" width="27" style="11" customWidth="1"/>
    <col min="2213" max="2213" width="19.6640625" style="11" customWidth="1"/>
    <col min="2214" max="2214" width="18.109375" style="11" customWidth="1"/>
    <col min="2215" max="2215" width="23.33203125" style="11" customWidth="1"/>
    <col min="2216" max="2216" width="25.88671875" style="11" customWidth="1"/>
    <col min="2217" max="2217" width="64.44140625" style="11" customWidth="1"/>
    <col min="2218" max="2218" width="30.33203125" style="11" customWidth="1"/>
    <col min="2219" max="2223" width="10" style="11" customWidth="1"/>
    <col min="2224" max="2224" width="14" style="11" customWidth="1"/>
    <col min="2225" max="2225" width="12.88671875" style="11" customWidth="1"/>
    <col min="2226" max="2226" width="13.109375" style="11" customWidth="1"/>
    <col min="2227" max="2227" width="24.5546875" style="11" customWidth="1"/>
    <col min="2228" max="2230" width="10" style="11" customWidth="1"/>
    <col min="2231" max="2231" width="18.109375" style="11" customWidth="1"/>
    <col min="2232" max="2232" width="16" style="11" customWidth="1"/>
    <col min="2233" max="2234" width="10" style="11" customWidth="1"/>
    <col min="2235" max="2235" width="13.6640625" style="11" customWidth="1"/>
    <col min="2236" max="2236" width="13" style="11" customWidth="1"/>
    <col min="2237" max="2237" width="12.6640625" style="11" customWidth="1"/>
    <col min="2238" max="2238" width="12.109375" style="11" customWidth="1"/>
    <col min="2239" max="2466" width="9.109375" style="11"/>
    <col min="2467" max="2467" width="5.6640625" style="11" customWidth="1"/>
    <col min="2468" max="2468" width="27" style="11" customWidth="1"/>
    <col min="2469" max="2469" width="19.6640625" style="11" customWidth="1"/>
    <col min="2470" max="2470" width="18.109375" style="11" customWidth="1"/>
    <col min="2471" max="2471" width="23.33203125" style="11" customWidth="1"/>
    <col min="2472" max="2472" width="25.88671875" style="11" customWidth="1"/>
    <col min="2473" max="2473" width="64.44140625" style="11" customWidth="1"/>
    <col min="2474" max="2474" width="30.33203125" style="11" customWidth="1"/>
    <col min="2475" max="2479" width="10" style="11" customWidth="1"/>
    <col min="2480" max="2480" width="14" style="11" customWidth="1"/>
    <col min="2481" max="2481" width="12.88671875" style="11" customWidth="1"/>
    <col min="2482" max="2482" width="13.109375" style="11" customWidth="1"/>
    <col min="2483" max="2483" width="24.5546875" style="11" customWidth="1"/>
    <col min="2484" max="2486" width="10" style="11" customWidth="1"/>
    <col min="2487" max="2487" width="18.109375" style="11" customWidth="1"/>
    <col min="2488" max="2488" width="16" style="11" customWidth="1"/>
    <col min="2489" max="2490" width="10" style="11" customWidth="1"/>
    <col min="2491" max="2491" width="13.6640625" style="11" customWidth="1"/>
    <col min="2492" max="2492" width="13" style="11" customWidth="1"/>
    <col min="2493" max="2493" width="12.6640625" style="11" customWidth="1"/>
    <col min="2494" max="2494" width="12.109375" style="11" customWidth="1"/>
    <col min="2495" max="2722" width="9.109375" style="11"/>
    <col min="2723" max="2723" width="5.6640625" style="11" customWidth="1"/>
    <col min="2724" max="2724" width="27" style="11" customWidth="1"/>
    <col min="2725" max="2725" width="19.6640625" style="11" customWidth="1"/>
    <col min="2726" max="2726" width="18.109375" style="11" customWidth="1"/>
    <col min="2727" max="2727" width="23.33203125" style="11" customWidth="1"/>
    <col min="2728" max="2728" width="25.88671875" style="11" customWidth="1"/>
    <col min="2729" max="2729" width="64.44140625" style="11" customWidth="1"/>
    <col min="2730" max="2730" width="30.33203125" style="11" customWidth="1"/>
    <col min="2731" max="2735" width="10" style="11" customWidth="1"/>
    <col min="2736" max="2736" width="14" style="11" customWidth="1"/>
    <col min="2737" max="2737" width="12.88671875" style="11" customWidth="1"/>
    <col min="2738" max="2738" width="13.109375" style="11" customWidth="1"/>
    <col min="2739" max="2739" width="24.5546875" style="11" customWidth="1"/>
    <col min="2740" max="2742" width="10" style="11" customWidth="1"/>
    <col min="2743" max="2743" width="18.109375" style="11" customWidth="1"/>
    <col min="2744" max="2744" width="16" style="11" customWidth="1"/>
    <col min="2745" max="2746" width="10" style="11" customWidth="1"/>
    <col min="2747" max="2747" width="13.6640625" style="11" customWidth="1"/>
    <col min="2748" max="2748" width="13" style="11" customWidth="1"/>
    <col min="2749" max="2749" width="12.6640625" style="11" customWidth="1"/>
    <col min="2750" max="2750" width="12.109375" style="11" customWidth="1"/>
    <col min="2751" max="2978" width="9.109375" style="11"/>
    <col min="2979" max="2979" width="5.6640625" style="11" customWidth="1"/>
    <col min="2980" max="2980" width="27" style="11" customWidth="1"/>
    <col min="2981" max="2981" width="19.6640625" style="11" customWidth="1"/>
    <col min="2982" max="2982" width="18.109375" style="11" customWidth="1"/>
    <col min="2983" max="2983" width="23.33203125" style="11" customWidth="1"/>
    <col min="2984" max="2984" width="25.88671875" style="11" customWidth="1"/>
    <col min="2985" max="2985" width="64.44140625" style="11" customWidth="1"/>
    <col min="2986" max="2986" width="30.33203125" style="11" customWidth="1"/>
    <col min="2987" max="2991" width="10" style="11" customWidth="1"/>
    <col min="2992" max="2992" width="14" style="11" customWidth="1"/>
    <col min="2993" max="2993" width="12.88671875" style="11" customWidth="1"/>
    <col min="2994" max="2994" width="13.109375" style="11" customWidth="1"/>
    <col min="2995" max="2995" width="24.5546875" style="11" customWidth="1"/>
    <col min="2996" max="2998" width="10" style="11" customWidth="1"/>
    <col min="2999" max="2999" width="18.109375" style="11" customWidth="1"/>
    <col min="3000" max="3000" width="16" style="11" customWidth="1"/>
    <col min="3001" max="3002" width="10" style="11" customWidth="1"/>
    <col min="3003" max="3003" width="13.6640625" style="11" customWidth="1"/>
    <col min="3004" max="3004" width="13" style="11" customWidth="1"/>
    <col min="3005" max="3005" width="12.6640625" style="11" customWidth="1"/>
    <col min="3006" max="3006" width="12.109375" style="11" customWidth="1"/>
    <col min="3007" max="3234" width="9.109375" style="11"/>
    <col min="3235" max="3235" width="5.6640625" style="11" customWidth="1"/>
    <col min="3236" max="3236" width="27" style="11" customWidth="1"/>
    <col min="3237" max="3237" width="19.6640625" style="11" customWidth="1"/>
    <col min="3238" max="3238" width="18.109375" style="11" customWidth="1"/>
    <col min="3239" max="3239" width="23.33203125" style="11" customWidth="1"/>
    <col min="3240" max="3240" width="25.88671875" style="11" customWidth="1"/>
    <col min="3241" max="3241" width="64.44140625" style="11" customWidth="1"/>
    <col min="3242" max="3242" width="30.33203125" style="11" customWidth="1"/>
    <col min="3243" max="3247" width="10" style="11" customWidth="1"/>
    <col min="3248" max="3248" width="14" style="11" customWidth="1"/>
    <col min="3249" max="3249" width="12.88671875" style="11" customWidth="1"/>
    <col min="3250" max="3250" width="13.109375" style="11" customWidth="1"/>
    <col min="3251" max="3251" width="24.5546875" style="11" customWidth="1"/>
    <col min="3252" max="3254" width="10" style="11" customWidth="1"/>
    <col min="3255" max="3255" width="18.109375" style="11" customWidth="1"/>
    <col min="3256" max="3256" width="16" style="11" customWidth="1"/>
    <col min="3257" max="3258" width="10" style="11" customWidth="1"/>
    <col min="3259" max="3259" width="13.6640625" style="11" customWidth="1"/>
    <col min="3260" max="3260" width="13" style="11" customWidth="1"/>
    <col min="3261" max="3261" width="12.6640625" style="11" customWidth="1"/>
    <col min="3262" max="3262" width="12.109375" style="11" customWidth="1"/>
    <col min="3263" max="3490" width="9.109375" style="11"/>
    <col min="3491" max="3491" width="5.6640625" style="11" customWidth="1"/>
    <col min="3492" max="3492" width="27" style="11" customWidth="1"/>
    <col min="3493" max="3493" width="19.6640625" style="11" customWidth="1"/>
    <col min="3494" max="3494" width="18.109375" style="11" customWidth="1"/>
    <col min="3495" max="3495" width="23.33203125" style="11" customWidth="1"/>
    <col min="3496" max="3496" width="25.88671875" style="11" customWidth="1"/>
    <col min="3497" max="3497" width="64.44140625" style="11" customWidth="1"/>
    <col min="3498" max="3498" width="30.33203125" style="11" customWidth="1"/>
    <col min="3499" max="3503" width="10" style="11" customWidth="1"/>
    <col min="3504" max="3504" width="14" style="11" customWidth="1"/>
    <col min="3505" max="3505" width="12.88671875" style="11" customWidth="1"/>
    <col min="3506" max="3506" width="13.109375" style="11" customWidth="1"/>
    <col min="3507" max="3507" width="24.5546875" style="11" customWidth="1"/>
    <col min="3508" max="3510" width="10" style="11" customWidth="1"/>
    <col min="3511" max="3511" width="18.109375" style="11" customWidth="1"/>
    <col min="3512" max="3512" width="16" style="11" customWidth="1"/>
    <col min="3513" max="3514" width="10" style="11" customWidth="1"/>
    <col min="3515" max="3515" width="13.6640625" style="11" customWidth="1"/>
    <col min="3516" max="3516" width="13" style="11" customWidth="1"/>
    <col min="3517" max="3517" width="12.6640625" style="11" customWidth="1"/>
    <col min="3518" max="3518" width="12.109375" style="11" customWidth="1"/>
    <col min="3519" max="3746" width="9.109375" style="11"/>
    <col min="3747" max="3747" width="5.6640625" style="11" customWidth="1"/>
    <col min="3748" max="3748" width="27" style="11" customWidth="1"/>
    <col min="3749" max="3749" width="19.6640625" style="11" customWidth="1"/>
    <col min="3750" max="3750" width="18.109375" style="11" customWidth="1"/>
    <col min="3751" max="3751" width="23.33203125" style="11" customWidth="1"/>
    <col min="3752" max="3752" width="25.88671875" style="11" customWidth="1"/>
    <col min="3753" max="3753" width="64.44140625" style="11" customWidth="1"/>
    <col min="3754" max="3754" width="30.33203125" style="11" customWidth="1"/>
    <col min="3755" max="3759" width="10" style="11" customWidth="1"/>
    <col min="3760" max="3760" width="14" style="11" customWidth="1"/>
    <col min="3761" max="3761" width="12.88671875" style="11" customWidth="1"/>
    <col min="3762" max="3762" width="13.109375" style="11" customWidth="1"/>
    <col min="3763" max="3763" width="24.5546875" style="11" customWidth="1"/>
    <col min="3764" max="3766" width="10" style="11" customWidth="1"/>
    <col min="3767" max="3767" width="18.109375" style="11" customWidth="1"/>
    <col min="3768" max="3768" width="16" style="11" customWidth="1"/>
    <col min="3769" max="3770" width="10" style="11" customWidth="1"/>
    <col min="3771" max="3771" width="13.6640625" style="11" customWidth="1"/>
    <col min="3772" max="3772" width="13" style="11" customWidth="1"/>
    <col min="3773" max="3773" width="12.6640625" style="11" customWidth="1"/>
    <col min="3774" max="3774" width="12.109375" style="11" customWidth="1"/>
    <col min="3775" max="4002" width="9.109375" style="11"/>
    <col min="4003" max="4003" width="5.6640625" style="11" customWidth="1"/>
    <col min="4004" max="4004" width="27" style="11" customWidth="1"/>
    <col min="4005" max="4005" width="19.6640625" style="11" customWidth="1"/>
    <col min="4006" max="4006" width="18.109375" style="11" customWidth="1"/>
    <col min="4007" max="4007" width="23.33203125" style="11" customWidth="1"/>
    <col min="4008" max="4008" width="25.88671875" style="11" customWidth="1"/>
    <col min="4009" max="4009" width="64.44140625" style="11" customWidth="1"/>
    <col min="4010" max="4010" width="30.33203125" style="11" customWidth="1"/>
    <col min="4011" max="4015" width="10" style="11" customWidth="1"/>
    <col min="4016" max="4016" width="14" style="11" customWidth="1"/>
    <col min="4017" max="4017" width="12.88671875" style="11" customWidth="1"/>
    <col min="4018" max="4018" width="13.109375" style="11" customWidth="1"/>
    <col min="4019" max="4019" width="24.5546875" style="11" customWidth="1"/>
    <col min="4020" max="4022" width="10" style="11" customWidth="1"/>
    <col min="4023" max="4023" width="18.109375" style="11" customWidth="1"/>
    <col min="4024" max="4024" width="16" style="11" customWidth="1"/>
    <col min="4025" max="4026" width="10" style="11" customWidth="1"/>
    <col min="4027" max="4027" width="13.6640625" style="11" customWidth="1"/>
    <col min="4028" max="4028" width="13" style="11" customWidth="1"/>
    <col min="4029" max="4029" width="12.6640625" style="11" customWidth="1"/>
    <col min="4030" max="4030" width="12.109375" style="11" customWidth="1"/>
    <col min="4031" max="4258" width="9.109375" style="11"/>
    <col min="4259" max="4259" width="5.6640625" style="11" customWidth="1"/>
    <col min="4260" max="4260" width="27" style="11" customWidth="1"/>
    <col min="4261" max="4261" width="19.6640625" style="11" customWidth="1"/>
    <col min="4262" max="4262" width="18.109375" style="11" customWidth="1"/>
    <col min="4263" max="4263" width="23.33203125" style="11" customWidth="1"/>
    <col min="4264" max="4264" width="25.88671875" style="11" customWidth="1"/>
    <col min="4265" max="4265" width="64.44140625" style="11" customWidth="1"/>
    <col min="4266" max="4266" width="30.33203125" style="11" customWidth="1"/>
    <col min="4267" max="4271" width="10" style="11" customWidth="1"/>
    <col min="4272" max="4272" width="14" style="11" customWidth="1"/>
    <col min="4273" max="4273" width="12.88671875" style="11" customWidth="1"/>
    <col min="4274" max="4274" width="13.109375" style="11" customWidth="1"/>
    <col min="4275" max="4275" width="24.5546875" style="11" customWidth="1"/>
    <col min="4276" max="4278" width="10" style="11" customWidth="1"/>
    <col min="4279" max="4279" width="18.109375" style="11" customWidth="1"/>
    <col min="4280" max="4280" width="16" style="11" customWidth="1"/>
    <col min="4281" max="4282" width="10" style="11" customWidth="1"/>
    <col min="4283" max="4283" width="13.6640625" style="11" customWidth="1"/>
    <col min="4284" max="4284" width="13" style="11" customWidth="1"/>
    <col min="4285" max="4285" width="12.6640625" style="11" customWidth="1"/>
    <col min="4286" max="4286" width="12.109375" style="11" customWidth="1"/>
    <col min="4287" max="4514" width="9.109375" style="11"/>
    <col min="4515" max="4515" width="5.6640625" style="11" customWidth="1"/>
    <col min="4516" max="4516" width="27" style="11" customWidth="1"/>
    <col min="4517" max="4517" width="19.6640625" style="11" customWidth="1"/>
    <col min="4518" max="4518" width="18.109375" style="11" customWidth="1"/>
    <col min="4519" max="4519" width="23.33203125" style="11" customWidth="1"/>
    <col min="4520" max="4520" width="25.88671875" style="11" customWidth="1"/>
    <col min="4521" max="4521" width="64.44140625" style="11" customWidth="1"/>
    <col min="4522" max="4522" width="30.33203125" style="11" customWidth="1"/>
    <col min="4523" max="4527" width="10" style="11" customWidth="1"/>
    <col min="4528" max="4528" width="14" style="11" customWidth="1"/>
    <col min="4529" max="4529" width="12.88671875" style="11" customWidth="1"/>
    <col min="4530" max="4530" width="13.109375" style="11" customWidth="1"/>
    <col min="4531" max="4531" width="24.5546875" style="11" customWidth="1"/>
    <col min="4532" max="4534" width="10" style="11" customWidth="1"/>
    <col min="4535" max="4535" width="18.109375" style="11" customWidth="1"/>
    <col min="4536" max="4536" width="16" style="11" customWidth="1"/>
    <col min="4537" max="4538" width="10" style="11" customWidth="1"/>
    <col min="4539" max="4539" width="13.6640625" style="11" customWidth="1"/>
    <col min="4540" max="4540" width="13" style="11" customWidth="1"/>
    <col min="4541" max="4541" width="12.6640625" style="11" customWidth="1"/>
    <col min="4542" max="4542" width="12.109375" style="11" customWidth="1"/>
    <col min="4543" max="4770" width="9.109375" style="11"/>
    <col min="4771" max="4771" width="5.6640625" style="11" customWidth="1"/>
    <col min="4772" max="4772" width="27" style="11" customWidth="1"/>
    <col min="4773" max="4773" width="19.6640625" style="11" customWidth="1"/>
    <col min="4774" max="4774" width="18.109375" style="11" customWidth="1"/>
    <col min="4775" max="4775" width="23.33203125" style="11" customWidth="1"/>
    <col min="4776" max="4776" width="25.88671875" style="11" customWidth="1"/>
    <col min="4777" max="4777" width="64.44140625" style="11" customWidth="1"/>
    <col min="4778" max="4778" width="30.33203125" style="11" customWidth="1"/>
    <col min="4779" max="4783" width="10" style="11" customWidth="1"/>
    <col min="4784" max="4784" width="14" style="11" customWidth="1"/>
    <col min="4785" max="4785" width="12.88671875" style="11" customWidth="1"/>
    <col min="4786" max="4786" width="13.109375" style="11" customWidth="1"/>
    <col min="4787" max="4787" width="24.5546875" style="11" customWidth="1"/>
    <col min="4788" max="4790" width="10" style="11" customWidth="1"/>
    <col min="4791" max="4791" width="18.109375" style="11" customWidth="1"/>
    <col min="4792" max="4792" width="16" style="11" customWidth="1"/>
    <col min="4793" max="4794" width="10" style="11" customWidth="1"/>
    <col min="4795" max="4795" width="13.6640625" style="11" customWidth="1"/>
    <col min="4796" max="4796" width="13" style="11" customWidth="1"/>
    <col min="4797" max="4797" width="12.6640625" style="11" customWidth="1"/>
    <col min="4798" max="4798" width="12.109375" style="11" customWidth="1"/>
    <col min="4799" max="5026" width="9.109375" style="11"/>
    <col min="5027" max="5027" width="5.6640625" style="11" customWidth="1"/>
    <col min="5028" max="5028" width="27" style="11" customWidth="1"/>
    <col min="5029" max="5029" width="19.6640625" style="11" customWidth="1"/>
    <col min="5030" max="5030" width="18.109375" style="11" customWidth="1"/>
    <col min="5031" max="5031" width="23.33203125" style="11" customWidth="1"/>
    <col min="5032" max="5032" width="25.88671875" style="11" customWidth="1"/>
    <col min="5033" max="5033" width="64.44140625" style="11" customWidth="1"/>
    <col min="5034" max="5034" width="30.33203125" style="11" customWidth="1"/>
    <col min="5035" max="5039" width="10" style="11" customWidth="1"/>
    <col min="5040" max="5040" width="14" style="11" customWidth="1"/>
    <col min="5041" max="5041" width="12.88671875" style="11" customWidth="1"/>
    <col min="5042" max="5042" width="13.109375" style="11" customWidth="1"/>
    <col min="5043" max="5043" width="24.5546875" style="11" customWidth="1"/>
    <col min="5044" max="5046" width="10" style="11" customWidth="1"/>
    <col min="5047" max="5047" width="18.109375" style="11" customWidth="1"/>
    <col min="5048" max="5048" width="16" style="11" customWidth="1"/>
    <col min="5049" max="5050" width="10" style="11" customWidth="1"/>
    <col min="5051" max="5051" width="13.6640625" style="11" customWidth="1"/>
    <col min="5052" max="5052" width="13" style="11" customWidth="1"/>
    <col min="5053" max="5053" width="12.6640625" style="11" customWidth="1"/>
    <col min="5054" max="5054" width="12.109375" style="11" customWidth="1"/>
    <col min="5055" max="5282" width="9.109375" style="11"/>
    <col min="5283" max="5283" width="5.6640625" style="11" customWidth="1"/>
    <col min="5284" max="5284" width="27" style="11" customWidth="1"/>
    <col min="5285" max="5285" width="19.6640625" style="11" customWidth="1"/>
    <col min="5286" max="5286" width="18.109375" style="11" customWidth="1"/>
    <col min="5287" max="5287" width="23.33203125" style="11" customWidth="1"/>
    <col min="5288" max="5288" width="25.88671875" style="11" customWidth="1"/>
    <col min="5289" max="5289" width="64.44140625" style="11" customWidth="1"/>
    <col min="5290" max="5290" width="30.33203125" style="11" customWidth="1"/>
    <col min="5291" max="5295" width="10" style="11" customWidth="1"/>
    <col min="5296" max="5296" width="14" style="11" customWidth="1"/>
    <col min="5297" max="5297" width="12.88671875" style="11" customWidth="1"/>
    <col min="5298" max="5298" width="13.109375" style="11" customWidth="1"/>
    <col min="5299" max="5299" width="24.5546875" style="11" customWidth="1"/>
    <col min="5300" max="5302" width="10" style="11" customWidth="1"/>
    <col min="5303" max="5303" width="18.109375" style="11" customWidth="1"/>
    <col min="5304" max="5304" width="16" style="11" customWidth="1"/>
    <col min="5305" max="5306" width="10" style="11" customWidth="1"/>
    <col min="5307" max="5307" width="13.6640625" style="11" customWidth="1"/>
    <col min="5308" max="5308" width="13" style="11" customWidth="1"/>
    <col min="5309" max="5309" width="12.6640625" style="11" customWidth="1"/>
    <col min="5310" max="5310" width="12.109375" style="11" customWidth="1"/>
    <col min="5311" max="5538" width="9.109375" style="11"/>
    <col min="5539" max="5539" width="5.6640625" style="11" customWidth="1"/>
    <col min="5540" max="5540" width="27" style="11" customWidth="1"/>
    <col min="5541" max="5541" width="19.6640625" style="11" customWidth="1"/>
    <col min="5542" max="5542" width="18.109375" style="11" customWidth="1"/>
    <col min="5543" max="5543" width="23.33203125" style="11" customWidth="1"/>
    <col min="5544" max="5544" width="25.88671875" style="11" customWidth="1"/>
    <col min="5545" max="5545" width="64.44140625" style="11" customWidth="1"/>
    <col min="5546" max="5546" width="30.33203125" style="11" customWidth="1"/>
    <col min="5547" max="5551" width="10" style="11" customWidth="1"/>
    <col min="5552" max="5552" width="14" style="11" customWidth="1"/>
    <col min="5553" max="5553" width="12.88671875" style="11" customWidth="1"/>
    <col min="5554" max="5554" width="13.109375" style="11" customWidth="1"/>
    <col min="5555" max="5555" width="24.5546875" style="11" customWidth="1"/>
    <col min="5556" max="5558" width="10" style="11" customWidth="1"/>
    <col min="5559" max="5559" width="18.109375" style="11" customWidth="1"/>
    <col min="5560" max="5560" width="16" style="11" customWidth="1"/>
    <col min="5561" max="5562" width="10" style="11" customWidth="1"/>
    <col min="5563" max="5563" width="13.6640625" style="11" customWidth="1"/>
    <col min="5564" max="5564" width="13" style="11" customWidth="1"/>
    <col min="5565" max="5565" width="12.6640625" style="11" customWidth="1"/>
    <col min="5566" max="5566" width="12.109375" style="11" customWidth="1"/>
    <col min="5567" max="5794" width="9.109375" style="11"/>
    <col min="5795" max="5795" width="5.6640625" style="11" customWidth="1"/>
    <col min="5796" max="5796" width="27" style="11" customWidth="1"/>
    <col min="5797" max="5797" width="19.6640625" style="11" customWidth="1"/>
    <col min="5798" max="5798" width="18.109375" style="11" customWidth="1"/>
    <col min="5799" max="5799" width="23.33203125" style="11" customWidth="1"/>
    <col min="5800" max="5800" width="25.88671875" style="11" customWidth="1"/>
    <col min="5801" max="5801" width="64.44140625" style="11" customWidth="1"/>
    <col min="5802" max="5802" width="30.33203125" style="11" customWidth="1"/>
    <col min="5803" max="5807" width="10" style="11" customWidth="1"/>
    <col min="5808" max="5808" width="14" style="11" customWidth="1"/>
    <col min="5809" max="5809" width="12.88671875" style="11" customWidth="1"/>
    <col min="5810" max="5810" width="13.109375" style="11" customWidth="1"/>
    <col min="5811" max="5811" width="24.5546875" style="11" customWidth="1"/>
    <col min="5812" max="5814" width="10" style="11" customWidth="1"/>
    <col min="5815" max="5815" width="18.109375" style="11" customWidth="1"/>
    <col min="5816" max="5816" width="16" style="11" customWidth="1"/>
    <col min="5817" max="5818" width="10" style="11" customWidth="1"/>
    <col min="5819" max="5819" width="13.6640625" style="11" customWidth="1"/>
    <col min="5820" max="5820" width="13" style="11" customWidth="1"/>
    <col min="5821" max="5821" width="12.6640625" style="11" customWidth="1"/>
    <col min="5822" max="5822" width="12.109375" style="11" customWidth="1"/>
    <col min="5823" max="6050" width="9.109375" style="11"/>
    <col min="6051" max="6051" width="5.6640625" style="11" customWidth="1"/>
    <col min="6052" max="6052" width="27" style="11" customWidth="1"/>
    <col min="6053" max="6053" width="19.6640625" style="11" customWidth="1"/>
    <col min="6054" max="6054" width="18.109375" style="11" customWidth="1"/>
    <col min="6055" max="6055" width="23.33203125" style="11" customWidth="1"/>
    <col min="6056" max="6056" width="25.88671875" style="11" customWidth="1"/>
    <col min="6057" max="6057" width="64.44140625" style="11" customWidth="1"/>
    <col min="6058" max="6058" width="30.33203125" style="11" customWidth="1"/>
    <col min="6059" max="6063" width="10" style="11" customWidth="1"/>
    <col min="6064" max="6064" width="14" style="11" customWidth="1"/>
    <col min="6065" max="6065" width="12.88671875" style="11" customWidth="1"/>
    <col min="6066" max="6066" width="13.109375" style="11" customWidth="1"/>
    <col min="6067" max="6067" width="24.5546875" style="11" customWidth="1"/>
    <col min="6068" max="6070" width="10" style="11" customWidth="1"/>
    <col min="6071" max="6071" width="18.109375" style="11" customWidth="1"/>
    <col min="6072" max="6072" width="16" style="11" customWidth="1"/>
    <col min="6073" max="6074" width="10" style="11" customWidth="1"/>
    <col min="6075" max="6075" width="13.6640625" style="11" customWidth="1"/>
    <col min="6076" max="6076" width="13" style="11" customWidth="1"/>
    <col min="6077" max="6077" width="12.6640625" style="11" customWidth="1"/>
    <col min="6078" max="6078" width="12.109375" style="11" customWidth="1"/>
    <col min="6079" max="6306" width="9.109375" style="11"/>
    <col min="6307" max="6307" width="5.6640625" style="11" customWidth="1"/>
    <col min="6308" max="6308" width="27" style="11" customWidth="1"/>
    <col min="6309" max="6309" width="19.6640625" style="11" customWidth="1"/>
    <col min="6310" max="6310" width="18.109375" style="11" customWidth="1"/>
    <col min="6311" max="6311" width="23.33203125" style="11" customWidth="1"/>
    <col min="6312" max="6312" width="25.88671875" style="11" customWidth="1"/>
    <col min="6313" max="6313" width="64.44140625" style="11" customWidth="1"/>
    <col min="6314" max="6314" width="30.33203125" style="11" customWidth="1"/>
    <col min="6315" max="6319" width="10" style="11" customWidth="1"/>
    <col min="6320" max="6320" width="14" style="11" customWidth="1"/>
    <col min="6321" max="6321" width="12.88671875" style="11" customWidth="1"/>
    <col min="6322" max="6322" width="13.109375" style="11" customWidth="1"/>
    <col min="6323" max="6323" width="24.5546875" style="11" customWidth="1"/>
    <col min="6324" max="6326" width="10" style="11" customWidth="1"/>
    <col min="6327" max="6327" width="18.109375" style="11" customWidth="1"/>
    <col min="6328" max="6328" width="16" style="11" customWidth="1"/>
    <col min="6329" max="6330" width="10" style="11" customWidth="1"/>
    <col min="6331" max="6331" width="13.6640625" style="11" customWidth="1"/>
    <col min="6332" max="6332" width="13" style="11" customWidth="1"/>
    <col min="6333" max="6333" width="12.6640625" style="11" customWidth="1"/>
    <col min="6334" max="6334" width="12.109375" style="11" customWidth="1"/>
    <col min="6335" max="6562" width="9.109375" style="11"/>
    <col min="6563" max="6563" width="5.6640625" style="11" customWidth="1"/>
    <col min="6564" max="6564" width="27" style="11" customWidth="1"/>
    <col min="6565" max="6565" width="19.6640625" style="11" customWidth="1"/>
    <col min="6566" max="6566" width="18.109375" style="11" customWidth="1"/>
    <col min="6567" max="6567" width="23.33203125" style="11" customWidth="1"/>
    <col min="6568" max="6568" width="25.88671875" style="11" customWidth="1"/>
    <col min="6569" max="6569" width="64.44140625" style="11" customWidth="1"/>
    <col min="6570" max="6570" width="30.33203125" style="11" customWidth="1"/>
    <col min="6571" max="6575" width="10" style="11" customWidth="1"/>
    <col min="6576" max="6576" width="14" style="11" customWidth="1"/>
    <col min="6577" max="6577" width="12.88671875" style="11" customWidth="1"/>
    <col min="6578" max="6578" width="13.109375" style="11" customWidth="1"/>
    <col min="6579" max="6579" width="24.5546875" style="11" customWidth="1"/>
    <col min="6580" max="6582" width="10" style="11" customWidth="1"/>
    <col min="6583" max="6583" width="18.109375" style="11" customWidth="1"/>
    <col min="6584" max="6584" width="16" style="11" customWidth="1"/>
    <col min="6585" max="6586" width="10" style="11" customWidth="1"/>
    <col min="6587" max="6587" width="13.6640625" style="11" customWidth="1"/>
    <col min="6588" max="6588" width="13" style="11" customWidth="1"/>
    <col min="6589" max="6589" width="12.6640625" style="11" customWidth="1"/>
    <col min="6590" max="6590" width="12.109375" style="11" customWidth="1"/>
    <col min="6591" max="6818" width="9.109375" style="11"/>
    <col min="6819" max="6819" width="5.6640625" style="11" customWidth="1"/>
    <col min="6820" max="6820" width="27" style="11" customWidth="1"/>
    <col min="6821" max="6821" width="19.6640625" style="11" customWidth="1"/>
    <col min="6822" max="6822" width="18.109375" style="11" customWidth="1"/>
    <col min="6823" max="6823" width="23.33203125" style="11" customWidth="1"/>
    <col min="6824" max="6824" width="25.88671875" style="11" customWidth="1"/>
    <col min="6825" max="6825" width="64.44140625" style="11" customWidth="1"/>
    <col min="6826" max="6826" width="30.33203125" style="11" customWidth="1"/>
    <col min="6827" max="6831" width="10" style="11" customWidth="1"/>
    <col min="6832" max="6832" width="14" style="11" customWidth="1"/>
    <col min="6833" max="6833" width="12.88671875" style="11" customWidth="1"/>
    <col min="6834" max="6834" width="13.109375" style="11" customWidth="1"/>
    <col min="6835" max="6835" width="24.5546875" style="11" customWidth="1"/>
    <col min="6836" max="6838" width="10" style="11" customWidth="1"/>
    <col min="6839" max="6839" width="18.109375" style="11" customWidth="1"/>
    <col min="6840" max="6840" width="16" style="11" customWidth="1"/>
    <col min="6841" max="6842" width="10" style="11" customWidth="1"/>
    <col min="6843" max="6843" width="13.6640625" style="11" customWidth="1"/>
    <col min="6844" max="6844" width="13" style="11" customWidth="1"/>
    <col min="6845" max="6845" width="12.6640625" style="11" customWidth="1"/>
    <col min="6846" max="6846" width="12.109375" style="11" customWidth="1"/>
    <col min="6847" max="7074" width="9.109375" style="11"/>
    <col min="7075" max="7075" width="5.6640625" style="11" customWidth="1"/>
    <col min="7076" max="7076" width="27" style="11" customWidth="1"/>
    <col min="7077" max="7077" width="19.6640625" style="11" customWidth="1"/>
    <col min="7078" max="7078" width="18.109375" style="11" customWidth="1"/>
    <col min="7079" max="7079" width="23.33203125" style="11" customWidth="1"/>
    <col min="7080" max="7080" width="25.88671875" style="11" customWidth="1"/>
    <col min="7081" max="7081" width="64.44140625" style="11" customWidth="1"/>
    <col min="7082" max="7082" width="30.33203125" style="11" customWidth="1"/>
    <col min="7083" max="7087" width="10" style="11" customWidth="1"/>
    <col min="7088" max="7088" width="14" style="11" customWidth="1"/>
    <col min="7089" max="7089" width="12.88671875" style="11" customWidth="1"/>
    <col min="7090" max="7090" width="13.109375" style="11" customWidth="1"/>
    <col min="7091" max="7091" width="24.5546875" style="11" customWidth="1"/>
    <col min="7092" max="7094" width="10" style="11" customWidth="1"/>
    <col min="7095" max="7095" width="18.109375" style="11" customWidth="1"/>
    <col min="7096" max="7096" width="16" style="11" customWidth="1"/>
    <col min="7097" max="7098" width="10" style="11" customWidth="1"/>
    <col min="7099" max="7099" width="13.6640625" style="11" customWidth="1"/>
    <col min="7100" max="7100" width="13" style="11" customWidth="1"/>
    <col min="7101" max="7101" width="12.6640625" style="11" customWidth="1"/>
    <col min="7102" max="7102" width="12.109375" style="11" customWidth="1"/>
    <col min="7103" max="7330" width="9.109375" style="11"/>
    <col min="7331" max="7331" width="5.6640625" style="11" customWidth="1"/>
    <col min="7332" max="7332" width="27" style="11" customWidth="1"/>
    <col min="7333" max="7333" width="19.6640625" style="11" customWidth="1"/>
    <col min="7334" max="7334" width="18.109375" style="11" customWidth="1"/>
    <col min="7335" max="7335" width="23.33203125" style="11" customWidth="1"/>
    <col min="7336" max="7336" width="25.88671875" style="11" customWidth="1"/>
    <col min="7337" max="7337" width="64.44140625" style="11" customWidth="1"/>
    <col min="7338" max="7338" width="30.33203125" style="11" customWidth="1"/>
    <col min="7339" max="7343" width="10" style="11" customWidth="1"/>
    <col min="7344" max="7344" width="14" style="11" customWidth="1"/>
    <col min="7345" max="7345" width="12.88671875" style="11" customWidth="1"/>
    <col min="7346" max="7346" width="13.109375" style="11" customWidth="1"/>
    <col min="7347" max="7347" width="24.5546875" style="11" customWidth="1"/>
    <col min="7348" max="7350" width="10" style="11" customWidth="1"/>
    <col min="7351" max="7351" width="18.109375" style="11" customWidth="1"/>
    <col min="7352" max="7352" width="16" style="11" customWidth="1"/>
    <col min="7353" max="7354" width="10" style="11" customWidth="1"/>
    <col min="7355" max="7355" width="13.6640625" style="11" customWidth="1"/>
    <col min="7356" max="7356" width="13" style="11" customWidth="1"/>
    <col min="7357" max="7357" width="12.6640625" style="11" customWidth="1"/>
    <col min="7358" max="7358" width="12.109375" style="11" customWidth="1"/>
    <col min="7359" max="7586" width="9.109375" style="11"/>
    <col min="7587" max="7587" width="5.6640625" style="11" customWidth="1"/>
    <col min="7588" max="7588" width="27" style="11" customWidth="1"/>
    <col min="7589" max="7589" width="19.6640625" style="11" customWidth="1"/>
    <col min="7590" max="7590" width="18.109375" style="11" customWidth="1"/>
    <col min="7591" max="7591" width="23.33203125" style="11" customWidth="1"/>
    <col min="7592" max="7592" width="25.88671875" style="11" customWidth="1"/>
    <col min="7593" max="7593" width="64.44140625" style="11" customWidth="1"/>
    <col min="7594" max="7594" width="30.33203125" style="11" customWidth="1"/>
    <col min="7595" max="7599" width="10" style="11" customWidth="1"/>
    <col min="7600" max="7600" width="14" style="11" customWidth="1"/>
    <col min="7601" max="7601" width="12.88671875" style="11" customWidth="1"/>
    <col min="7602" max="7602" width="13.109375" style="11" customWidth="1"/>
    <col min="7603" max="7603" width="24.5546875" style="11" customWidth="1"/>
    <col min="7604" max="7606" width="10" style="11" customWidth="1"/>
    <col min="7607" max="7607" width="18.109375" style="11" customWidth="1"/>
    <col min="7608" max="7608" width="16" style="11" customWidth="1"/>
    <col min="7609" max="7610" width="10" style="11" customWidth="1"/>
    <col min="7611" max="7611" width="13.6640625" style="11" customWidth="1"/>
    <col min="7612" max="7612" width="13" style="11" customWidth="1"/>
    <col min="7613" max="7613" width="12.6640625" style="11" customWidth="1"/>
    <col min="7614" max="7614" width="12.109375" style="11" customWidth="1"/>
    <col min="7615" max="7842" width="9.109375" style="11"/>
    <col min="7843" max="7843" width="5.6640625" style="11" customWidth="1"/>
    <col min="7844" max="7844" width="27" style="11" customWidth="1"/>
    <col min="7845" max="7845" width="19.6640625" style="11" customWidth="1"/>
    <col min="7846" max="7846" width="18.109375" style="11" customWidth="1"/>
    <col min="7847" max="7847" width="23.33203125" style="11" customWidth="1"/>
    <col min="7848" max="7848" width="25.88671875" style="11" customWidth="1"/>
    <col min="7849" max="7849" width="64.44140625" style="11" customWidth="1"/>
    <col min="7850" max="7850" width="30.33203125" style="11" customWidth="1"/>
    <col min="7851" max="7855" width="10" style="11" customWidth="1"/>
    <col min="7856" max="7856" width="14" style="11" customWidth="1"/>
    <col min="7857" max="7857" width="12.88671875" style="11" customWidth="1"/>
    <col min="7858" max="7858" width="13.109375" style="11" customWidth="1"/>
    <col min="7859" max="7859" width="24.5546875" style="11" customWidth="1"/>
    <col min="7860" max="7862" width="10" style="11" customWidth="1"/>
    <col min="7863" max="7863" width="18.109375" style="11" customWidth="1"/>
    <col min="7864" max="7864" width="16" style="11" customWidth="1"/>
    <col min="7865" max="7866" width="10" style="11" customWidth="1"/>
    <col min="7867" max="7867" width="13.6640625" style="11" customWidth="1"/>
    <col min="7868" max="7868" width="13" style="11" customWidth="1"/>
    <col min="7869" max="7869" width="12.6640625" style="11" customWidth="1"/>
    <col min="7870" max="7870" width="12.109375" style="11" customWidth="1"/>
    <col min="7871" max="8098" width="9.109375" style="11"/>
    <col min="8099" max="8099" width="5.6640625" style="11" customWidth="1"/>
    <col min="8100" max="8100" width="27" style="11" customWidth="1"/>
    <col min="8101" max="8101" width="19.6640625" style="11" customWidth="1"/>
    <col min="8102" max="8102" width="18.109375" style="11" customWidth="1"/>
    <col min="8103" max="8103" width="23.33203125" style="11" customWidth="1"/>
    <col min="8104" max="8104" width="25.88671875" style="11" customWidth="1"/>
    <col min="8105" max="8105" width="64.44140625" style="11" customWidth="1"/>
    <col min="8106" max="8106" width="30.33203125" style="11" customWidth="1"/>
    <col min="8107" max="8111" width="10" style="11" customWidth="1"/>
    <col min="8112" max="8112" width="14" style="11" customWidth="1"/>
    <col min="8113" max="8113" width="12.88671875" style="11" customWidth="1"/>
    <col min="8114" max="8114" width="13.109375" style="11" customWidth="1"/>
    <col min="8115" max="8115" width="24.5546875" style="11" customWidth="1"/>
    <col min="8116" max="8118" width="10" style="11" customWidth="1"/>
    <col min="8119" max="8119" width="18.109375" style="11" customWidth="1"/>
    <col min="8120" max="8120" width="16" style="11" customWidth="1"/>
    <col min="8121" max="8122" width="10" style="11" customWidth="1"/>
    <col min="8123" max="8123" width="13.6640625" style="11" customWidth="1"/>
    <col min="8124" max="8124" width="13" style="11" customWidth="1"/>
    <col min="8125" max="8125" width="12.6640625" style="11" customWidth="1"/>
    <col min="8126" max="8126" width="12.109375" style="11" customWidth="1"/>
    <col min="8127" max="8354" width="9.109375" style="11"/>
    <col min="8355" max="8355" width="5.6640625" style="11" customWidth="1"/>
    <col min="8356" max="8356" width="27" style="11" customWidth="1"/>
    <col min="8357" max="8357" width="19.6640625" style="11" customWidth="1"/>
    <col min="8358" max="8358" width="18.109375" style="11" customWidth="1"/>
    <col min="8359" max="8359" width="23.33203125" style="11" customWidth="1"/>
    <col min="8360" max="8360" width="25.88671875" style="11" customWidth="1"/>
    <col min="8361" max="8361" width="64.44140625" style="11" customWidth="1"/>
    <col min="8362" max="8362" width="30.33203125" style="11" customWidth="1"/>
    <col min="8363" max="8367" width="10" style="11" customWidth="1"/>
    <col min="8368" max="8368" width="14" style="11" customWidth="1"/>
    <col min="8369" max="8369" width="12.88671875" style="11" customWidth="1"/>
    <col min="8370" max="8370" width="13.109375" style="11" customWidth="1"/>
    <col min="8371" max="8371" width="24.5546875" style="11" customWidth="1"/>
    <col min="8372" max="8374" width="10" style="11" customWidth="1"/>
    <col min="8375" max="8375" width="18.109375" style="11" customWidth="1"/>
    <col min="8376" max="8376" width="16" style="11" customWidth="1"/>
    <col min="8377" max="8378" width="10" style="11" customWidth="1"/>
    <col min="8379" max="8379" width="13.6640625" style="11" customWidth="1"/>
    <col min="8380" max="8380" width="13" style="11" customWidth="1"/>
    <col min="8381" max="8381" width="12.6640625" style="11" customWidth="1"/>
    <col min="8382" max="8382" width="12.109375" style="11" customWidth="1"/>
    <col min="8383" max="8610" width="9.109375" style="11"/>
    <col min="8611" max="8611" width="5.6640625" style="11" customWidth="1"/>
    <col min="8612" max="8612" width="27" style="11" customWidth="1"/>
    <col min="8613" max="8613" width="19.6640625" style="11" customWidth="1"/>
    <col min="8614" max="8614" width="18.109375" style="11" customWidth="1"/>
    <col min="8615" max="8615" width="23.33203125" style="11" customWidth="1"/>
    <col min="8616" max="8616" width="25.88671875" style="11" customWidth="1"/>
    <col min="8617" max="8617" width="64.44140625" style="11" customWidth="1"/>
    <col min="8618" max="8618" width="30.33203125" style="11" customWidth="1"/>
    <col min="8619" max="8623" width="10" style="11" customWidth="1"/>
    <col min="8624" max="8624" width="14" style="11" customWidth="1"/>
    <col min="8625" max="8625" width="12.88671875" style="11" customWidth="1"/>
    <col min="8626" max="8626" width="13.109375" style="11" customWidth="1"/>
    <col min="8627" max="8627" width="24.5546875" style="11" customWidth="1"/>
    <col min="8628" max="8630" width="10" style="11" customWidth="1"/>
    <col min="8631" max="8631" width="18.109375" style="11" customWidth="1"/>
    <col min="8632" max="8632" width="16" style="11" customWidth="1"/>
    <col min="8633" max="8634" width="10" style="11" customWidth="1"/>
    <col min="8635" max="8635" width="13.6640625" style="11" customWidth="1"/>
    <col min="8636" max="8636" width="13" style="11" customWidth="1"/>
    <col min="8637" max="8637" width="12.6640625" style="11" customWidth="1"/>
    <col min="8638" max="8638" width="12.109375" style="11" customWidth="1"/>
    <col min="8639" max="8866" width="9.109375" style="11"/>
    <col min="8867" max="8867" width="5.6640625" style="11" customWidth="1"/>
    <col min="8868" max="8868" width="27" style="11" customWidth="1"/>
    <col min="8869" max="8869" width="19.6640625" style="11" customWidth="1"/>
    <col min="8870" max="8870" width="18.109375" style="11" customWidth="1"/>
    <col min="8871" max="8871" width="23.33203125" style="11" customWidth="1"/>
    <col min="8872" max="8872" width="25.88671875" style="11" customWidth="1"/>
    <col min="8873" max="8873" width="64.44140625" style="11" customWidth="1"/>
    <col min="8874" max="8874" width="30.33203125" style="11" customWidth="1"/>
    <col min="8875" max="8879" width="10" style="11" customWidth="1"/>
    <col min="8880" max="8880" width="14" style="11" customWidth="1"/>
    <col min="8881" max="8881" width="12.88671875" style="11" customWidth="1"/>
    <col min="8882" max="8882" width="13.109375" style="11" customWidth="1"/>
    <col min="8883" max="8883" width="24.5546875" style="11" customWidth="1"/>
    <col min="8884" max="8886" width="10" style="11" customWidth="1"/>
    <col min="8887" max="8887" width="18.109375" style="11" customWidth="1"/>
    <col min="8888" max="8888" width="16" style="11" customWidth="1"/>
    <col min="8889" max="8890" width="10" style="11" customWidth="1"/>
    <col min="8891" max="8891" width="13.6640625" style="11" customWidth="1"/>
    <col min="8892" max="8892" width="13" style="11" customWidth="1"/>
    <col min="8893" max="8893" width="12.6640625" style="11" customWidth="1"/>
    <col min="8894" max="8894" width="12.109375" style="11" customWidth="1"/>
    <col min="8895" max="9122" width="9.109375" style="11"/>
    <col min="9123" max="9123" width="5.6640625" style="11" customWidth="1"/>
    <col min="9124" max="9124" width="27" style="11" customWidth="1"/>
    <col min="9125" max="9125" width="19.6640625" style="11" customWidth="1"/>
    <col min="9126" max="9126" width="18.109375" style="11" customWidth="1"/>
    <col min="9127" max="9127" width="23.33203125" style="11" customWidth="1"/>
    <col min="9128" max="9128" width="25.88671875" style="11" customWidth="1"/>
    <col min="9129" max="9129" width="64.44140625" style="11" customWidth="1"/>
    <col min="9130" max="9130" width="30.33203125" style="11" customWidth="1"/>
    <col min="9131" max="9135" width="10" style="11" customWidth="1"/>
    <col min="9136" max="9136" width="14" style="11" customWidth="1"/>
    <col min="9137" max="9137" width="12.88671875" style="11" customWidth="1"/>
    <col min="9138" max="9138" width="13.109375" style="11" customWidth="1"/>
    <col min="9139" max="9139" width="24.5546875" style="11" customWidth="1"/>
    <col min="9140" max="9142" width="10" style="11" customWidth="1"/>
    <col min="9143" max="9143" width="18.109375" style="11" customWidth="1"/>
    <col min="9144" max="9144" width="16" style="11" customWidth="1"/>
    <col min="9145" max="9146" width="10" style="11" customWidth="1"/>
    <col min="9147" max="9147" width="13.6640625" style="11" customWidth="1"/>
    <col min="9148" max="9148" width="13" style="11" customWidth="1"/>
    <col min="9149" max="9149" width="12.6640625" style="11" customWidth="1"/>
    <col min="9150" max="9150" width="12.109375" style="11" customWidth="1"/>
    <col min="9151" max="9378" width="9.109375" style="11"/>
    <col min="9379" max="9379" width="5.6640625" style="11" customWidth="1"/>
    <col min="9380" max="9380" width="27" style="11" customWidth="1"/>
    <col min="9381" max="9381" width="19.6640625" style="11" customWidth="1"/>
    <col min="9382" max="9382" width="18.109375" style="11" customWidth="1"/>
    <col min="9383" max="9383" width="23.33203125" style="11" customWidth="1"/>
    <col min="9384" max="9384" width="25.88671875" style="11" customWidth="1"/>
    <col min="9385" max="9385" width="64.44140625" style="11" customWidth="1"/>
    <col min="9386" max="9386" width="30.33203125" style="11" customWidth="1"/>
    <col min="9387" max="9391" width="10" style="11" customWidth="1"/>
    <col min="9392" max="9392" width="14" style="11" customWidth="1"/>
    <col min="9393" max="9393" width="12.88671875" style="11" customWidth="1"/>
    <col min="9394" max="9394" width="13.109375" style="11" customWidth="1"/>
    <col min="9395" max="9395" width="24.5546875" style="11" customWidth="1"/>
    <col min="9396" max="9398" width="10" style="11" customWidth="1"/>
    <col min="9399" max="9399" width="18.109375" style="11" customWidth="1"/>
    <col min="9400" max="9400" width="16" style="11" customWidth="1"/>
    <col min="9401" max="9402" width="10" style="11" customWidth="1"/>
    <col min="9403" max="9403" width="13.6640625" style="11" customWidth="1"/>
    <col min="9404" max="9404" width="13" style="11" customWidth="1"/>
    <col min="9405" max="9405" width="12.6640625" style="11" customWidth="1"/>
    <col min="9406" max="9406" width="12.109375" style="11" customWidth="1"/>
    <col min="9407" max="9634" width="9.109375" style="11"/>
    <col min="9635" max="9635" width="5.6640625" style="11" customWidth="1"/>
    <col min="9636" max="9636" width="27" style="11" customWidth="1"/>
    <col min="9637" max="9637" width="19.6640625" style="11" customWidth="1"/>
    <col min="9638" max="9638" width="18.109375" style="11" customWidth="1"/>
    <col min="9639" max="9639" width="23.33203125" style="11" customWidth="1"/>
    <col min="9640" max="9640" width="25.88671875" style="11" customWidth="1"/>
    <col min="9641" max="9641" width="64.44140625" style="11" customWidth="1"/>
    <col min="9642" max="9642" width="30.33203125" style="11" customWidth="1"/>
    <col min="9643" max="9647" width="10" style="11" customWidth="1"/>
    <col min="9648" max="9648" width="14" style="11" customWidth="1"/>
    <col min="9649" max="9649" width="12.88671875" style="11" customWidth="1"/>
    <col min="9650" max="9650" width="13.109375" style="11" customWidth="1"/>
    <col min="9651" max="9651" width="24.5546875" style="11" customWidth="1"/>
    <col min="9652" max="9654" width="10" style="11" customWidth="1"/>
    <col min="9655" max="9655" width="18.109375" style="11" customWidth="1"/>
    <col min="9656" max="9656" width="16" style="11" customWidth="1"/>
    <col min="9657" max="9658" width="10" style="11" customWidth="1"/>
    <col min="9659" max="9659" width="13.6640625" style="11" customWidth="1"/>
    <col min="9660" max="9660" width="13" style="11" customWidth="1"/>
    <col min="9661" max="9661" width="12.6640625" style="11" customWidth="1"/>
    <col min="9662" max="9662" width="12.109375" style="11" customWidth="1"/>
    <col min="9663" max="9890" width="9.109375" style="11"/>
    <col min="9891" max="9891" width="5.6640625" style="11" customWidth="1"/>
    <col min="9892" max="9892" width="27" style="11" customWidth="1"/>
    <col min="9893" max="9893" width="19.6640625" style="11" customWidth="1"/>
    <col min="9894" max="9894" width="18.109375" style="11" customWidth="1"/>
    <col min="9895" max="9895" width="23.33203125" style="11" customWidth="1"/>
    <col min="9896" max="9896" width="25.88671875" style="11" customWidth="1"/>
    <col min="9897" max="9897" width="64.44140625" style="11" customWidth="1"/>
    <col min="9898" max="9898" width="30.33203125" style="11" customWidth="1"/>
    <col min="9899" max="9903" width="10" style="11" customWidth="1"/>
    <col min="9904" max="9904" width="14" style="11" customWidth="1"/>
    <col min="9905" max="9905" width="12.88671875" style="11" customWidth="1"/>
    <col min="9906" max="9906" width="13.109375" style="11" customWidth="1"/>
    <col min="9907" max="9907" width="24.5546875" style="11" customWidth="1"/>
    <col min="9908" max="9910" width="10" style="11" customWidth="1"/>
    <col min="9911" max="9911" width="18.109375" style="11" customWidth="1"/>
    <col min="9912" max="9912" width="16" style="11" customWidth="1"/>
    <col min="9913" max="9914" width="10" style="11" customWidth="1"/>
    <col min="9915" max="9915" width="13.6640625" style="11" customWidth="1"/>
    <col min="9916" max="9916" width="13" style="11" customWidth="1"/>
    <col min="9917" max="9917" width="12.6640625" style="11" customWidth="1"/>
    <col min="9918" max="9918" width="12.109375" style="11" customWidth="1"/>
    <col min="9919" max="10146" width="9.109375" style="11"/>
    <col min="10147" max="10147" width="5.6640625" style="11" customWidth="1"/>
    <col min="10148" max="10148" width="27" style="11" customWidth="1"/>
    <col min="10149" max="10149" width="19.6640625" style="11" customWidth="1"/>
    <col min="10150" max="10150" width="18.109375" style="11" customWidth="1"/>
    <col min="10151" max="10151" width="23.33203125" style="11" customWidth="1"/>
    <col min="10152" max="10152" width="25.88671875" style="11" customWidth="1"/>
    <col min="10153" max="10153" width="64.44140625" style="11" customWidth="1"/>
    <col min="10154" max="10154" width="30.33203125" style="11" customWidth="1"/>
    <col min="10155" max="10159" width="10" style="11" customWidth="1"/>
    <col min="10160" max="10160" width="14" style="11" customWidth="1"/>
    <col min="10161" max="10161" width="12.88671875" style="11" customWidth="1"/>
    <col min="10162" max="10162" width="13.109375" style="11" customWidth="1"/>
    <col min="10163" max="10163" width="24.5546875" style="11" customWidth="1"/>
    <col min="10164" max="10166" width="10" style="11" customWidth="1"/>
    <col min="10167" max="10167" width="18.109375" style="11" customWidth="1"/>
    <col min="10168" max="10168" width="16" style="11" customWidth="1"/>
    <col min="10169" max="10170" width="10" style="11" customWidth="1"/>
    <col min="10171" max="10171" width="13.6640625" style="11" customWidth="1"/>
    <col min="10172" max="10172" width="13" style="11" customWidth="1"/>
    <col min="10173" max="10173" width="12.6640625" style="11" customWidth="1"/>
    <col min="10174" max="10174" width="12.109375" style="11" customWidth="1"/>
    <col min="10175" max="10402" width="9.109375" style="11"/>
    <col min="10403" max="10403" width="5.6640625" style="11" customWidth="1"/>
    <col min="10404" max="10404" width="27" style="11" customWidth="1"/>
    <col min="10405" max="10405" width="19.6640625" style="11" customWidth="1"/>
    <col min="10406" max="10406" width="18.109375" style="11" customWidth="1"/>
    <col min="10407" max="10407" width="23.33203125" style="11" customWidth="1"/>
    <col min="10408" max="10408" width="25.88671875" style="11" customWidth="1"/>
    <col min="10409" max="10409" width="64.44140625" style="11" customWidth="1"/>
    <col min="10410" max="10410" width="30.33203125" style="11" customWidth="1"/>
    <col min="10411" max="10415" width="10" style="11" customWidth="1"/>
    <col min="10416" max="10416" width="14" style="11" customWidth="1"/>
    <col min="10417" max="10417" width="12.88671875" style="11" customWidth="1"/>
    <col min="10418" max="10418" width="13.109375" style="11" customWidth="1"/>
    <col min="10419" max="10419" width="24.5546875" style="11" customWidth="1"/>
    <col min="10420" max="10422" width="10" style="11" customWidth="1"/>
    <col min="10423" max="10423" width="18.109375" style="11" customWidth="1"/>
    <col min="10424" max="10424" width="16" style="11" customWidth="1"/>
    <col min="10425" max="10426" width="10" style="11" customWidth="1"/>
    <col min="10427" max="10427" width="13.6640625" style="11" customWidth="1"/>
    <col min="10428" max="10428" width="13" style="11" customWidth="1"/>
    <col min="10429" max="10429" width="12.6640625" style="11" customWidth="1"/>
    <col min="10430" max="10430" width="12.109375" style="11" customWidth="1"/>
    <col min="10431" max="10658" width="9.109375" style="11"/>
    <col min="10659" max="10659" width="5.6640625" style="11" customWidth="1"/>
    <col min="10660" max="10660" width="27" style="11" customWidth="1"/>
    <col min="10661" max="10661" width="19.6640625" style="11" customWidth="1"/>
    <col min="10662" max="10662" width="18.109375" style="11" customWidth="1"/>
    <col min="10663" max="10663" width="23.33203125" style="11" customWidth="1"/>
    <col min="10664" max="10664" width="25.88671875" style="11" customWidth="1"/>
    <col min="10665" max="10665" width="64.44140625" style="11" customWidth="1"/>
    <col min="10666" max="10666" width="30.33203125" style="11" customWidth="1"/>
    <col min="10667" max="10671" width="10" style="11" customWidth="1"/>
    <col min="10672" max="10672" width="14" style="11" customWidth="1"/>
    <col min="10673" max="10673" width="12.88671875" style="11" customWidth="1"/>
    <col min="10674" max="10674" width="13.109375" style="11" customWidth="1"/>
    <col min="10675" max="10675" width="24.5546875" style="11" customWidth="1"/>
    <col min="10676" max="10678" width="10" style="11" customWidth="1"/>
    <col min="10679" max="10679" width="18.109375" style="11" customWidth="1"/>
    <col min="10680" max="10680" width="16" style="11" customWidth="1"/>
    <col min="10681" max="10682" width="10" style="11" customWidth="1"/>
    <col min="10683" max="10683" width="13.6640625" style="11" customWidth="1"/>
    <col min="10684" max="10684" width="13" style="11" customWidth="1"/>
    <col min="10685" max="10685" width="12.6640625" style="11" customWidth="1"/>
    <col min="10686" max="10686" width="12.109375" style="11" customWidth="1"/>
    <col min="10687" max="10914" width="9.109375" style="11"/>
    <col min="10915" max="10915" width="5.6640625" style="11" customWidth="1"/>
    <col min="10916" max="10916" width="27" style="11" customWidth="1"/>
    <col min="10917" max="10917" width="19.6640625" style="11" customWidth="1"/>
    <col min="10918" max="10918" width="18.109375" style="11" customWidth="1"/>
    <col min="10919" max="10919" width="23.33203125" style="11" customWidth="1"/>
    <col min="10920" max="10920" width="25.88671875" style="11" customWidth="1"/>
    <col min="10921" max="10921" width="64.44140625" style="11" customWidth="1"/>
    <col min="10922" max="10922" width="30.33203125" style="11" customWidth="1"/>
    <col min="10923" max="10927" width="10" style="11" customWidth="1"/>
    <col min="10928" max="10928" width="14" style="11" customWidth="1"/>
    <col min="10929" max="10929" width="12.88671875" style="11" customWidth="1"/>
    <col min="10930" max="10930" width="13.109375" style="11" customWidth="1"/>
    <col min="10931" max="10931" width="24.5546875" style="11" customWidth="1"/>
    <col min="10932" max="10934" width="10" style="11" customWidth="1"/>
    <col min="10935" max="10935" width="18.109375" style="11" customWidth="1"/>
    <col min="10936" max="10936" width="16" style="11" customWidth="1"/>
    <col min="10937" max="10938" width="10" style="11" customWidth="1"/>
    <col min="10939" max="10939" width="13.6640625" style="11" customWidth="1"/>
    <col min="10940" max="10940" width="13" style="11" customWidth="1"/>
    <col min="10941" max="10941" width="12.6640625" style="11" customWidth="1"/>
    <col min="10942" max="10942" width="12.109375" style="11" customWidth="1"/>
    <col min="10943" max="11170" width="9.109375" style="11"/>
    <col min="11171" max="11171" width="5.6640625" style="11" customWidth="1"/>
    <col min="11172" max="11172" width="27" style="11" customWidth="1"/>
    <col min="11173" max="11173" width="19.6640625" style="11" customWidth="1"/>
    <col min="11174" max="11174" width="18.109375" style="11" customWidth="1"/>
    <col min="11175" max="11175" width="23.33203125" style="11" customWidth="1"/>
    <col min="11176" max="11176" width="25.88671875" style="11" customWidth="1"/>
    <col min="11177" max="11177" width="64.44140625" style="11" customWidth="1"/>
    <col min="11178" max="11178" width="30.33203125" style="11" customWidth="1"/>
    <col min="11179" max="11183" width="10" style="11" customWidth="1"/>
    <col min="11184" max="11184" width="14" style="11" customWidth="1"/>
    <col min="11185" max="11185" width="12.88671875" style="11" customWidth="1"/>
    <col min="11186" max="11186" width="13.109375" style="11" customWidth="1"/>
    <col min="11187" max="11187" width="24.5546875" style="11" customWidth="1"/>
    <col min="11188" max="11190" width="10" style="11" customWidth="1"/>
    <col min="11191" max="11191" width="18.109375" style="11" customWidth="1"/>
    <col min="11192" max="11192" width="16" style="11" customWidth="1"/>
    <col min="11193" max="11194" width="10" style="11" customWidth="1"/>
    <col min="11195" max="11195" width="13.6640625" style="11" customWidth="1"/>
    <col min="11196" max="11196" width="13" style="11" customWidth="1"/>
    <col min="11197" max="11197" width="12.6640625" style="11" customWidth="1"/>
    <col min="11198" max="11198" width="12.109375" style="11" customWidth="1"/>
    <col min="11199" max="11426" width="9.109375" style="11"/>
    <col min="11427" max="11427" width="5.6640625" style="11" customWidth="1"/>
    <col min="11428" max="11428" width="27" style="11" customWidth="1"/>
    <col min="11429" max="11429" width="19.6640625" style="11" customWidth="1"/>
    <col min="11430" max="11430" width="18.109375" style="11" customWidth="1"/>
    <col min="11431" max="11431" width="23.33203125" style="11" customWidth="1"/>
    <col min="11432" max="11432" width="25.88671875" style="11" customWidth="1"/>
    <col min="11433" max="11433" width="64.44140625" style="11" customWidth="1"/>
    <col min="11434" max="11434" width="30.33203125" style="11" customWidth="1"/>
    <col min="11435" max="11439" width="10" style="11" customWidth="1"/>
    <col min="11440" max="11440" width="14" style="11" customWidth="1"/>
    <col min="11441" max="11441" width="12.88671875" style="11" customWidth="1"/>
    <col min="11442" max="11442" width="13.109375" style="11" customWidth="1"/>
    <col min="11443" max="11443" width="24.5546875" style="11" customWidth="1"/>
    <col min="11444" max="11446" width="10" style="11" customWidth="1"/>
    <col min="11447" max="11447" width="18.109375" style="11" customWidth="1"/>
    <col min="11448" max="11448" width="16" style="11" customWidth="1"/>
    <col min="11449" max="11450" width="10" style="11" customWidth="1"/>
    <col min="11451" max="11451" width="13.6640625" style="11" customWidth="1"/>
    <col min="11452" max="11452" width="13" style="11" customWidth="1"/>
    <col min="11453" max="11453" width="12.6640625" style="11" customWidth="1"/>
    <col min="11454" max="11454" width="12.109375" style="11" customWidth="1"/>
    <col min="11455" max="11682" width="9.109375" style="11"/>
    <col min="11683" max="11683" width="5.6640625" style="11" customWidth="1"/>
    <col min="11684" max="11684" width="27" style="11" customWidth="1"/>
    <col min="11685" max="11685" width="19.6640625" style="11" customWidth="1"/>
    <col min="11686" max="11686" width="18.109375" style="11" customWidth="1"/>
    <col min="11687" max="11687" width="23.33203125" style="11" customWidth="1"/>
    <col min="11688" max="11688" width="25.88671875" style="11" customWidth="1"/>
    <col min="11689" max="11689" width="64.44140625" style="11" customWidth="1"/>
    <col min="11690" max="11690" width="30.33203125" style="11" customWidth="1"/>
    <col min="11691" max="11695" width="10" style="11" customWidth="1"/>
    <col min="11696" max="11696" width="14" style="11" customWidth="1"/>
    <col min="11697" max="11697" width="12.88671875" style="11" customWidth="1"/>
    <col min="11698" max="11698" width="13.109375" style="11" customWidth="1"/>
    <col min="11699" max="11699" width="24.5546875" style="11" customWidth="1"/>
    <col min="11700" max="11702" width="10" style="11" customWidth="1"/>
    <col min="11703" max="11703" width="18.109375" style="11" customWidth="1"/>
    <col min="11704" max="11704" width="16" style="11" customWidth="1"/>
    <col min="11705" max="11706" width="10" style="11" customWidth="1"/>
    <col min="11707" max="11707" width="13.6640625" style="11" customWidth="1"/>
    <col min="11708" max="11708" width="13" style="11" customWidth="1"/>
    <col min="11709" max="11709" width="12.6640625" style="11" customWidth="1"/>
    <col min="11710" max="11710" width="12.109375" style="11" customWidth="1"/>
    <col min="11711" max="11938" width="9.109375" style="11"/>
    <col min="11939" max="11939" width="5.6640625" style="11" customWidth="1"/>
    <col min="11940" max="11940" width="27" style="11" customWidth="1"/>
    <col min="11941" max="11941" width="19.6640625" style="11" customWidth="1"/>
    <col min="11942" max="11942" width="18.109375" style="11" customWidth="1"/>
    <col min="11943" max="11943" width="23.33203125" style="11" customWidth="1"/>
    <col min="11944" max="11944" width="25.88671875" style="11" customWidth="1"/>
    <col min="11945" max="11945" width="64.44140625" style="11" customWidth="1"/>
    <col min="11946" max="11946" width="30.33203125" style="11" customWidth="1"/>
    <col min="11947" max="11951" width="10" style="11" customWidth="1"/>
    <col min="11952" max="11952" width="14" style="11" customWidth="1"/>
    <col min="11953" max="11953" width="12.88671875" style="11" customWidth="1"/>
    <col min="11954" max="11954" width="13.109375" style="11" customWidth="1"/>
    <col min="11955" max="11955" width="24.5546875" style="11" customWidth="1"/>
    <col min="11956" max="11958" width="10" style="11" customWidth="1"/>
    <col min="11959" max="11959" width="18.109375" style="11" customWidth="1"/>
    <col min="11960" max="11960" width="16" style="11" customWidth="1"/>
    <col min="11961" max="11962" width="10" style="11" customWidth="1"/>
    <col min="11963" max="11963" width="13.6640625" style="11" customWidth="1"/>
    <col min="11964" max="11964" width="13" style="11" customWidth="1"/>
    <col min="11965" max="11965" width="12.6640625" style="11" customWidth="1"/>
    <col min="11966" max="11966" width="12.109375" style="11" customWidth="1"/>
    <col min="11967" max="12194" width="9.109375" style="11"/>
    <col min="12195" max="12195" width="5.6640625" style="11" customWidth="1"/>
    <col min="12196" max="12196" width="27" style="11" customWidth="1"/>
    <col min="12197" max="12197" width="19.6640625" style="11" customWidth="1"/>
    <col min="12198" max="12198" width="18.109375" style="11" customWidth="1"/>
    <col min="12199" max="12199" width="23.33203125" style="11" customWidth="1"/>
    <col min="12200" max="12200" width="25.88671875" style="11" customWidth="1"/>
    <col min="12201" max="12201" width="64.44140625" style="11" customWidth="1"/>
    <col min="12202" max="12202" width="30.33203125" style="11" customWidth="1"/>
    <col min="12203" max="12207" width="10" style="11" customWidth="1"/>
    <col min="12208" max="12208" width="14" style="11" customWidth="1"/>
    <col min="12209" max="12209" width="12.88671875" style="11" customWidth="1"/>
    <col min="12210" max="12210" width="13.109375" style="11" customWidth="1"/>
    <col min="12211" max="12211" width="24.5546875" style="11" customWidth="1"/>
    <col min="12212" max="12214" width="10" style="11" customWidth="1"/>
    <col min="12215" max="12215" width="18.109375" style="11" customWidth="1"/>
    <col min="12216" max="12216" width="16" style="11" customWidth="1"/>
    <col min="12217" max="12218" width="10" style="11" customWidth="1"/>
    <col min="12219" max="12219" width="13.6640625" style="11" customWidth="1"/>
    <col min="12220" max="12220" width="13" style="11" customWidth="1"/>
    <col min="12221" max="12221" width="12.6640625" style="11" customWidth="1"/>
    <col min="12222" max="12222" width="12.109375" style="11" customWidth="1"/>
    <col min="12223" max="12450" width="9.109375" style="11"/>
    <col min="12451" max="12451" width="5.6640625" style="11" customWidth="1"/>
    <col min="12452" max="12452" width="27" style="11" customWidth="1"/>
    <col min="12453" max="12453" width="19.6640625" style="11" customWidth="1"/>
    <col min="12454" max="12454" width="18.109375" style="11" customWidth="1"/>
    <col min="12455" max="12455" width="23.33203125" style="11" customWidth="1"/>
    <col min="12456" max="12456" width="25.88671875" style="11" customWidth="1"/>
    <col min="12457" max="12457" width="64.44140625" style="11" customWidth="1"/>
    <col min="12458" max="12458" width="30.33203125" style="11" customWidth="1"/>
    <col min="12459" max="12463" width="10" style="11" customWidth="1"/>
    <col min="12464" max="12464" width="14" style="11" customWidth="1"/>
    <col min="12465" max="12465" width="12.88671875" style="11" customWidth="1"/>
    <col min="12466" max="12466" width="13.109375" style="11" customWidth="1"/>
    <col min="12467" max="12467" width="24.5546875" style="11" customWidth="1"/>
    <col min="12468" max="12470" width="10" style="11" customWidth="1"/>
    <col min="12471" max="12471" width="18.109375" style="11" customWidth="1"/>
    <col min="12472" max="12472" width="16" style="11" customWidth="1"/>
    <col min="12473" max="12474" width="10" style="11" customWidth="1"/>
    <col min="12475" max="12475" width="13.6640625" style="11" customWidth="1"/>
    <col min="12476" max="12476" width="13" style="11" customWidth="1"/>
    <col min="12477" max="12477" width="12.6640625" style="11" customWidth="1"/>
    <col min="12478" max="12478" width="12.109375" style="11" customWidth="1"/>
    <col min="12479" max="12706" width="9.109375" style="11"/>
    <col min="12707" max="12707" width="5.6640625" style="11" customWidth="1"/>
    <col min="12708" max="12708" width="27" style="11" customWidth="1"/>
    <col min="12709" max="12709" width="19.6640625" style="11" customWidth="1"/>
    <col min="12710" max="12710" width="18.109375" style="11" customWidth="1"/>
    <col min="12711" max="12711" width="23.33203125" style="11" customWidth="1"/>
    <col min="12712" max="12712" width="25.88671875" style="11" customWidth="1"/>
    <col min="12713" max="12713" width="64.44140625" style="11" customWidth="1"/>
    <col min="12714" max="12714" width="30.33203125" style="11" customWidth="1"/>
    <col min="12715" max="12719" width="10" style="11" customWidth="1"/>
    <col min="12720" max="12720" width="14" style="11" customWidth="1"/>
    <col min="12721" max="12721" width="12.88671875" style="11" customWidth="1"/>
    <col min="12722" max="12722" width="13.109375" style="11" customWidth="1"/>
    <col min="12723" max="12723" width="24.5546875" style="11" customWidth="1"/>
    <col min="12724" max="12726" width="10" style="11" customWidth="1"/>
    <col min="12727" max="12727" width="18.109375" style="11" customWidth="1"/>
    <col min="12728" max="12728" width="16" style="11" customWidth="1"/>
    <col min="12729" max="12730" width="10" style="11" customWidth="1"/>
    <col min="12731" max="12731" width="13.6640625" style="11" customWidth="1"/>
    <col min="12732" max="12732" width="13" style="11" customWidth="1"/>
    <col min="12733" max="12733" width="12.6640625" style="11" customWidth="1"/>
    <col min="12734" max="12734" width="12.109375" style="11" customWidth="1"/>
    <col min="12735" max="12962" width="9.109375" style="11"/>
    <col min="12963" max="12963" width="5.6640625" style="11" customWidth="1"/>
    <col min="12964" max="12964" width="27" style="11" customWidth="1"/>
    <col min="12965" max="12965" width="19.6640625" style="11" customWidth="1"/>
    <col min="12966" max="12966" width="18.109375" style="11" customWidth="1"/>
    <col min="12967" max="12967" width="23.33203125" style="11" customWidth="1"/>
    <col min="12968" max="12968" width="25.88671875" style="11" customWidth="1"/>
    <col min="12969" max="12969" width="64.44140625" style="11" customWidth="1"/>
    <col min="12970" max="12970" width="30.33203125" style="11" customWidth="1"/>
    <col min="12971" max="12975" width="10" style="11" customWidth="1"/>
    <col min="12976" max="12976" width="14" style="11" customWidth="1"/>
    <col min="12977" max="12977" width="12.88671875" style="11" customWidth="1"/>
    <col min="12978" max="12978" width="13.109375" style="11" customWidth="1"/>
    <col min="12979" max="12979" width="24.5546875" style="11" customWidth="1"/>
    <col min="12980" max="12982" width="10" style="11" customWidth="1"/>
    <col min="12983" max="12983" width="18.109375" style="11" customWidth="1"/>
    <col min="12984" max="12984" width="16" style="11" customWidth="1"/>
    <col min="12985" max="12986" width="10" style="11" customWidth="1"/>
    <col min="12987" max="12987" width="13.6640625" style="11" customWidth="1"/>
    <col min="12988" max="12988" width="13" style="11" customWidth="1"/>
    <col min="12989" max="12989" width="12.6640625" style="11" customWidth="1"/>
    <col min="12990" max="12990" width="12.109375" style="11" customWidth="1"/>
    <col min="12991" max="13218" width="9.109375" style="11"/>
    <col min="13219" max="13219" width="5.6640625" style="11" customWidth="1"/>
    <col min="13220" max="13220" width="27" style="11" customWidth="1"/>
    <col min="13221" max="13221" width="19.6640625" style="11" customWidth="1"/>
    <col min="13222" max="13222" width="18.109375" style="11" customWidth="1"/>
    <col min="13223" max="13223" width="23.33203125" style="11" customWidth="1"/>
    <col min="13224" max="13224" width="25.88671875" style="11" customWidth="1"/>
    <col min="13225" max="13225" width="64.44140625" style="11" customWidth="1"/>
    <col min="13226" max="13226" width="30.33203125" style="11" customWidth="1"/>
    <col min="13227" max="13231" width="10" style="11" customWidth="1"/>
    <col min="13232" max="13232" width="14" style="11" customWidth="1"/>
    <col min="13233" max="13233" width="12.88671875" style="11" customWidth="1"/>
    <col min="13234" max="13234" width="13.109375" style="11" customWidth="1"/>
    <col min="13235" max="13235" width="24.5546875" style="11" customWidth="1"/>
    <col min="13236" max="13238" width="10" style="11" customWidth="1"/>
    <col min="13239" max="13239" width="18.109375" style="11" customWidth="1"/>
    <col min="13240" max="13240" width="16" style="11" customWidth="1"/>
    <col min="13241" max="13242" width="10" style="11" customWidth="1"/>
    <col min="13243" max="13243" width="13.6640625" style="11" customWidth="1"/>
    <col min="13244" max="13244" width="13" style="11" customWidth="1"/>
    <col min="13245" max="13245" width="12.6640625" style="11" customWidth="1"/>
    <col min="13246" max="13246" width="12.109375" style="11" customWidth="1"/>
    <col min="13247" max="13474" width="9.109375" style="11"/>
    <col min="13475" max="13475" width="5.6640625" style="11" customWidth="1"/>
    <col min="13476" max="13476" width="27" style="11" customWidth="1"/>
    <col min="13477" max="13477" width="19.6640625" style="11" customWidth="1"/>
    <col min="13478" max="13478" width="18.109375" style="11" customWidth="1"/>
    <col min="13479" max="13479" width="23.33203125" style="11" customWidth="1"/>
    <col min="13480" max="13480" width="25.88671875" style="11" customWidth="1"/>
    <col min="13481" max="13481" width="64.44140625" style="11" customWidth="1"/>
    <col min="13482" max="13482" width="30.33203125" style="11" customWidth="1"/>
    <col min="13483" max="13487" width="10" style="11" customWidth="1"/>
    <col min="13488" max="13488" width="14" style="11" customWidth="1"/>
    <col min="13489" max="13489" width="12.88671875" style="11" customWidth="1"/>
    <col min="13490" max="13490" width="13.109375" style="11" customWidth="1"/>
    <col min="13491" max="13491" width="24.5546875" style="11" customWidth="1"/>
    <col min="13492" max="13494" width="10" style="11" customWidth="1"/>
    <col min="13495" max="13495" width="18.109375" style="11" customWidth="1"/>
    <col min="13496" max="13496" width="16" style="11" customWidth="1"/>
    <col min="13497" max="13498" width="10" style="11" customWidth="1"/>
    <col min="13499" max="13499" width="13.6640625" style="11" customWidth="1"/>
    <col min="13500" max="13500" width="13" style="11" customWidth="1"/>
    <col min="13501" max="13501" width="12.6640625" style="11" customWidth="1"/>
    <col min="13502" max="13502" width="12.109375" style="11" customWidth="1"/>
    <col min="13503" max="13730" width="9.109375" style="11"/>
    <col min="13731" max="13731" width="5.6640625" style="11" customWidth="1"/>
    <col min="13732" max="13732" width="27" style="11" customWidth="1"/>
    <col min="13733" max="13733" width="19.6640625" style="11" customWidth="1"/>
    <col min="13734" max="13734" width="18.109375" style="11" customWidth="1"/>
    <col min="13735" max="13735" width="23.33203125" style="11" customWidth="1"/>
    <col min="13736" max="13736" width="25.88671875" style="11" customWidth="1"/>
    <col min="13737" max="13737" width="64.44140625" style="11" customWidth="1"/>
    <col min="13738" max="13738" width="30.33203125" style="11" customWidth="1"/>
    <col min="13739" max="13743" width="10" style="11" customWidth="1"/>
    <col min="13744" max="13744" width="14" style="11" customWidth="1"/>
    <col min="13745" max="13745" width="12.88671875" style="11" customWidth="1"/>
    <col min="13746" max="13746" width="13.109375" style="11" customWidth="1"/>
    <col min="13747" max="13747" width="24.5546875" style="11" customWidth="1"/>
    <col min="13748" max="13750" width="10" style="11" customWidth="1"/>
    <col min="13751" max="13751" width="18.109375" style="11" customWidth="1"/>
    <col min="13752" max="13752" width="16" style="11" customWidth="1"/>
    <col min="13753" max="13754" width="10" style="11" customWidth="1"/>
    <col min="13755" max="13755" width="13.6640625" style="11" customWidth="1"/>
    <col min="13756" max="13756" width="13" style="11" customWidth="1"/>
    <col min="13757" max="13757" width="12.6640625" style="11" customWidth="1"/>
    <col min="13758" max="13758" width="12.109375" style="11" customWidth="1"/>
    <col min="13759" max="13986" width="9.109375" style="11"/>
    <col min="13987" max="13987" width="5.6640625" style="11" customWidth="1"/>
    <col min="13988" max="13988" width="27" style="11" customWidth="1"/>
    <col min="13989" max="13989" width="19.6640625" style="11" customWidth="1"/>
    <col min="13990" max="13990" width="18.109375" style="11" customWidth="1"/>
    <col min="13991" max="13991" width="23.33203125" style="11" customWidth="1"/>
    <col min="13992" max="13992" width="25.88671875" style="11" customWidth="1"/>
    <col min="13993" max="13993" width="64.44140625" style="11" customWidth="1"/>
    <col min="13994" max="13994" width="30.33203125" style="11" customWidth="1"/>
    <col min="13995" max="13999" width="10" style="11" customWidth="1"/>
    <col min="14000" max="14000" width="14" style="11" customWidth="1"/>
    <col min="14001" max="14001" width="12.88671875" style="11" customWidth="1"/>
    <col min="14002" max="14002" width="13.109375" style="11" customWidth="1"/>
    <col min="14003" max="14003" width="24.5546875" style="11" customWidth="1"/>
    <col min="14004" max="14006" width="10" style="11" customWidth="1"/>
    <col min="14007" max="14007" width="18.109375" style="11" customWidth="1"/>
    <col min="14008" max="14008" width="16" style="11" customWidth="1"/>
    <col min="14009" max="14010" width="10" style="11" customWidth="1"/>
    <col min="14011" max="14011" width="13.6640625" style="11" customWidth="1"/>
    <col min="14012" max="14012" width="13" style="11" customWidth="1"/>
    <col min="14013" max="14013" width="12.6640625" style="11" customWidth="1"/>
    <col min="14014" max="14014" width="12.109375" style="11" customWidth="1"/>
    <col min="14015" max="14242" width="9.109375" style="11"/>
    <col min="14243" max="14243" width="5.6640625" style="11" customWidth="1"/>
    <col min="14244" max="14244" width="27" style="11" customWidth="1"/>
    <col min="14245" max="14245" width="19.6640625" style="11" customWidth="1"/>
    <col min="14246" max="14246" width="18.109375" style="11" customWidth="1"/>
    <col min="14247" max="14247" width="23.33203125" style="11" customWidth="1"/>
    <col min="14248" max="14248" width="25.88671875" style="11" customWidth="1"/>
    <col min="14249" max="14249" width="64.44140625" style="11" customWidth="1"/>
    <col min="14250" max="14250" width="30.33203125" style="11" customWidth="1"/>
    <col min="14251" max="14255" width="10" style="11" customWidth="1"/>
    <col min="14256" max="14256" width="14" style="11" customWidth="1"/>
    <col min="14257" max="14257" width="12.88671875" style="11" customWidth="1"/>
    <col min="14258" max="14258" width="13.109375" style="11" customWidth="1"/>
    <col min="14259" max="14259" width="24.5546875" style="11" customWidth="1"/>
    <col min="14260" max="14262" width="10" style="11" customWidth="1"/>
    <col min="14263" max="14263" width="18.109375" style="11" customWidth="1"/>
    <col min="14264" max="14264" width="16" style="11" customWidth="1"/>
    <col min="14265" max="14266" width="10" style="11" customWidth="1"/>
    <col min="14267" max="14267" width="13.6640625" style="11" customWidth="1"/>
    <col min="14268" max="14268" width="13" style="11" customWidth="1"/>
    <col min="14269" max="14269" width="12.6640625" style="11" customWidth="1"/>
    <col min="14270" max="14270" width="12.109375" style="11" customWidth="1"/>
    <col min="14271" max="14498" width="9.109375" style="11"/>
    <col min="14499" max="14499" width="5.6640625" style="11" customWidth="1"/>
    <col min="14500" max="14500" width="27" style="11" customWidth="1"/>
    <col min="14501" max="14501" width="19.6640625" style="11" customWidth="1"/>
    <col min="14502" max="14502" width="18.109375" style="11" customWidth="1"/>
    <col min="14503" max="14503" width="23.33203125" style="11" customWidth="1"/>
    <col min="14504" max="14504" width="25.88671875" style="11" customWidth="1"/>
    <col min="14505" max="14505" width="64.44140625" style="11" customWidth="1"/>
    <col min="14506" max="14506" width="30.33203125" style="11" customWidth="1"/>
    <col min="14507" max="14511" width="10" style="11" customWidth="1"/>
    <col min="14512" max="14512" width="14" style="11" customWidth="1"/>
    <col min="14513" max="14513" width="12.88671875" style="11" customWidth="1"/>
    <col min="14514" max="14514" width="13.109375" style="11" customWidth="1"/>
    <col min="14515" max="14515" width="24.5546875" style="11" customWidth="1"/>
    <col min="14516" max="14518" width="10" style="11" customWidth="1"/>
    <col min="14519" max="14519" width="18.109375" style="11" customWidth="1"/>
    <col min="14520" max="14520" width="16" style="11" customWidth="1"/>
    <col min="14521" max="14522" width="10" style="11" customWidth="1"/>
    <col min="14523" max="14523" width="13.6640625" style="11" customWidth="1"/>
    <col min="14524" max="14524" width="13" style="11" customWidth="1"/>
    <col min="14525" max="14525" width="12.6640625" style="11" customWidth="1"/>
    <col min="14526" max="14526" width="12.109375" style="11" customWidth="1"/>
    <col min="14527" max="14754" width="9.109375" style="11"/>
    <col min="14755" max="14755" width="5.6640625" style="11" customWidth="1"/>
    <col min="14756" max="14756" width="27" style="11" customWidth="1"/>
    <col min="14757" max="14757" width="19.6640625" style="11" customWidth="1"/>
    <col min="14758" max="14758" width="18.109375" style="11" customWidth="1"/>
    <col min="14759" max="14759" width="23.33203125" style="11" customWidth="1"/>
    <col min="14760" max="14760" width="25.88671875" style="11" customWidth="1"/>
    <col min="14761" max="14761" width="64.44140625" style="11" customWidth="1"/>
    <col min="14762" max="14762" width="30.33203125" style="11" customWidth="1"/>
    <col min="14763" max="14767" width="10" style="11" customWidth="1"/>
    <col min="14768" max="14768" width="14" style="11" customWidth="1"/>
    <col min="14769" max="14769" width="12.88671875" style="11" customWidth="1"/>
    <col min="14770" max="14770" width="13.109375" style="11" customWidth="1"/>
    <col min="14771" max="14771" width="24.5546875" style="11" customWidth="1"/>
    <col min="14772" max="14774" width="10" style="11" customWidth="1"/>
    <col min="14775" max="14775" width="18.109375" style="11" customWidth="1"/>
    <col min="14776" max="14776" width="16" style="11" customWidth="1"/>
    <col min="14777" max="14778" width="10" style="11" customWidth="1"/>
    <col min="14779" max="14779" width="13.6640625" style="11" customWidth="1"/>
    <col min="14780" max="14780" width="13" style="11" customWidth="1"/>
    <col min="14781" max="14781" width="12.6640625" style="11" customWidth="1"/>
    <col min="14782" max="14782" width="12.109375" style="11" customWidth="1"/>
    <col min="14783" max="15010" width="9.109375" style="11"/>
    <col min="15011" max="15011" width="5.6640625" style="11" customWidth="1"/>
    <col min="15012" max="15012" width="27" style="11" customWidth="1"/>
    <col min="15013" max="15013" width="19.6640625" style="11" customWidth="1"/>
    <col min="15014" max="15014" width="18.109375" style="11" customWidth="1"/>
    <col min="15015" max="15015" width="23.33203125" style="11" customWidth="1"/>
    <col min="15016" max="15016" width="25.88671875" style="11" customWidth="1"/>
    <col min="15017" max="15017" width="64.44140625" style="11" customWidth="1"/>
    <col min="15018" max="15018" width="30.33203125" style="11" customWidth="1"/>
    <col min="15019" max="15023" width="10" style="11" customWidth="1"/>
    <col min="15024" max="15024" width="14" style="11" customWidth="1"/>
    <col min="15025" max="15025" width="12.88671875" style="11" customWidth="1"/>
    <col min="15026" max="15026" width="13.109375" style="11" customWidth="1"/>
    <col min="15027" max="15027" width="24.5546875" style="11" customWidth="1"/>
    <col min="15028" max="15030" width="10" style="11" customWidth="1"/>
    <col min="15031" max="15031" width="18.109375" style="11" customWidth="1"/>
    <col min="15032" max="15032" width="16" style="11" customWidth="1"/>
    <col min="15033" max="15034" width="10" style="11" customWidth="1"/>
    <col min="15035" max="15035" width="13.6640625" style="11" customWidth="1"/>
    <col min="15036" max="15036" width="13" style="11" customWidth="1"/>
    <col min="15037" max="15037" width="12.6640625" style="11" customWidth="1"/>
    <col min="15038" max="15038" width="12.109375" style="11" customWidth="1"/>
    <col min="15039" max="15266" width="9.109375" style="11"/>
    <col min="15267" max="15267" width="5.6640625" style="11" customWidth="1"/>
    <col min="15268" max="15268" width="27" style="11" customWidth="1"/>
    <col min="15269" max="15269" width="19.6640625" style="11" customWidth="1"/>
    <col min="15270" max="15270" width="18.109375" style="11" customWidth="1"/>
    <col min="15271" max="15271" width="23.33203125" style="11" customWidth="1"/>
    <col min="15272" max="15272" width="25.88671875" style="11" customWidth="1"/>
    <col min="15273" max="15273" width="64.44140625" style="11" customWidth="1"/>
    <col min="15274" max="15274" width="30.33203125" style="11" customWidth="1"/>
    <col min="15275" max="15279" width="10" style="11" customWidth="1"/>
    <col min="15280" max="15280" width="14" style="11" customWidth="1"/>
    <col min="15281" max="15281" width="12.88671875" style="11" customWidth="1"/>
    <col min="15282" max="15282" width="13.109375" style="11" customWidth="1"/>
    <col min="15283" max="15283" width="24.5546875" style="11" customWidth="1"/>
    <col min="15284" max="15286" width="10" style="11" customWidth="1"/>
    <col min="15287" max="15287" width="18.109375" style="11" customWidth="1"/>
    <col min="15288" max="15288" width="16" style="11" customWidth="1"/>
    <col min="15289" max="15290" width="10" style="11" customWidth="1"/>
    <col min="15291" max="15291" width="13.6640625" style="11" customWidth="1"/>
    <col min="15292" max="15292" width="13" style="11" customWidth="1"/>
    <col min="15293" max="15293" width="12.6640625" style="11" customWidth="1"/>
    <col min="15294" max="15294" width="12.109375" style="11" customWidth="1"/>
    <col min="15295" max="15522" width="9.109375" style="11"/>
    <col min="15523" max="15523" width="5.6640625" style="11" customWidth="1"/>
    <col min="15524" max="15524" width="27" style="11" customWidth="1"/>
    <col min="15525" max="15525" width="19.6640625" style="11" customWidth="1"/>
    <col min="15526" max="15526" width="18.109375" style="11" customWidth="1"/>
    <col min="15527" max="15527" width="23.33203125" style="11" customWidth="1"/>
    <col min="15528" max="15528" width="25.88671875" style="11" customWidth="1"/>
    <col min="15529" max="15529" width="64.44140625" style="11" customWidth="1"/>
    <col min="15530" max="15530" width="30.33203125" style="11" customWidth="1"/>
    <col min="15531" max="15535" width="10" style="11" customWidth="1"/>
    <col min="15536" max="15536" width="14" style="11" customWidth="1"/>
    <col min="15537" max="15537" width="12.88671875" style="11" customWidth="1"/>
    <col min="15538" max="15538" width="13.109375" style="11" customWidth="1"/>
    <col min="15539" max="15539" width="24.5546875" style="11" customWidth="1"/>
    <col min="15540" max="15542" width="10" style="11" customWidth="1"/>
    <col min="15543" max="15543" width="18.109375" style="11" customWidth="1"/>
    <col min="15544" max="15544" width="16" style="11" customWidth="1"/>
    <col min="15545" max="15546" width="10" style="11" customWidth="1"/>
    <col min="15547" max="15547" width="13.6640625" style="11" customWidth="1"/>
    <col min="15548" max="15548" width="13" style="11" customWidth="1"/>
    <col min="15549" max="15549" width="12.6640625" style="11" customWidth="1"/>
    <col min="15550" max="15550" width="12.109375" style="11" customWidth="1"/>
    <col min="15551" max="15778" width="9.109375" style="11"/>
    <col min="15779" max="15779" width="5.6640625" style="11" customWidth="1"/>
    <col min="15780" max="15780" width="27" style="11" customWidth="1"/>
    <col min="15781" max="15781" width="19.6640625" style="11" customWidth="1"/>
    <col min="15782" max="15782" width="18.109375" style="11" customWidth="1"/>
    <col min="15783" max="15783" width="23.33203125" style="11" customWidth="1"/>
    <col min="15784" max="15784" width="25.88671875" style="11" customWidth="1"/>
    <col min="15785" max="15785" width="64.44140625" style="11" customWidth="1"/>
    <col min="15786" max="15786" width="30.33203125" style="11" customWidth="1"/>
    <col min="15787" max="15791" width="10" style="11" customWidth="1"/>
    <col min="15792" max="15792" width="14" style="11" customWidth="1"/>
    <col min="15793" max="15793" width="12.88671875" style="11" customWidth="1"/>
    <col min="15794" max="15794" width="13.109375" style="11" customWidth="1"/>
    <col min="15795" max="15795" width="24.5546875" style="11" customWidth="1"/>
    <col min="15796" max="15798" width="10" style="11" customWidth="1"/>
    <col min="15799" max="15799" width="18.109375" style="11" customWidth="1"/>
    <col min="15800" max="15800" width="16" style="11" customWidth="1"/>
    <col min="15801" max="15802" width="10" style="11" customWidth="1"/>
    <col min="15803" max="15803" width="13.6640625" style="11" customWidth="1"/>
    <col min="15804" max="15804" width="13" style="11" customWidth="1"/>
    <col min="15805" max="15805" width="12.6640625" style="11" customWidth="1"/>
    <col min="15806" max="15806" width="12.109375" style="11" customWidth="1"/>
    <col min="15807" max="16034" width="9.109375" style="11"/>
    <col min="16035" max="16035" width="5.6640625" style="11" customWidth="1"/>
    <col min="16036" max="16036" width="27" style="11" customWidth="1"/>
    <col min="16037" max="16037" width="19.6640625" style="11" customWidth="1"/>
    <col min="16038" max="16038" width="18.109375" style="11" customWidth="1"/>
    <col min="16039" max="16039" width="23.33203125" style="11" customWidth="1"/>
    <col min="16040" max="16040" width="25.88671875" style="11" customWidth="1"/>
    <col min="16041" max="16041" width="64.44140625" style="11" customWidth="1"/>
    <col min="16042" max="16042" width="30.33203125" style="11" customWidth="1"/>
    <col min="16043" max="16047" width="10" style="11" customWidth="1"/>
    <col min="16048" max="16048" width="14" style="11" customWidth="1"/>
    <col min="16049" max="16049" width="12.88671875" style="11" customWidth="1"/>
    <col min="16050" max="16050" width="13.109375" style="11" customWidth="1"/>
    <col min="16051" max="16051" width="24.5546875" style="11" customWidth="1"/>
    <col min="16052" max="16054" width="10" style="11" customWidth="1"/>
    <col min="16055" max="16055" width="18.109375" style="11" customWidth="1"/>
    <col min="16056" max="16056" width="16" style="11" customWidth="1"/>
    <col min="16057" max="16058" width="10" style="11" customWidth="1"/>
    <col min="16059" max="16059" width="13.6640625" style="11" customWidth="1"/>
    <col min="16060" max="16060" width="13" style="11" customWidth="1"/>
    <col min="16061" max="16061" width="12.6640625" style="11" customWidth="1"/>
    <col min="16062" max="16062" width="12.109375" style="11" customWidth="1"/>
    <col min="16063" max="16288" width="9.109375" style="11"/>
    <col min="16289" max="16384" width="9.109375" style="11" customWidth="1"/>
  </cols>
  <sheetData>
    <row r="1" spans="1:178" x14ac:dyDescent="0.25">
      <c r="A1" s="123" t="s">
        <v>129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4"/>
      <c r="X1" s="124"/>
      <c r="Y1" s="124"/>
      <c r="Z1" s="124"/>
      <c r="AA1" s="123"/>
      <c r="AB1" s="123"/>
      <c r="AC1" s="123"/>
      <c r="AD1" s="123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</row>
    <row r="2" spans="1:178" s="12" customFormat="1" ht="33" customHeight="1" x14ac:dyDescent="0.25">
      <c r="A2" s="126" t="s">
        <v>67</v>
      </c>
      <c r="B2" s="103" t="s">
        <v>19</v>
      </c>
      <c r="C2" s="119" t="s">
        <v>18</v>
      </c>
      <c r="D2" s="121"/>
      <c r="E2" s="103" t="s">
        <v>21</v>
      </c>
      <c r="F2" s="103" t="s">
        <v>3</v>
      </c>
      <c r="G2" s="119" t="s">
        <v>22</v>
      </c>
      <c r="H2" s="120"/>
      <c r="I2" s="120"/>
      <c r="J2" s="120"/>
      <c r="K2" s="121"/>
      <c r="L2" s="105" t="s">
        <v>23</v>
      </c>
      <c r="M2" s="105" t="s">
        <v>24</v>
      </c>
      <c r="N2" s="103" t="s">
        <v>7</v>
      </c>
      <c r="O2" s="103" t="s">
        <v>49</v>
      </c>
      <c r="P2" s="105" t="s">
        <v>8</v>
      </c>
      <c r="Q2" s="105" t="s">
        <v>9</v>
      </c>
      <c r="R2" s="105" t="s">
        <v>10</v>
      </c>
      <c r="S2" s="103" t="s">
        <v>11</v>
      </c>
      <c r="T2" s="103" t="s">
        <v>12</v>
      </c>
      <c r="U2" s="119" t="s">
        <v>51</v>
      </c>
      <c r="V2" s="121"/>
      <c r="W2" s="133" t="s">
        <v>97</v>
      </c>
      <c r="X2" s="134"/>
      <c r="Y2" s="134"/>
      <c r="Z2" s="135"/>
      <c r="AA2" s="130" t="s">
        <v>98</v>
      </c>
      <c r="AB2" s="131"/>
      <c r="AC2" s="131"/>
      <c r="AD2" s="132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</row>
    <row r="3" spans="1:178" s="12" customFormat="1" ht="32.4" customHeight="1" x14ac:dyDescent="0.25">
      <c r="A3" s="127"/>
      <c r="B3" s="104"/>
      <c r="C3" s="13" t="s">
        <v>17</v>
      </c>
      <c r="D3" s="13" t="s">
        <v>2</v>
      </c>
      <c r="E3" s="104"/>
      <c r="F3" s="104"/>
      <c r="G3" s="13" t="s">
        <v>1</v>
      </c>
      <c r="H3" s="13" t="s">
        <v>4</v>
      </c>
      <c r="I3" s="13" t="s">
        <v>5</v>
      </c>
      <c r="J3" s="13" t="s">
        <v>0</v>
      </c>
      <c r="K3" s="13" t="s">
        <v>6</v>
      </c>
      <c r="L3" s="106"/>
      <c r="M3" s="106"/>
      <c r="N3" s="104"/>
      <c r="O3" s="104"/>
      <c r="P3" s="106"/>
      <c r="Q3" s="106"/>
      <c r="R3" s="106"/>
      <c r="S3" s="104"/>
      <c r="T3" s="104"/>
      <c r="U3" s="13" t="s">
        <v>25</v>
      </c>
      <c r="V3" s="13" t="s">
        <v>26</v>
      </c>
      <c r="W3" s="14"/>
      <c r="X3" s="14"/>
      <c r="Y3" s="15"/>
      <c r="Z3" s="14"/>
      <c r="AA3" s="14" t="s">
        <v>63</v>
      </c>
      <c r="AB3" s="14" t="s">
        <v>64</v>
      </c>
      <c r="AC3" s="14" t="s">
        <v>65</v>
      </c>
      <c r="AD3" s="14" t="s">
        <v>66</v>
      </c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</row>
    <row r="4" spans="1:178" s="8" customFormat="1" ht="13.8" customHeight="1" x14ac:dyDescent="0.3">
      <c r="A4" s="110" t="s">
        <v>27</v>
      </c>
      <c r="B4" s="5">
        <v>1</v>
      </c>
      <c r="C4" s="17" t="s">
        <v>48</v>
      </c>
      <c r="D4" s="17" t="s">
        <v>30</v>
      </c>
      <c r="E4" s="17" t="s">
        <v>68</v>
      </c>
      <c r="F4" s="17" t="s">
        <v>94</v>
      </c>
      <c r="G4" s="20" t="s">
        <v>35</v>
      </c>
      <c r="H4" s="17" t="s">
        <v>69</v>
      </c>
      <c r="I4" s="17" t="s">
        <v>54</v>
      </c>
      <c r="J4" s="17" t="s">
        <v>34</v>
      </c>
      <c r="K4" s="17" t="s">
        <v>35</v>
      </c>
      <c r="L4" s="17" t="s">
        <v>50</v>
      </c>
      <c r="M4" s="17" t="s">
        <v>55</v>
      </c>
      <c r="N4" s="48" t="s">
        <v>108</v>
      </c>
      <c r="O4" s="16" t="s">
        <v>92</v>
      </c>
      <c r="P4" s="17" t="s">
        <v>13</v>
      </c>
      <c r="Q4" s="17" t="s">
        <v>38</v>
      </c>
      <c r="R4" s="17" t="s">
        <v>70</v>
      </c>
      <c r="S4" s="43" t="s">
        <v>71</v>
      </c>
      <c r="T4" s="17" t="s">
        <v>121</v>
      </c>
      <c r="U4" s="61">
        <v>45292</v>
      </c>
      <c r="V4" s="18">
        <v>45657</v>
      </c>
      <c r="W4" s="6">
        <v>0</v>
      </c>
      <c r="X4" s="6">
        <v>0</v>
      </c>
      <c r="Y4" s="6">
        <v>0</v>
      </c>
      <c r="Z4" s="6">
        <f t="shared" ref="Z4" si="0">W4+X4+Y4</f>
        <v>0</v>
      </c>
      <c r="AA4" s="6">
        <v>15876</v>
      </c>
      <c r="AB4" s="6">
        <v>23815</v>
      </c>
      <c r="AC4" s="6">
        <v>0</v>
      </c>
      <c r="AD4" s="6">
        <f t="shared" ref="AD4:AD10" si="1">AA4+AB4+AC4</f>
        <v>39691</v>
      </c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</row>
    <row r="5" spans="1:178" s="8" customFormat="1" x14ac:dyDescent="0.3">
      <c r="A5" s="111"/>
      <c r="B5" s="5">
        <v>2</v>
      </c>
      <c r="C5" s="17" t="s">
        <v>48</v>
      </c>
      <c r="D5" s="17" t="s">
        <v>30</v>
      </c>
      <c r="E5" s="17" t="s">
        <v>130</v>
      </c>
      <c r="F5" s="17" t="s">
        <v>88</v>
      </c>
      <c r="G5" s="20" t="s">
        <v>29</v>
      </c>
      <c r="H5" s="17" t="s">
        <v>72</v>
      </c>
      <c r="I5" s="17" t="s">
        <v>53</v>
      </c>
      <c r="J5" s="17" t="s">
        <v>34</v>
      </c>
      <c r="K5" s="17" t="s">
        <v>29</v>
      </c>
      <c r="L5" s="17" t="s">
        <v>50</v>
      </c>
      <c r="M5" s="17" t="s">
        <v>55</v>
      </c>
      <c r="N5" s="48" t="s">
        <v>108</v>
      </c>
      <c r="O5" s="16" t="s">
        <v>93</v>
      </c>
      <c r="P5" s="17" t="s">
        <v>13</v>
      </c>
      <c r="Q5" s="17" t="s">
        <v>39</v>
      </c>
      <c r="R5" s="17" t="s">
        <v>73</v>
      </c>
      <c r="S5" s="43" t="s">
        <v>74</v>
      </c>
      <c r="T5" s="17"/>
      <c r="U5" s="34">
        <v>45108</v>
      </c>
      <c r="V5" s="18">
        <v>45657</v>
      </c>
      <c r="W5" s="6">
        <f>ROUND(AA5/12*6,0)</f>
        <v>3909</v>
      </c>
      <c r="X5" s="6">
        <f t="shared" ref="X5:Y5" si="2">ROUND(AB5/12*6,0)</f>
        <v>9157</v>
      </c>
      <c r="Y5" s="6">
        <f t="shared" si="2"/>
        <v>0</v>
      </c>
      <c r="Z5" s="6">
        <f>W5+X5+Y5</f>
        <v>13066</v>
      </c>
      <c r="AA5" s="6">
        <v>7817</v>
      </c>
      <c r="AB5" s="6">
        <v>18313</v>
      </c>
      <c r="AC5" s="6">
        <v>0</v>
      </c>
      <c r="AD5" s="6">
        <f t="shared" si="1"/>
        <v>26130</v>
      </c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</row>
    <row r="6" spans="1:178" s="8" customFormat="1" x14ac:dyDescent="0.3">
      <c r="A6" s="111"/>
      <c r="B6" s="5">
        <v>3</v>
      </c>
      <c r="C6" s="17" t="s">
        <v>48</v>
      </c>
      <c r="D6" s="17" t="s">
        <v>30</v>
      </c>
      <c r="E6" s="17" t="s">
        <v>130</v>
      </c>
      <c r="F6" s="17" t="s">
        <v>87</v>
      </c>
      <c r="G6" s="20" t="s">
        <v>75</v>
      </c>
      <c r="H6" s="17"/>
      <c r="I6" s="17" t="s">
        <v>38</v>
      </c>
      <c r="J6" s="17" t="s">
        <v>32</v>
      </c>
      <c r="K6" s="17" t="s">
        <v>29</v>
      </c>
      <c r="L6" s="17" t="s">
        <v>50</v>
      </c>
      <c r="M6" s="17" t="s">
        <v>55</v>
      </c>
      <c r="N6" s="48" t="s">
        <v>108</v>
      </c>
      <c r="O6" s="16" t="s">
        <v>125</v>
      </c>
      <c r="P6" s="17" t="s">
        <v>13</v>
      </c>
      <c r="Q6" s="17" t="s">
        <v>20</v>
      </c>
      <c r="R6" s="17" t="s">
        <v>76</v>
      </c>
      <c r="S6" s="43" t="s">
        <v>77</v>
      </c>
      <c r="T6" s="17"/>
      <c r="U6" s="61">
        <v>45292</v>
      </c>
      <c r="V6" s="18">
        <v>45657</v>
      </c>
      <c r="W6" s="6">
        <v>0</v>
      </c>
      <c r="X6" s="6">
        <v>0</v>
      </c>
      <c r="Y6" s="6">
        <v>0</v>
      </c>
      <c r="Z6" s="6">
        <f t="shared" ref="Z6:Z10" si="3">W6+X6+Y6</f>
        <v>0</v>
      </c>
      <c r="AA6" s="6">
        <v>1536</v>
      </c>
      <c r="AB6" s="6">
        <v>3584</v>
      </c>
      <c r="AC6" s="6">
        <v>0</v>
      </c>
      <c r="AD6" s="6">
        <f t="shared" si="1"/>
        <v>5120</v>
      </c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</row>
    <row r="7" spans="1:178" s="8" customFormat="1" x14ac:dyDescent="0.3">
      <c r="A7" s="111"/>
      <c r="B7" s="5">
        <v>4</v>
      </c>
      <c r="C7" s="17" t="s">
        <v>48</v>
      </c>
      <c r="D7" s="17" t="s">
        <v>30</v>
      </c>
      <c r="E7" s="17" t="s">
        <v>130</v>
      </c>
      <c r="F7" s="17" t="s">
        <v>87</v>
      </c>
      <c r="G7" s="20" t="s">
        <v>78</v>
      </c>
      <c r="H7" s="17"/>
      <c r="I7" s="17" t="s">
        <v>79</v>
      </c>
      <c r="J7" s="17" t="s">
        <v>28</v>
      </c>
      <c r="K7" s="17" t="s">
        <v>29</v>
      </c>
      <c r="L7" s="17" t="s">
        <v>50</v>
      </c>
      <c r="M7" s="17" t="s">
        <v>55</v>
      </c>
      <c r="N7" s="48" t="s">
        <v>108</v>
      </c>
      <c r="O7" s="16" t="s">
        <v>125</v>
      </c>
      <c r="P7" s="17" t="s">
        <v>13</v>
      </c>
      <c r="Q7" s="17" t="s">
        <v>37</v>
      </c>
      <c r="R7" s="17" t="s">
        <v>80</v>
      </c>
      <c r="S7" s="43" t="s">
        <v>81</v>
      </c>
      <c r="T7" s="17"/>
      <c r="U7" s="61">
        <v>45292</v>
      </c>
      <c r="V7" s="18">
        <v>45657</v>
      </c>
      <c r="W7" s="6">
        <v>0</v>
      </c>
      <c r="X7" s="6">
        <v>0</v>
      </c>
      <c r="Y7" s="6">
        <v>0</v>
      </c>
      <c r="Z7" s="6">
        <f t="shared" si="3"/>
        <v>0</v>
      </c>
      <c r="AA7" s="6">
        <v>2422</v>
      </c>
      <c r="AB7" s="6">
        <v>5653</v>
      </c>
      <c r="AC7" s="6">
        <v>0</v>
      </c>
      <c r="AD7" s="6">
        <f t="shared" si="1"/>
        <v>8075</v>
      </c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</row>
    <row r="8" spans="1:178" s="8" customFormat="1" x14ac:dyDescent="0.3">
      <c r="A8" s="111"/>
      <c r="B8" s="5">
        <v>5</v>
      </c>
      <c r="C8" s="17" t="s">
        <v>48</v>
      </c>
      <c r="D8" s="17" t="s">
        <v>30</v>
      </c>
      <c r="E8" s="17" t="s">
        <v>130</v>
      </c>
      <c r="F8" s="17" t="s">
        <v>87</v>
      </c>
      <c r="G8" s="20" t="s">
        <v>35</v>
      </c>
      <c r="H8" s="17" t="s">
        <v>82</v>
      </c>
      <c r="I8" s="17" t="s">
        <v>15</v>
      </c>
      <c r="J8" s="17" t="s">
        <v>34</v>
      </c>
      <c r="K8" s="17" t="s">
        <v>35</v>
      </c>
      <c r="L8" s="17" t="s">
        <v>50</v>
      </c>
      <c r="M8" s="17" t="s">
        <v>55</v>
      </c>
      <c r="N8" s="48" t="s">
        <v>108</v>
      </c>
      <c r="O8" s="16" t="s">
        <v>125</v>
      </c>
      <c r="P8" s="17" t="s">
        <v>13</v>
      </c>
      <c r="Q8" s="17" t="s">
        <v>38</v>
      </c>
      <c r="R8" s="17" t="s">
        <v>83</v>
      </c>
      <c r="S8" s="43" t="s">
        <v>84</v>
      </c>
      <c r="T8" s="17"/>
      <c r="U8" s="61">
        <v>45292</v>
      </c>
      <c r="V8" s="18">
        <v>45657</v>
      </c>
      <c r="W8" s="6">
        <v>0</v>
      </c>
      <c r="X8" s="6">
        <v>0</v>
      </c>
      <c r="Y8" s="6">
        <v>0</v>
      </c>
      <c r="Z8" s="6">
        <f t="shared" si="3"/>
        <v>0</v>
      </c>
      <c r="AA8" s="6">
        <v>4663</v>
      </c>
      <c r="AB8" s="6">
        <v>10880</v>
      </c>
      <c r="AC8" s="6">
        <v>0</v>
      </c>
      <c r="AD8" s="6">
        <f t="shared" si="1"/>
        <v>15543</v>
      </c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</row>
    <row r="9" spans="1:178" s="8" customFormat="1" x14ac:dyDescent="0.3">
      <c r="A9" s="111"/>
      <c r="B9" s="5">
        <v>6</v>
      </c>
      <c r="C9" s="17" t="s">
        <v>48</v>
      </c>
      <c r="D9" s="17" t="s">
        <v>30</v>
      </c>
      <c r="E9" s="17" t="s">
        <v>130</v>
      </c>
      <c r="F9" s="17" t="s">
        <v>87</v>
      </c>
      <c r="G9" s="20" t="s">
        <v>36</v>
      </c>
      <c r="H9" s="17" t="s">
        <v>43</v>
      </c>
      <c r="I9" s="17" t="s">
        <v>33</v>
      </c>
      <c r="J9" s="17" t="s">
        <v>34</v>
      </c>
      <c r="K9" s="17" t="s">
        <v>35</v>
      </c>
      <c r="L9" s="17" t="s">
        <v>50</v>
      </c>
      <c r="M9" s="17" t="s">
        <v>55</v>
      </c>
      <c r="N9" s="48" t="s">
        <v>108</v>
      </c>
      <c r="O9" s="16" t="s">
        <v>125</v>
      </c>
      <c r="P9" s="17" t="s">
        <v>13</v>
      </c>
      <c r="Q9" s="17" t="s">
        <v>20</v>
      </c>
      <c r="R9" s="17" t="s">
        <v>86</v>
      </c>
      <c r="S9" s="43" t="s">
        <v>85</v>
      </c>
      <c r="T9" s="17"/>
      <c r="U9" s="61">
        <v>45292</v>
      </c>
      <c r="V9" s="18">
        <v>45657</v>
      </c>
      <c r="W9" s="6">
        <v>0</v>
      </c>
      <c r="X9" s="6">
        <v>0</v>
      </c>
      <c r="Y9" s="6">
        <v>0</v>
      </c>
      <c r="Z9" s="6">
        <f t="shared" si="3"/>
        <v>0</v>
      </c>
      <c r="AA9" s="6">
        <v>4145</v>
      </c>
      <c r="AB9" s="6">
        <v>9228</v>
      </c>
      <c r="AC9" s="6">
        <v>0</v>
      </c>
      <c r="AD9" s="6">
        <f t="shared" si="1"/>
        <v>13373</v>
      </c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</row>
    <row r="10" spans="1:178" s="8" customFormat="1" x14ac:dyDescent="0.3">
      <c r="A10" s="112"/>
      <c r="B10" s="5">
        <v>7</v>
      </c>
      <c r="C10" s="17" t="s">
        <v>48</v>
      </c>
      <c r="D10" s="17" t="s">
        <v>30</v>
      </c>
      <c r="E10" s="17" t="s">
        <v>130</v>
      </c>
      <c r="F10" s="17" t="s">
        <v>89</v>
      </c>
      <c r="G10" s="20"/>
      <c r="H10" s="17" t="s">
        <v>41</v>
      </c>
      <c r="I10" s="17" t="s">
        <v>42</v>
      </c>
      <c r="J10" s="17" t="s">
        <v>28</v>
      </c>
      <c r="K10" s="17" t="s">
        <v>29</v>
      </c>
      <c r="L10" s="17" t="s">
        <v>50</v>
      </c>
      <c r="M10" s="17" t="s">
        <v>55</v>
      </c>
      <c r="N10" s="48" t="s">
        <v>108</v>
      </c>
      <c r="O10" s="16" t="s">
        <v>93</v>
      </c>
      <c r="P10" s="17" t="s">
        <v>13</v>
      </c>
      <c r="Q10" s="17" t="s">
        <v>40</v>
      </c>
      <c r="R10" s="17" t="s">
        <v>90</v>
      </c>
      <c r="S10" s="43" t="s">
        <v>91</v>
      </c>
      <c r="T10" s="17"/>
      <c r="U10" s="34">
        <v>45108</v>
      </c>
      <c r="V10" s="18">
        <v>45657</v>
      </c>
      <c r="W10" s="6">
        <f t="shared" ref="W10:Y10" si="4">ROUND(AA10/12*6,0)</f>
        <v>8503</v>
      </c>
      <c r="X10" s="6">
        <f t="shared" si="4"/>
        <v>18073</v>
      </c>
      <c r="Y10" s="6">
        <f t="shared" si="4"/>
        <v>0</v>
      </c>
      <c r="Z10" s="6">
        <f t="shared" si="3"/>
        <v>26576</v>
      </c>
      <c r="AA10" s="6">
        <v>17006</v>
      </c>
      <c r="AB10" s="6">
        <v>36146</v>
      </c>
      <c r="AC10" s="6">
        <v>0</v>
      </c>
      <c r="AD10" s="6">
        <f t="shared" si="1"/>
        <v>53152</v>
      </c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</row>
    <row r="11" spans="1:178" s="53" customFormat="1" ht="66" customHeight="1" x14ac:dyDescent="0.3">
      <c r="A11" s="46" t="s">
        <v>106</v>
      </c>
      <c r="B11" s="26">
        <v>1</v>
      </c>
      <c r="C11" s="26" t="s">
        <v>100</v>
      </c>
      <c r="D11" s="26">
        <v>5921003823</v>
      </c>
      <c r="E11" s="26" t="s">
        <v>100</v>
      </c>
      <c r="F11" s="26" t="s">
        <v>103</v>
      </c>
      <c r="G11" s="26" t="s">
        <v>96</v>
      </c>
      <c r="H11" s="26" t="s">
        <v>101</v>
      </c>
      <c r="I11" s="26">
        <v>5</v>
      </c>
      <c r="J11" s="26" t="s">
        <v>95</v>
      </c>
      <c r="K11" s="26" t="s">
        <v>96</v>
      </c>
      <c r="L11" s="40" t="s">
        <v>50</v>
      </c>
      <c r="M11" s="40" t="s">
        <v>55</v>
      </c>
      <c r="N11" s="49" t="s">
        <v>108</v>
      </c>
      <c r="O11" s="36" t="s">
        <v>107</v>
      </c>
      <c r="P11" s="26" t="s">
        <v>16</v>
      </c>
      <c r="Q11" s="26">
        <v>70</v>
      </c>
      <c r="R11" s="50" t="s">
        <v>104</v>
      </c>
      <c r="S11" s="51" t="s">
        <v>105</v>
      </c>
      <c r="T11" s="52" t="s">
        <v>124</v>
      </c>
      <c r="U11" s="42">
        <v>45200</v>
      </c>
      <c r="V11" s="37">
        <v>45657</v>
      </c>
      <c r="W11" s="41">
        <v>11416</v>
      </c>
      <c r="X11" s="41">
        <v>7540</v>
      </c>
      <c r="Y11" s="41">
        <v>31200</v>
      </c>
      <c r="Z11" s="41">
        <f t="shared" ref="Z11" si="5">W11+X11+Y11</f>
        <v>50156</v>
      </c>
      <c r="AA11" s="22">
        <v>45667</v>
      </c>
      <c r="AB11" s="22">
        <v>30162</v>
      </c>
      <c r="AC11" s="45">
        <v>124798</v>
      </c>
      <c r="AD11" s="6">
        <f>AA11+AB11+AC11</f>
        <v>200627</v>
      </c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</row>
    <row r="12" spans="1:178" s="38" customFormat="1" ht="32.4" x14ac:dyDescent="0.3">
      <c r="A12" s="47" t="s">
        <v>112</v>
      </c>
      <c r="B12" s="3">
        <v>1</v>
      </c>
      <c r="C12" s="4" t="s">
        <v>113</v>
      </c>
      <c r="D12" s="4" t="s">
        <v>114</v>
      </c>
      <c r="E12" s="39" t="s">
        <v>113</v>
      </c>
      <c r="F12" s="17" t="s">
        <v>102</v>
      </c>
      <c r="G12" s="17" t="s">
        <v>117</v>
      </c>
      <c r="H12" s="17" t="s">
        <v>99</v>
      </c>
      <c r="I12" s="17" t="s">
        <v>52</v>
      </c>
      <c r="J12" s="17" t="s">
        <v>115</v>
      </c>
      <c r="K12" s="17" t="s">
        <v>116</v>
      </c>
      <c r="L12" s="9" t="s">
        <v>109</v>
      </c>
      <c r="M12" s="9" t="s">
        <v>110</v>
      </c>
      <c r="N12" s="48" t="s">
        <v>108</v>
      </c>
      <c r="O12" s="9" t="s">
        <v>122</v>
      </c>
      <c r="P12" s="17" t="s">
        <v>14</v>
      </c>
      <c r="Q12" s="5">
        <v>28</v>
      </c>
      <c r="R12" s="17" t="s">
        <v>119</v>
      </c>
      <c r="S12" s="62" t="s">
        <v>118</v>
      </c>
      <c r="T12" s="63" t="s">
        <v>123</v>
      </c>
      <c r="U12" s="64" t="s">
        <v>111</v>
      </c>
      <c r="V12" s="65">
        <v>45657</v>
      </c>
      <c r="W12" s="66">
        <v>0</v>
      </c>
      <c r="X12" s="67">
        <v>0</v>
      </c>
      <c r="Y12" s="66">
        <v>0</v>
      </c>
      <c r="Z12" s="66">
        <v>0</v>
      </c>
      <c r="AA12" s="68">
        <v>32376</v>
      </c>
      <c r="AB12" s="68">
        <v>0</v>
      </c>
      <c r="AC12" s="68">
        <v>0</v>
      </c>
      <c r="AD12" s="66">
        <f t="shared" ref="AD12" si="6">AA12+AB12+AC12</f>
        <v>32376</v>
      </c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</row>
    <row r="13" spans="1:178" s="7" customFormat="1" x14ac:dyDescent="0.3">
      <c r="A13" s="85"/>
      <c r="B13" s="86"/>
      <c r="C13" s="79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4"/>
      <c r="R13" s="23"/>
      <c r="S13" s="69"/>
      <c r="T13" s="70"/>
      <c r="U13" s="71"/>
      <c r="V13" s="95" t="s">
        <v>126</v>
      </c>
      <c r="W13" s="96">
        <f>SUM(W4:W12)</f>
        <v>23828</v>
      </c>
      <c r="X13" s="96">
        <f t="shared" ref="X13:AD13" si="7">SUM(X4:X12)</f>
        <v>34770</v>
      </c>
      <c r="Y13" s="96">
        <f t="shared" si="7"/>
        <v>31200</v>
      </c>
      <c r="Z13" s="96">
        <f t="shared" si="7"/>
        <v>89798</v>
      </c>
      <c r="AA13" s="96">
        <f t="shared" si="7"/>
        <v>131508</v>
      </c>
      <c r="AB13" s="96">
        <f t="shared" si="7"/>
        <v>137781</v>
      </c>
      <c r="AC13" s="96">
        <f t="shared" si="7"/>
        <v>124798</v>
      </c>
      <c r="AD13" s="96">
        <f t="shared" si="7"/>
        <v>394087</v>
      </c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</row>
    <row r="14" spans="1:178" s="7" customFormat="1" x14ac:dyDescent="0.3">
      <c r="A14" s="85"/>
      <c r="B14" s="86"/>
      <c r="C14" s="7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4"/>
      <c r="R14" s="23"/>
      <c r="S14" s="69"/>
      <c r="T14" s="70"/>
      <c r="U14" s="71"/>
      <c r="V14" s="113" t="s">
        <v>127</v>
      </c>
      <c r="W14" s="114"/>
      <c r="X14" s="114"/>
      <c r="Y14" s="115"/>
      <c r="Z14" s="116">
        <f>Z13+AD13</f>
        <v>483885</v>
      </c>
      <c r="AA14" s="117"/>
      <c r="AB14" s="117"/>
      <c r="AC14" s="117"/>
      <c r="AD14" s="118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</row>
    <row r="15" spans="1:178" s="7" customFormat="1" x14ac:dyDescent="0.3">
      <c r="A15" s="85"/>
      <c r="B15" s="86"/>
      <c r="C15" s="79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4"/>
      <c r="R15" s="23"/>
      <c r="S15" s="69"/>
      <c r="T15" s="70"/>
      <c r="U15" s="71"/>
      <c r="V15" s="73"/>
      <c r="W15" s="72"/>
      <c r="X15" s="72"/>
      <c r="Y15" s="72"/>
      <c r="Z15" s="72"/>
      <c r="AA15" s="72"/>
      <c r="AB15" s="72"/>
      <c r="AC15" s="72"/>
      <c r="AD15" s="72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</row>
    <row r="16" spans="1:178" s="8" customFormat="1" ht="15" customHeight="1" x14ac:dyDescent="0.3">
      <c r="A16" s="74"/>
      <c r="B16" s="87"/>
      <c r="C16" s="7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74"/>
      <c r="T16" s="75"/>
      <c r="U16" s="74"/>
      <c r="V16" s="76"/>
      <c r="W16" s="77"/>
      <c r="X16" s="77"/>
      <c r="Y16" s="77"/>
      <c r="Z16" s="72"/>
      <c r="AA16" s="72"/>
      <c r="AB16" s="72"/>
      <c r="AC16" s="72"/>
      <c r="AD16" s="72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</row>
    <row r="17" spans="1:178" s="8" customFormat="1" x14ac:dyDescent="0.3">
      <c r="A17" s="74"/>
      <c r="B17" s="88"/>
      <c r="C17" s="89" t="s">
        <v>56</v>
      </c>
      <c r="D17" s="25"/>
      <c r="E17" s="25"/>
      <c r="F17" s="25"/>
      <c r="G17" s="25"/>
      <c r="H17" s="25"/>
      <c r="J17" s="21"/>
      <c r="K17" s="21"/>
      <c r="L17" s="21"/>
      <c r="M17" s="21"/>
      <c r="N17" s="21"/>
      <c r="O17" s="21"/>
      <c r="P17" s="21"/>
      <c r="Q17" s="21"/>
      <c r="R17" s="21"/>
      <c r="S17" s="74"/>
      <c r="T17" s="75"/>
      <c r="U17" s="74"/>
      <c r="V17" s="76"/>
      <c r="W17" s="77"/>
      <c r="X17" s="77"/>
      <c r="Y17" s="77"/>
      <c r="Z17" s="72"/>
      <c r="AA17" s="72"/>
      <c r="AB17" s="72"/>
      <c r="AC17" s="72"/>
      <c r="AD17" s="72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</row>
    <row r="18" spans="1:178" s="8" customFormat="1" ht="13.8" customHeight="1" x14ac:dyDescent="0.3">
      <c r="A18" s="74"/>
      <c r="B18" s="70"/>
      <c r="C18" s="128" t="s">
        <v>44</v>
      </c>
      <c r="D18" s="108" t="s">
        <v>57</v>
      </c>
      <c r="E18" s="108" t="s">
        <v>58</v>
      </c>
      <c r="F18" s="108" t="s">
        <v>59</v>
      </c>
      <c r="G18" s="108" t="s">
        <v>60</v>
      </c>
      <c r="H18" s="125" t="s">
        <v>61</v>
      </c>
      <c r="I18" s="122" t="s">
        <v>128</v>
      </c>
      <c r="J18" s="21"/>
      <c r="K18" s="21"/>
      <c r="L18" s="21"/>
      <c r="M18" s="21"/>
      <c r="N18" s="21"/>
      <c r="O18" s="21"/>
      <c r="P18" s="21"/>
      <c r="Q18" s="21"/>
      <c r="R18" s="21"/>
      <c r="S18" s="74"/>
      <c r="T18" s="75"/>
      <c r="U18" s="74"/>
      <c r="V18" s="76"/>
      <c r="W18" s="77"/>
      <c r="X18" s="77"/>
      <c r="Y18" s="77"/>
      <c r="Z18" s="72"/>
      <c r="AA18" s="72"/>
      <c r="AB18" s="72"/>
      <c r="AC18" s="72"/>
      <c r="AD18" s="72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</row>
    <row r="19" spans="1:178" s="8" customFormat="1" ht="28.2" customHeight="1" x14ac:dyDescent="0.3">
      <c r="A19" s="74"/>
      <c r="B19" s="70"/>
      <c r="C19" s="129"/>
      <c r="D19" s="109"/>
      <c r="E19" s="109"/>
      <c r="F19" s="109"/>
      <c r="G19" s="109"/>
      <c r="H19" s="125"/>
      <c r="I19" s="122"/>
      <c r="J19" s="21"/>
      <c r="K19" s="21"/>
      <c r="L19" s="21"/>
      <c r="M19" s="21"/>
      <c r="N19" s="21"/>
      <c r="O19" s="21"/>
      <c r="P19" s="21"/>
      <c r="Q19" s="21"/>
      <c r="R19" s="21"/>
      <c r="S19" s="74"/>
      <c r="T19" s="75"/>
      <c r="U19" s="74"/>
      <c r="V19" s="76"/>
      <c r="W19" s="77"/>
      <c r="X19" s="77"/>
      <c r="Y19" s="77"/>
      <c r="Z19" s="72"/>
      <c r="AA19" s="72"/>
      <c r="AB19" s="72"/>
      <c r="AC19" s="72"/>
      <c r="AD19" s="72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</row>
    <row r="20" spans="1:178" s="8" customFormat="1" x14ac:dyDescent="0.3">
      <c r="A20" s="74"/>
      <c r="B20" s="75"/>
      <c r="C20" s="63" t="s">
        <v>16</v>
      </c>
      <c r="D20" s="97">
        <v>57083</v>
      </c>
      <c r="E20" s="98">
        <v>37702</v>
      </c>
      <c r="F20" s="98">
        <v>155998</v>
      </c>
      <c r="G20" s="99">
        <f t="shared" ref="G20:G22" si="8">D20+E20+F20</f>
        <v>250783</v>
      </c>
      <c r="H20" s="99">
        <v>1</v>
      </c>
      <c r="I20" s="100">
        <v>70</v>
      </c>
      <c r="J20" s="21"/>
      <c r="K20" s="21"/>
      <c r="L20" s="21"/>
      <c r="M20" s="21"/>
      <c r="N20" s="21"/>
      <c r="O20" s="21"/>
      <c r="P20" s="21"/>
      <c r="Q20" s="21"/>
      <c r="R20" s="21"/>
      <c r="S20" s="74"/>
      <c r="T20" s="75"/>
      <c r="U20" s="74"/>
      <c r="V20" s="76"/>
      <c r="W20" s="77"/>
      <c r="X20" s="77"/>
      <c r="Y20" s="77"/>
      <c r="Z20" s="72"/>
      <c r="AA20" s="72"/>
      <c r="AB20" s="72"/>
      <c r="AC20" s="72"/>
      <c r="AD20" s="72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</row>
    <row r="21" spans="1:178" s="8" customFormat="1" x14ac:dyDescent="0.3">
      <c r="A21" s="74"/>
      <c r="B21" s="75"/>
      <c r="C21" s="63" t="s">
        <v>14</v>
      </c>
      <c r="D21" s="97">
        <v>32376</v>
      </c>
      <c r="E21" s="101">
        <v>0</v>
      </c>
      <c r="F21" s="98">
        <v>0</v>
      </c>
      <c r="G21" s="99">
        <f t="shared" si="8"/>
        <v>32376</v>
      </c>
      <c r="H21" s="99">
        <v>1</v>
      </c>
      <c r="I21" s="100">
        <v>28</v>
      </c>
      <c r="J21" s="21"/>
      <c r="K21" s="21"/>
      <c r="L21" s="21"/>
      <c r="M21" s="21"/>
      <c r="N21" s="21"/>
      <c r="O21" s="21"/>
      <c r="P21" s="21"/>
      <c r="Q21" s="21"/>
      <c r="R21" s="21"/>
      <c r="S21" s="74"/>
      <c r="T21" s="75"/>
      <c r="U21" s="74"/>
      <c r="V21" s="76"/>
      <c r="W21" s="77"/>
      <c r="X21" s="77"/>
      <c r="Y21" s="77"/>
      <c r="Z21" s="72"/>
      <c r="AA21" s="72"/>
      <c r="AB21" s="72"/>
      <c r="AC21" s="72"/>
      <c r="AD21" s="72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</row>
    <row r="22" spans="1:178" s="8" customFormat="1" x14ac:dyDescent="0.3">
      <c r="A22" s="74"/>
      <c r="B22" s="75"/>
      <c r="C22" s="63" t="s">
        <v>62</v>
      </c>
      <c r="D22" s="97">
        <v>65877</v>
      </c>
      <c r="E22" s="98">
        <v>134849</v>
      </c>
      <c r="F22" s="98">
        <v>0</v>
      </c>
      <c r="G22" s="99">
        <f t="shared" si="8"/>
        <v>200726</v>
      </c>
      <c r="H22" s="99">
        <v>7</v>
      </c>
      <c r="I22" s="100">
        <v>136</v>
      </c>
      <c r="J22" s="21"/>
      <c r="K22" s="21"/>
      <c r="L22" s="21"/>
      <c r="M22" s="21"/>
      <c r="N22" s="21"/>
      <c r="O22" s="21"/>
      <c r="P22" s="21"/>
      <c r="Q22" s="21"/>
      <c r="R22" s="21"/>
      <c r="S22" s="74"/>
      <c r="T22" s="75"/>
      <c r="U22" s="74"/>
      <c r="V22" s="76"/>
      <c r="W22" s="77"/>
      <c r="X22" s="77"/>
      <c r="Y22" s="77"/>
      <c r="Z22" s="72"/>
      <c r="AA22" s="72"/>
      <c r="AB22" s="72"/>
      <c r="AC22" s="72"/>
      <c r="AD22" s="72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</row>
    <row r="23" spans="1:178" s="8" customFormat="1" ht="27.6" x14ac:dyDescent="0.3">
      <c r="A23" s="74"/>
      <c r="B23" s="75"/>
      <c r="C23" s="102" t="s">
        <v>120</v>
      </c>
      <c r="D23" s="99">
        <f t="shared" ref="D23:I23" si="9">SUM(D20:D22)</f>
        <v>155336</v>
      </c>
      <c r="E23" s="99">
        <f t="shared" si="9"/>
        <v>172551</v>
      </c>
      <c r="F23" s="99">
        <f t="shared" si="9"/>
        <v>155998</v>
      </c>
      <c r="G23" s="99">
        <f t="shared" si="9"/>
        <v>483885</v>
      </c>
      <c r="H23" s="99">
        <f t="shared" si="9"/>
        <v>9</v>
      </c>
      <c r="I23" s="100">
        <f t="shared" si="9"/>
        <v>234</v>
      </c>
      <c r="J23" s="21"/>
      <c r="K23" s="21"/>
      <c r="L23" s="21"/>
      <c r="M23" s="21"/>
      <c r="N23" s="21"/>
      <c r="O23" s="21"/>
      <c r="P23" s="21"/>
      <c r="Q23" s="21"/>
      <c r="R23" s="21"/>
      <c r="S23" s="74"/>
      <c r="T23" s="75"/>
      <c r="U23" s="74"/>
      <c r="V23" s="76"/>
      <c r="W23" s="77"/>
      <c r="X23" s="77"/>
      <c r="Y23" s="77"/>
      <c r="Z23" s="72"/>
      <c r="AA23" s="72"/>
      <c r="AB23" s="72"/>
      <c r="AC23" s="72"/>
      <c r="AD23" s="72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</row>
    <row r="24" spans="1:178" s="8" customFormat="1" x14ac:dyDescent="0.3">
      <c r="A24" s="85"/>
      <c r="B24" s="70"/>
      <c r="C24" s="79"/>
      <c r="D24" s="23"/>
      <c r="E24" s="23"/>
      <c r="F24" s="23"/>
      <c r="G24" s="27"/>
      <c r="H24" s="23"/>
      <c r="I24" s="23"/>
      <c r="J24" s="23"/>
      <c r="K24" s="23"/>
      <c r="L24" s="23"/>
      <c r="M24" s="19"/>
      <c r="N24" s="11"/>
      <c r="O24" s="19"/>
      <c r="P24" s="23"/>
      <c r="Q24" s="23"/>
      <c r="R24" s="23"/>
      <c r="S24" s="78"/>
      <c r="T24" s="79"/>
      <c r="U24" s="80"/>
      <c r="V24" s="81"/>
      <c r="W24" s="82"/>
      <c r="X24" s="82"/>
      <c r="Y24" s="82"/>
      <c r="Z24" s="82"/>
      <c r="AA24" s="82"/>
      <c r="AB24" s="82"/>
      <c r="AC24" s="82"/>
      <c r="AD24" s="82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</row>
    <row r="25" spans="1:178" s="8" customFormat="1" x14ac:dyDescent="0.3">
      <c r="A25" s="85"/>
      <c r="B25" s="70"/>
      <c r="C25" s="79"/>
      <c r="D25" s="23"/>
      <c r="E25" s="23"/>
      <c r="F25" s="23"/>
      <c r="G25" s="27"/>
      <c r="H25" s="23"/>
      <c r="I25" s="23"/>
      <c r="J25" s="23"/>
      <c r="K25" s="23"/>
      <c r="L25" s="23"/>
      <c r="M25" s="19"/>
      <c r="N25" s="11"/>
      <c r="O25" s="19"/>
      <c r="P25" s="23"/>
      <c r="Q25" s="23"/>
      <c r="R25" s="23"/>
      <c r="S25" s="78"/>
      <c r="T25" s="79"/>
      <c r="U25" s="80"/>
      <c r="V25" s="81"/>
      <c r="W25" s="82"/>
      <c r="X25" s="82"/>
      <c r="Y25" s="82"/>
      <c r="Z25" s="82"/>
      <c r="AA25" s="82"/>
      <c r="AB25" s="82"/>
      <c r="AC25" s="82"/>
      <c r="AD25" s="82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</row>
    <row r="26" spans="1:178" s="8" customFormat="1" x14ac:dyDescent="0.3">
      <c r="A26" s="85"/>
      <c r="B26" s="70"/>
      <c r="C26" s="79"/>
      <c r="D26" s="23"/>
      <c r="E26" s="23"/>
      <c r="F26" s="23"/>
      <c r="G26" s="27"/>
      <c r="H26" s="23"/>
      <c r="I26" s="23"/>
      <c r="J26" s="23"/>
      <c r="K26" s="23"/>
      <c r="L26" s="23"/>
      <c r="M26" s="19"/>
      <c r="N26" s="11"/>
      <c r="O26" s="19"/>
      <c r="P26" s="23"/>
      <c r="Q26" s="23"/>
      <c r="R26" s="23"/>
      <c r="S26" s="78"/>
      <c r="T26" s="79"/>
      <c r="U26" s="80"/>
      <c r="V26" s="81"/>
      <c r="W26" s="82"/>
      <c r="X26" s="82"/>
      <c r="Y26" s="82"/>
      <c r="Z26" s="82"/>
      <c r="AA26" s="82"/>
      <c r="AB26" s="82"/>
      <c r="AC26" s="82"/>
      <c r="AD26" s="82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</row>
    <row r="27" spans="1:178" s="8" customFormat="1" x14ac:dyDescent="0.3">
      <c r="A27" s="85"/>
      <c r="B27" s="70"/>
      <c r="C27" s="79"/>
      <c r="D27" s="23"/>
      <c r="E27" s="23"/>
      <c r="F27" s="23"/>
      <c r="G27" s="27"/>
      <c r="H27" s="23"/>
      <c r="I27" s="23"/>
      <c r="J27" s="23"/>
      <c r="K27" s="23"/>
      <c r="L27" s="23"/>
      <c r="M27" s="19"/>
      <c r="N27" s="11"/>
      <c r="O27" s="19"/>
      <c r="P27" s="23"/>
      <c r="Q27" s="23"/>
      <c r="R27" s="23"/>
      <c r="S27" s="78"/>
      <c r="T27" s="79"/>
      <c r="U27" s="80"/>
      <c r="V27" s="81"/>
      <c r="W27" s="82"/>
      <c r="X27" s="82"/>
      <c r="Y27" s="82"/>
      <c r="Z27" s="82"/>
      <c r="AA27" s="82"/>
      <c r="AB27" s="82"/>
      <c r="AC27" s="82"/>
      <c r="AD27" s="82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</row>
    <row r="28" spans="1:178" s="8" customFormat="1" x14ac:dyDescent="0.3">
      <c r="A28" s="85"/>
      <c r="B28" s="70"/>
      <c r="C28" s="79"/>
      <c r="D28" s="23"/>
      <c r="E28" s="23"/>
      <c r="F28" s="23"/>
      <c r="G28" s="27"/>
      <c r="H28" s="23"/>
      <c r="I28" s="23"/>
      <c r="J28" s="23"/>
      <c r="K28" s="23"/>
      <c r="L28" s="23"/>
      <c r="M28" s="19"/>
      <c r="N28" s="11"/>
      <c r="O28" s="19"/>
      <c r="P28" s="23"/>
      <c r="Q28" s="23"/>
      <c r="R28" s="23"/>
      <c r="S28" s="78"/>
      <c r="T28" s="79"/>
      <c r="U28" s="80"/>
      <c r="V28" s="81"/>
      <c r="W28" s="82"/>
      <c r="X28" s="82"/>
      <c r="Y28" s="82"/>
      <c r="Z28" s="82"/>
      <c r="AA28" s="82"/>
      <c r="AB28" s="82"/>
      <c r="AC28" s="82"/>
      <c r="AD28" s="82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</row>
    <row r="29" spans="1:178" s="8" customFormat="1" x14ac:dyDescent="0.3">
      <c r="A29" s="85"/>
      <c r="B29" s="70"/>
      <c r="C29" s="79"/>
      <c r="D29" s="23"/>
      <c r="E29" s="23"/>
      <c r="F29" s="23"/>
      <c r="G29" s="27"/>
      <c r="H29" s="23"/>
      <c r="I29" s="23"/>
      <c r="J29" s="23"/>
      <c r="K29" s="23"/>
      <c r="L29" s="23"/>
      <c r="M29" s="19"/>
      <c r="N29" s="11"/>
      <c r="O29" s="19"/>
      <c r="P29" s="23"/>
      <c r="Q29" s="23"/>
      <c r="R29" s="23"/>
      <c r="S29" s="78"/>
      <c r="T29" s="79"/>
      <c r="U29" s="80"/>
      <c r="V29" s="81"/>
      <c r="W29" s="82"/>
      <c r="X29" s="82"/>
      <c r="Y29" s="82"/>
      <c r="Z29" s="82"/>
      <c r="AA29" s="82"/>
      <c r="AB29" s="82"/>
      <c r="AC29" s="82"/>
      <c r="AD29" s="82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</row>
    <row r="30" spans="1:178" s="8" customFormat="1" x14ac:dyDescent="0.3">
      <c r="A30" s="85"/>
      <c r="B30" s="70"/>
      <c r="C30" s="79"/>
      <c r="D30" s="23"/>
      <c r="E30" s="23"/>
      <c r="F30" s="23"/>
      <c r="G30" s="27"/>
      <c r="H30" s="23"/>
      <c r="I30" s="23"/>
      <c r="J30" s="23"/>
      <c r="K30" s="23"/>
      <c r="L30" s="23"/>
      <c r="M30" s="19"/>
      <c r="N30" s="11"/>
      <c r="O30" s="19"/>
      <c r="P30" s="23"/>
      <c r="Q30" s="23"/>
      <c r="R30" s="23"/>
      <c r="S30" s="78"/>
      <c r="T30" s="79"/>
      <c r="U30" s="80"/>
      <c r="V30" s="81"/>
      <c r="W30" s="82"/>
      <c r="X30" s="82"/>
      <c r="Y30" s="82"/>
      <c r="Z30" s="82"/>
      <c r="AA30" s="82"/>
      <c r="AB30" s="82"/>
      <c r="AC30" s="82"/>
      <c r="AD30" s="82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</row>
    <row r="31" spans="1:178" s="8" customFormat="1" x14ac:dyDescent="0.3">
      <c r="A31" s="85"/>
      <c r="B31" s="70"/>
      <c r="C31" s="79"/>
      <c r="D31" s="23"/>
      <c r="E31" s="23"/>
      <c r="F31" s="23"/>
      <c r="G31" s="27"/>
      <c r="H31" s="23"/>
      <c r="I31" s="23"/>
      <c r="J31" s="23"/>
      <c r="K31" s="23"/>
      <c r="L31" s="23"/>
      <c r="M31" s="19"/>
      <c r="N31" s="11"/>
      <c r="O31" s="19"/>
      <c r="P31" s="23"/>
      <c r="Q31" s="23"/>
      <c r="R31" s="23"/>
      <c r="S31" s="78"/>
      <c r="T31" s="79"/>
      <c r="U31" s="80"/>
      <c r="V31" s="81"/>
      <c r="W31" s="82"/>
      <c r="X31" s="82"/>
      <c r="Y31" s="82"/>
      <c r="Z31" s="82"/>
      <c r="AA31" s="82"/>
      <c r="AB31" s="82"/>
      <c r="AC31" s="82"/>
      <c r="AD31" s="82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</row>
    <row r="32" spans="1:178" s="8" customFormat="1" x14ac:dyDescent="0.3">
      <c r="A32" s="85"/>
      <c r="B32" s="70"/>
      <c r="C32" s="79"/>
      <c r="D32" s="23"/>
      <c r="E32" s="23"/>
      <c r="F32" s="23"/>
      <c r="G32" s="27"/>
      <c r="H32" s="23"/>
      <c r="I32" s="23"/>
      <c r="J32" s="23"/>
      <c r="K32" s="23"/>
      <c r="L32" s="23"/>
      <c r="M32" s="19"/>
      <c r="N32" s="11"/>
      <c r="O32" s="19"/>
      <c r="P32" s="23"/>
      <c r="Q32" s="23"/>
      <c r="R32" s="23"/>
      <c r="S32" s="78"/>
      <c r="T32" s="79"/>
      <c r="U32" s="80"/>
      <c r="V32" s="81"/>
      <c r="W32" s="82"/>
      <c r="X32" s="82"/>
      <c r="Y32" s="82"/>
      <c r="Z32" s="82"/>
      <c r="AA32" s="82"/>
      <c r="AB32" s="82"/>
      <c r="AC32" s="82"/>
      <c r="AD32" s="82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</row>
    <row r="33" spans="1:178" s="8" customFormat="1" x14ac:dyDescent="0.3">
      <c r="A33" s="85"/>
      <c r="B33" s="70"/>
      <c r="C33" s="79"/>
      <c r="D33" s="23"/>
      <c r="E33" s="23"/>
      <c r="F33" s="23"/>
      <c r="G33" s="27"/>
      <c r="H33" s="23"/>
      <c r="I33" s="23"/>
      <c r="J33" s="23"/>
      <c r="K33" s="23"/>
      <c r="L33" s="23"/>
      <c r="M33" s="19"/>
      <c r="N33" s="11"/>
      <c r="O33" s="19"/>
      <c r="P33" s="23"/>
      <c r="Q33" s="23"/>
      <c r="R33" s="23"/>
      <c r="S33" s="78"/>
      <c r="T33" s="79"/>
      <c r="U33" s="80"/>
      <c r="V33" s="81"/>
      <c r="W33" s="82"/>
      <c r="X33" s="82"/>
      <c r="Y33" s="82"/>
      <c r="Z33" s="82"/>
      <c r="AA33" s="82"/>
      <c r="AB33" s="82"/>
      <c r="AC33" s="82"/>
      <c r="AD33" s="82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</row>
    <row r="34" spans="1:178" s="8" customFormat="1" x14ac:dyDescent="0.3">
      <c r="A34" s="85"/>
      <c r="B34" s="70"/>
      <c r="C34" s="79"/>
      <c r="D34" s="23"/>
      <c r="E34" s="23"/>
      <c r="F34" s="23"/>
      <c r="G34" s="27"/>
      <c r="H34" s="23"/>
      <c r="I34" s="23"/>
      <c r="J34" s="23"/>
      <c r="K34" s="23"/>
      <c r="L34" s="23"/>
      <c r="M34" s="19"/>
      <c r="N34" s="11"/>
      <c r="O34" s="19"/>
      <c r="P34" s="23"/>
      <c r="Q34" s="23"/>
      <c r="R34" s="23"/>
      <c r="S34" s="78"/>
      <c r="T34" s="79"/>
      <c r="U34" s="80"/>
      <c r="V34" s="81"/>
      <c r="W34" s="82"/>
      <c r="X34" s="82"/>
      <c r="Y34" s="82"/>
      <c r="Z34" s="82"/>
      <c r="AA34" s="82"/>
      <c r="AB34" s="82"/>
      <c r="AC34" s="82"/>
      <c r="AD34" s="82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</row>
    <row r="35" spans="1:178" s="8" customFormat="1" x14ac:dyDescent="0.3">
      <c r="A35" s="85"/>
      <c r="B35" s="70"/>
      <c r="C35" s="79"/>
      <c r="D35" s="23"/>
      <c r="E35" s="23"/>
      <c r="F35" s="23"/>
      <c r="G35" s="27"/>
      <c r="H35" s="23"/>
      <c r="I35" s="23"/>
      <c r="J35" s="23"/>
      <c r="K35" s="23"/>
      <c r="L35" s="23"/>
      <c r="M35" s="19"/>
      <c r="N35" s="11"/>
      <c r="O35" s="19"/>
      <c r="P35" s="23"/>
      <c r="Q35" s="23"/>
      <c r="R35" s="23"/>
      <c r="S35" s="78"/>
      <c r="T35" s="79"/>
      <c r="U35" s="80"/>
      <c r="V35" s="81"/>
      <c r="W35" s="82"/>
      <c r="X35" s="82"/>
      <c r="Y35" s="82"/>
      <c r="Z35" s="82"/>
      <c r="AA35" s="82"/>
      <c r="AB35" s="82"/>
      <c r="AC35" s="82"/>
      <c r="AD35" s="82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</row>
    <row r="36" spans="1:178" s="8" customFormat="1" x14ac:dyDescent="0.3">
      <c r="A36" s="85"/>
      <c r="B36" s="70"/>
      <c r="C36" s="79"/>
      <c r="D36" s="23"/>
      <c r="E36" s="23"/>
      <c r="F36" s="23"/>
      <c r="G36" s="27"/>
      <c r="H36" s="23"/>
      <c r="I36" s="23"/>
      <c r="J36" s="23"/>
      <c r="K36" s="23"/>
      <c r="L36" s="23"/>
      <c r="M36" s="19"/>
      <c r="N36" s="11"/>
      <c r="O36" s="19"/>
      <c r="P36" s="23"/>
      <c r="Q36" s="23"/>
      <c r="R36" s="23"/>
      <c r="S36" s="78"/>
      <c r="T36" s="79"/>
      <c r="U36" s="80"/>
      <c r="V36" s="81"/>
      <c r="W36" s="82"/>
      <c r="X36" s="82"/>
      <c r="Y36" s="82"/>
      <c r="Z36" s="82"/>
      <c r="AA36" s="82"/>
      <c r="AB36" s="82"/>
      <c r="AC36" s="82"/>
      <c r="AD36" s="82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</row>
    <row r="37" spans="1:178" s="8" customFormat="1" x14ac:dyDescent="0.3">
      <c r="A37" s="85"/>
      <c r="B37" s="70"/>
      <c r="C37" s="79"/>
      <c r="D37" s="23"/>
      <c r="E37" s="23"/>
      <c r="F37" s="23"/>
      <c r="G37" s="27"/>
      <c r="H37" s="23"/>
      <c r="I37" s="23"/>
      <c r="J37" s="23"/>
      <c r="K37" s="23"/>
      <c r="L37" s="23"/>
      <c r="M37" s="19"/>
      <c r="N37" s="11"/>
      <c r="O37" s="19"/>
      <c r="P37" s="23"/>
      <c r="Q37" s="23"/>
      <c r="R37" s="23"/>
      <c r="S37" s="78"/>
      <c r="T37" s="79"/>
      <c r="U37" s="80"/>
      <c r="V37" s="81"/>
      <c r="W37" s="82"/>
      <c r="X37" s="82"/>
      <c r="Y37" s="82"/>
      <c r="Z37" s="82"/>
      <c r="AA37" s="82"/>
      <c r="AB37" s="82"/>
      <c r="AC37" s="82"/>
      <c r="AD37" s="82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</row>
    <row r="38" spans="1:178" s="8" customFormat="1" x14ac:dyDescent="0.3">
      <c r="A38" s="85"/>
      <c r="B38" s="70"/>
      <c r="C38" s="79"/>
      <c r="D38" s="23"/>
      <c r="E38" s="23"/>
      <c r="F38" s="23"/>
      <c r="G38" s="27"/>
      <c r="H38" s="23"/>
      <c r="I38" s="23"/>
      <c r="J38" s="23"/>
      <c r="K38" s="23"/>
      <c r="L38" s="23"/>
      <c r="M38" s="19"/>
      <c r="N38" s="11"/>
      <c r="O38" s="19"/>
      <c r="P38" s="23"/>
      <c r="Q38" s="23"/>
      <c r="R38" s="23"/>
      <c r="S38" s="78"/>
      <c r="T38" s="79"/>
      <c r="U38" s="80"/>
      <c r="V38" s="81"/>
      <c r="W38" s="82"/>
      <c r="X38" s="82"/>
      <c r="Y38" s="82"/>
      <c r="Z38" s="82"/>
      <c r="AA38" s="82"/>
      <c r="AB38" s="82"/>
      <c r="AC38" s="82"/>
      <c r="AD38" s="82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</row>
    <row r="39" spans="1:178" s="8" customFormat="1" x14ac:dyDescent="0.3">
      <c r="A39" s="85"/>
      <c r="B39" s="70"/>
      <c r="C39" s="79"/>
      <c r="D39" s="23"/>
      <c r="E39" s="23"/>
      <c r="F39" s="23"/>
      <c r="G39" s="27"/>
      <c r="H39" s="23"/>
      <c r="I39" s="23"/>
      <c r="J39" s="23"/>
      <c r="K39" s="23"/>
      <c r="L39" s="23"/>
      <c r="M39" s="19"/>
      <c r="N39" s="11"/>
      <c r="O39" s="19"/>
      <c r="P39" s="23"/>
      <c r="Q39" s="23"/>
      <c r="R39" s="23"/>
      <c r="S39" s="78"/>
      <c r="T39" s="79"/>
      <c r="U39" s="80"/>
      <c r="V39" s="81"/>
      <c r="W39" s="82"/>
      <c r="X39" s="82"/>
      <c r="Y39" s="82"/>
      <c r="Z39" s="82"/>
      <c r="AA39" s="82"/>
      <c r="AB39" s="82"/>
      <c r="AC39" s="82"/>
      <c r="AD39" s="82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</row>
    <row r="40" spans="1:178" s="8" customFormat="1" x14ac:dyDescent="0.3">
      <c r="A40" s="85"/>
      <c r="B40" s="70"/>
      <c r="C40" s="79"/>
      <c r="D40" s="23"/>
      <c r="E40" s="23"/>
      <c r="F40" s="23"/>
      <c r="G40" s="27"/>
      <c r="H40" s="23"/>
      <c r="I40" s="23"/>
      <c r="J40" s="23"/>
      <c r="K40" s="23"/>
      <c r="L40" s="23"/>
      <c r="M40" s="19"/>
      <c r="N40" s="11"/>
      <c r="O40" s="19"/>
      <c r="P40" s="23"/>
      <c r="Q40" s="23"/>
      <c r="R40" s="23"/>
      <c r="S40" s="78"/>
      <c r="T40" s="79"/>
      <c r="U40" s="80"/>
      <c r="V40" s="81"/>
      <c r="W40" s="82"/>
      <c r="X40" s="82"/>
      <c r="Y40" s="82"/>
      <c r="Z40" s="82"/>
      <c r="AA40" s="82"/>
      <c r="AB40" s="82"/>
      <c r="AC40" s="82"/>
      <c r="AD40" s="82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</row>
    <row r="41" spans="1:178" s="8" customFormat="1" x14ac:dyDescent="0.3">
      <c r="A41" s="85"/>
      <c r="B41" s="70"/>
      <c r="C41" s="79"/>
      <c r="D41" s="23"/>
      <c r="E41" s="23"/>
      <c r="F41" s="23"/>
      <c r="G41" s="27"/>
      <c r="H41" s="23"/>
      <c r="I41" s="23"/>
      <c r="J41" s="23"/>
      <c r="K41" s="23"/>
      <c r="L41" s="23"/>
      <c r="M41" s="19"/>
      <c r="N41" s="11"/>
      <c r="O41" s="19"/>
      <c r="P41" s="23"/>
      <c r="Q41" s="23"/>
      <c r="R41" s="23"/>
      <c r="S41" s="78"/>
      <c r="T41" s="79"/>
      <c r="U41" s="80"/>
      <c r="V41" s="81"/>
      <c r="W41" s="82"/>
      <c r="X41" s="82"/>
      <c r="Y41" s="82"/>
      <c r="Z41" s="82"/>
      <c r="AA41" s="82"/>
      <c r="AB41" s="82"/>
      <c r="AC41" s="82"/>
      <c r="AD41" s="82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</row>
    <row r="42" spans="1:178" s="8" customFormat="1" x14ac:dyDescent="0.3">
      <c r="A42" s="85"/>
      <c r="B42" s="70"/>
      <c r="C42" s="79"/>
      <c r="D42" s="23"/>
      <c r="E42" s="23"/>
      <c r="F42" s="23"/>
      <c r="G42" s="27"/>
      <c r="H42" s="23"/>
      <c r="I42" s="23"/>
      <c r="J42" s="23"/>
      <c r="K42" s="23"/>
      <c r="L42" s="23"/>
      <c r="M42" s="19"/>
      <c r="N42" s="11"/>
      <c r="O42" s="19"/>
      <c r="P42" s="23"/>
      <c r="Q42" s="23"/>
      <c r="R42" s="23"/>
      <c r="S42" s="78"/>
      <c r="T42" s="79"/>
      <c r="U42" s="80"/>
      <c r="V42" s="81"/>
      <c r="W42" s="82"/>
      <c r="X42" s="82"/>
      <c r="Y42" s="82"/>
      <c r="Z42" s="82"/>
      <c r="AA42" s="82"/>
      <c r="AB42" s="82"/>
      <c r="AC42" s="82"/>
      <c r="AD42" s="82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</row>
    <row r="43" spans="1:178" s="8" customFormat="1" x14ac:dyDescent="0.3">
      <c r="A43" s="85"/>
      <c r="B43" s="70"/>
      <c r="C43" s="79"/>
      <c r="D43" s="23"/>
      <c r="E43" s="23"/>
      <c r="F43" s="23"/>
      <c r="G43" s="27"/>
      <c r="H43" s="23"/>
      <c r="I43" s="23"/>
      <c r="J43" s="23"/>
      <c r="K43" s="23"/>
      <c r="L43" s="23"/>
      <c r="M43" s="19"/>
      <c r="N43" s="11"/>
      <c r="O43" s="19"/>
      <c r="P43" s="23"/>
      <c r="Q43" s="23"/>
      <c r="R43" s="23"/>
      <c r="S43" s="78"/>
      <c r="T43" s="79"/>
      <c r="U43" s="80"/>
      <c r="V43" s="81"/>
      <c r="W43" s="82"/>
      <c r="X43" s="82"/>
      <c r="Y43" s="82"/>
      <c r="Z43" s="82"/>
      <c r="AA43" s="82"/>
      <c r="AB43" s="82"/>
      <c r="AC43" s="82"/>
      <c r="AD43" s="82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</row>
    <row r="44" spans="1:178" s="8" customFormat="1" x14ac:dyDescent="0.3">
      <c r="A44" s="85"/>
      <c r="B44" s="70"/>
      <c r="C44" s="79"/>
      <c r="D44" s="23"/>
      <c r="E44" s="23"/>
      <c r="F44" s="23"/>
      <c r="G44" s="27"/>
      <c r="H44" s="23"/>
      <c r="I44" s="23"/>
      <c r="J44" s="23"/>
      <c r="K44" s="23"/>
      <c r="L44" s="23"/>
      <c r="M44" s="19"/>
      <c r="N44" s="11"/>
      <c r="O44" s="19"/>
      <c r="P44" s="23"/>
      <c r="Q44" s="23"/>
      <c r="R44" s="23"/>
      <c r="S44" s="78"/>
      <c r="T44" s="79"/>
      <c r="U44" s="80"/>
      <c r="V44" s="81"/>
      <c r="W44" s="82"/>
      <c r="X44" s="82"/>
      <c r="Y44" s="82"/>
      <c r="Z44" s="82"/>
      <c r="AA44" s="82"/>
      <c r="AB44" s="82"/>
      <c r="AC44" s="82"/>
      <c r="AD44" s="82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</row>
    <row r="45" spans="1:178" s="8" customFormat="1" x14ac:dyDescent="0.3">
      <c r="A45" s="85"/>
      <c r="B45" s="70"/>
      <c r="C45" s="79"/>
      <c r="D45" s="23"/>
      <c r="E45" s="23"/>
      <c r="F45" s="23"/>
      <c r="G45" s="27"/>
      <c r="H45" s="23"/>
      <c r="I45" s="23"/>
      <c r="J45" s="23"/>
      <c r="K45" s="23"/>
      <c r="L45" s="23"/>
      <c r="M45" s="19"/>
      <c r="N45" s="11"/>
      <c r="O45" s="19"/>
      <c r="P45" s="23"/>
      <c r="Q45" s="23"/>
      <c r="R45" s="23"/>
      <c r="S45" s="78"/>
      <c r="T45" s="79"/>
      <c r="U45" s="80"/>
      <c r="V45" s="81"/>
      <c r="W45" s="82"/>
      <c r="X45" s="82"/>
      <c r="Y45" s="82"/>
      <c r="Z45" s="82"/>
      <c r="AA45" s="82"/>
      <c r="AB45" s="82"/>
      <c r="AC45" s="82"/>
      <c r="AD45" s="82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</row>
    <row r="46" spans="1:178" s="8" customFormat="1" x14ac:dyDescent="0.3">
      <c r="A46" s="85"/>
      <c r="B46" s="70"/>
      <c r="C46" s="79"/>
      <c r="D46" s="23"/>
      <c r="E46" s="23"/>
      <c r="F46" s="23"/>
      <c r="G46" s="27"/>
      <c r="H46" s="23"/>
      <c r="I46" s="23"/>
      <c r="J46" s="23"/>
      <c r="K46" s="23"/>
      <c r="L46" s="23"/>
      <c r="M46" s="19"/>
      <c r="N46" s="11"/>
      <c r="O46" s="19"/>
      <c r="P46" s="23"/>
      <c r="Q46" s="23"/>
      <c r="R46" s="23"/>
      <c r="S46" s="78"/>
      <c r="T46" s="79"/>
      <c r="U46" s="80"/>
      <c r="V46" s="81"/>
      <c r="W46" s="82"/>
      <c r="X46" s="82"/>
      <c r="Y46" s="82"/>
      <c r="Z46" s="82"/>
      <c r="AA46" s="82"/>
      <c r="AB46" s="82"/>
      <c r="AC46" s="82"/>
      <c r="AD46" s="82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</row>
    <row r="47" spans="1:178" s="8" customFormat="1" x14ac:dyDescent="0.3">
      <c r="A47" s="85"/>
      <c r="B47" s="70"/>
      <c r="C47" s="79"/>
      <c r="D47" s="23"/>
      <c r="E47" s="23"/>
      <c r="F47" s="23"/>
      <c r="G47" s="27"/>
      <c r="H47" s="23"/>
      <c r="I47" s="23"/>
      <c r="J47" s="23"/>
      <c r="K47" s="23"/>
      <c r="L47" s="23"/>
      <c r="M47" s="19"/>
      <c r="N47" s="11"/>
      <c r="O47" s="19"/>
      <c r="P47" s="23"/>
      <c r="Q47" s="23"/>
      <c r="R47" s="23"/>
      <c r="S47" s="78"/>
      <c r="T47" s="79"/>
      <c r="U47" s="80"/>
      <c r="V47" s="81"/>
      <c r="W47" s="82"/>
      <c r="X47" s="82"/>
      <c r="Y47" s="82"/>
      <c r="Z47" s="82"/>
      <c r="AA47" s="82"/>
      <c r="AB47" s="82"/>
      <c r="AC47" s="82"/>
      <c r="AD47" s="82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</row>
    <row r="48" spans="1:178" s="8" customFormat="1" x14ac:dyDescent="0.3">
      <c r="A48" s="85"/>
      <c r="B48" s="70"/>
      <c r="C48" s="79"/>
      <c r="D48" s="23"/>
      <c r="E48" s="23"/>
      <c r="F48" s="23"/>
      <c r="G48" s="27"/>
      <c r="H48" s="23"/>
      <c r="I48" s="23"/>
      <c r="J48" s="23"/>
      <c r="K48" s="23"/>
      <c r="L48" s="23"/>
      <c r="M48" s="19"/>
      <c r="N48" s="11"/>
      <c r="O48" s="19"/>
      <c r="P48" s="23"/>
      <c r="Q48" s="23"/>
      <c r="R48" s="23"/>
      <c r="S48" s="78"/>
      <c r="T48" s="79"/>
      <c r="U48" s="80"/>
      <c r="V48" s="81"/>
      <c r="W48" s="82"/>
      <c r="X48" s="82"/>
      <c r="Y48" s="82"/>
      <c r="Z48" s="82"/>
      <c r="AA48" s="82"/>
      <c r="AB48" s="82"/>
      <c r="AC48" s="82"/>
      <c r="AD48" s="82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</row>
    <row r="49" spans="1:178" s="8" customFormat="1" x14ac:dyDescent="0.3">
      <c r="A49" s="85"/>
      <c r="B49" s="70"/>
      <c r="C49" s="79"/>
      <c r="D49" s="23"/>
      <c r="E49" s="23"/>
      <c r="F49" s="23"/>
      <c r="G49" s="27"/>
      <c r="H49" s="23"/>
      <c r="I49" s="23"/>
      <c r="J49" s="23"/>
      <c r="K49" s="23"/>
      <c r="L49" s="23"/>
      <c r="M49" s="19"/>
      <c r="N49" s="11"/>
      <c r="O49" s="19"/>
      <c r="P49" s="23"/>
      <c r="Q49" s="23"/>
      <c r="R49" s="23"/>
      <c r="S49" s="78"/>
      <c r="T49" s="79"/>
      <c r="U49" s="80"/>
      <c r="V49" s="81"/>
      <c r="W49" s="82"/>
      <c r="X49" s="82"/>
      <c r="Y49" s="82"/>
      <c r="Z49" s="82"/>
      <c r="AA49" s="82"/>
      <c r="AB49" s="82"/>
      <c r="AC49" s="82"/>
      <c r="AD49" s="82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</row>
    <row r="50" spans="1:178" s="8" customFormat="1" x14ac:dyDescent="0.3">
      <c r="A50" s="85"/>
      <c r="B50" s="70"/>
      <c r="C50" s="79"/>
      <c r="D50" s="23"/>
      <c r="E50" s="23"/>
      <c r="F50" s="23"/>
      <c r="G50" s="27"/>
      <c r="H50" s="23"/>
      <c r="I50" s="23"/>
      <c r="J50" s="23"/>
      <c r="K50" s="23"/>
      <c r="L50" s="23"/>
      <c r="M50" s="19"/>
      <c r="N50" s="11"/>
      <c r="O50" s="19"/>
      <c r="P50" s="23"/>
      <c r="Q50" s="23"/>
      <c r="R50" s="23"/>
      <c r="S50" s="78"/>
      <c r="T50" s="79"/>
      <c r="U50" s="80"/>
      <c r="V50" s="81"/>
      <c r="W50" s="82"/>
      <c r="X50" s="82"/>
      <c r="Y50" s="82"/>
      <c r="Z50" s="82"/>
      <c r="AA50" s="82"/>
      <c r="AB50" s="82"/>
      <c r="AC50" s="82"/>
      <c r="AD50" s="82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</row>
    <row r="51" spans="1:178" s="8" customFormat="1" x14ac:dyDescent="0.3">
      <c r="A51" s="85"/>
      <c r="B51" s="70"/>
      <c r="C51" s="79"/>
      <c r="D51" s="23"/>
      <c r="E51" s="23"/>
      <c r="F51" s="23"/>
      <c r="G51" s="27"/>
      <c r="H51" s="23"/>
      <c r="I51" s="23"/>
      <c r="J51" s="23"/>
      <c r="K51" s="23"/>
      <c r="L51" s="23"/>
      <c r="M51" s="19"/>
      <c r="N51" s="11"/>
      <c r="O51" s="19"/>
      <c r="P51" s="23"/>
      <c r="Q51" s="23"/>
      <c r="R51" s="23"/>
      <c r="S51" s="78"/>
      <c r="T51" s="79"/>
      <c r="U51" s="80"/>
      <c r="V51" s="81"/>
      <c r="W51" s="82"/>
      <c r="X51" s="82"/>
      <c r="Y51" s="82"/>
      <c r="Z51" s="82"/>
      <c r="AA51" s="82"/>
      <c r="AB51" s="82"/>
      <c r="AC51" s="82"/>
      <c r="AD51" s="82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</row>
    <row r="52" spans="1:178" s="8" customFormat="1" x14ac:dyDescent="0.3">
      <c r="A52" s="85"/>
      <c r="B52" s="70"/>
      <c r="C52" s="79"/>
      <c r="D52" s="23"/>
      <c r="E52" s="23"/>
      <c r="F52" s="23"/>
      <c r="G52" s="27"/>
      <c r="H52" s="23"/>
      <c r="I52" s="23"/>
      <c r="J52" s="23"/>
      <c r="K52" s="23"/>
      <c r="L52" s="23"/>
      <c r="M52" s="19"/>
      <c r="N52" s="11"/>
      <c r="O52" s="19"/>
      <c r="P52" s="23"/>
      <c r="Q52" s="23"/>
      <c r="R52" s="23"/>
      <c r="S52" s="78"/>
      <c r="T52" s="79"/>
      <c r="U52" s="80"/>
      <c r="V52" s="81"/>
      <c r="W52" s="82"/>
      <c r="X52" s="82"/>
      <c r="Y52" s="82"/>
      <c r="Z52" s="82"/>
      <c r="AA52" s="82"/>
      <c r="AB52" s="82"/>
      <c r="AC52" s="82"/>
      <c r="AD52" s="82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</row>
    <row r="53" spans="1:178" s="8" customFormat="1" x14ac:dyDescent="0.3">
      <c r="A53" s="85"/>
      <c r="B53" s="70"/>
      <c r="C53" s="79"/>
      <c r="D53" s="23"/>
      <c r="E53" s="23"/>
      <c r="F53" s="23"/>
      <c r="G53" s="27"/>
      <c r="H53" s="23"/>
      <c r="I53" s="23"/>
      <c r="J53" s="23"/>
      <c r="K53" s="23"/>
      <c r="L53" s="23"/>
      <c r="M53" s="19"/>
      <c r="N53" s="11"/>
      <c r="O53" s="19"/>
      <c r="P53" s="23"/>
      <c r="Q53" s="23"/>
      <c r="R53" s="23"/>
      <c r="S53" s="78"/>
      <c r="T53" s="79"/>
      <c r="U53" s="80"/>
      <c r="V53" s="81"/>
      <c r="W53" s="82"/>
      <c r="X53" s="82"/>
      <c r="Y53" s="82"/>
      <c r="Z53" s="82"/>
      <c r="AA53" s="82"/>
      <c r="AB53" s="82"/>
      <c r="AC53" s="82"/>
      <c r="AD53" s="82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</row>
    <row r="54" spans="1:178" s="8" customFormat="1" x14ac:dyDescent="0.3">
      <c r="A54" s="85"/>
      <c r="B54" s="70"/>
      <c r="C54" s="79"/>
      <c r="D54" s="23"/>
      <c r="E54" s="23"/>
      <c r="F54" s="23"/>
      <c r="G54" s="27"/>
      <c r="H54" s="23"/>
      <c r="I54" s="23"/>
      <c r="J54" s="23"/>
      <c r="K54" s="23"/>
      <c r="L54" s="23"/>
      <c r="M54" s="19"/>
      <c r="N54" s="11"/>
      <c r="O54" s="19"/>
      <c r="P54" s="23"/>
      <c r="Q54" s="23"/>
      <c r="R54" s="23"/>
      <c r="S54" s="78"/>
      <c r="T54" s="79"/>
      <c r="U54" s="80"/>
      <c r="V54" s="81"/>
      <c r="W54" s="82"/>
      <c r="X54" s="82"/>
      <c r="Y54" s="82"/>
      <c r="Z54" s="82"/>
      <c r="AA54" s="82"/>
      <c r="AB54" s="82"/>
      <c r="AC54" s="82"/>
      <c r="AD54" s="82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</row>
    <row r="55" spans="1:178" s="8" customFormat="1" x14ac:dyDescent="0.3">
      <c r="A55" s="85"/>
      <c r="B55" s="70"/>
      <c r="C55" s="79"/>
      <c r="D55" s="23"/>
      <c r="E55" s="23"/>
      <c r="F55" s="23"/>
      <c r="G55" s="27"/>
      <c r="H55" s="23"/>
      <c r="I55" s="23"/>
      <c r="J55" s="23"/>
      <c r="K55" s="23"/>
      <c r="L55" s="23"/>
      <c r="M55" s="19"/>
      <c r="N55" s="11"/>
      <c r="O55" s="19"/>
      <c r="P55" s="23"/>
      <c r="Q55" s="23"/>
      <c r="R55" s="23"/>
      <c r="S55" s="78"/>
      <c r="T55" s="79"/>
      <c r="U55" s="80"/>
      <c r="V55" s="81"/>
      <c r="W55" s="82"/>
      <c r="X55" s="82"/>
      <c r="Y55" s="82"/>
      <c r="Z55" s="82"/>
      <c r="AA55" s="82"/>
      <c r="AB55" s="82"/>
      <c r="AC55" s="82"/>
      <c r="AD55" s="82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  <c r="FL55" s="58"/>
      <c r="FM55" s="58"/>
      <c r="FN55" s="58"/>
      <c r="FO55" s="58"/>
      <c r="FP55" s="58"/>
      <c r="FQ55" s="58"/>
      <c r="FR55" s="58"/>
      <c r="FS55" s="58"/>
      <c r="FT55" s="58"/>
      <c r="FU55" s="58"/>
      <c r="FV55" s="58"/>
    </row>
    <row r="56" spans="1:178" s="8" customFormat="1" x14ac:dyDescent="0.3">
      <c r="A56" s="85"/>
      <c r="B56" s="70"/>
      <c r="C56" s="79"/>
      <c r="D56" s="23"/>
      <c r="E56" s="23"/>
      <c r="F56" s="23"/>
      <c r="G56" s="27"/>
      <c r="H56" s="23"/>
      <c r="I56" s="23"/>
      <c r="J56" s="23"/>
      <c r="K56" s="23"/>
      <c r="L56" s="23"/>
      <c r="M56" s="19"/>
      <c r="N56" s="11"/>
      <c r="O56" s="19"/>
      <c r="P56" s="23"/>
      <c r="Q56" s="23"/>
      <c r="R56" s="23"/>
      <c r="S56" s="78"/>
      <c r="T56" s="79"/>
      <c r="U56" s="80"/>
      <c r="V56" s="81"/>
      <c r="W56" s="82"/>
      <c r="X56" s="82"/>
      <c r="Y56" s="82"/>
      <c r="Z56" s="82"/>
      <c r="AA56" s="82"/>
      <c r="AB56" s="82"/>
      <c r="AC56" s="82"/>
      <c r="AD56" s="82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</row>
    <row r="57" spans="1:178" s="8" customFormat="1" x14ac:dyDescent="0.3">
      <c r="A57" s="85"/>
      <c r="B57" s="70"/>
      <c r="C57" s="79"/>
      <c r="D57" s="23"/>
      <c r="E57" s="23"/>
      <c r="F57" s="23"/>
      <c r="G57" s="27"/>
      <c r="H57" s="23"/>
      <c r="I57" s="23"/>
      <c r="J57" s="23"/>
      <c r="K57" s="23"/>
      <c r="L57" s="23"/>
      <c r="M57" s="19"/>
      <c r="N57" s="11"/>
      <c r="O57" s="19"/>
      <c r="P57" s="23"/>
      <c r="Q57" s="23"/>
      <c r="R57" s="23"/>
      <c r="S57" s="78"/>
      <c r="T57" s="79"/>
      <c r="U57" s="80"/>
      <c r="V57" s="81"/>
      <c r="W57" s="82"/>
      <c r="X57" s="82"/>
      <c r="Y57" s="82"/>
      <c r="Z57" s="82"/>
      <c r="AA57" s="82"/>
      <c r="AB57" s="82"/>
      <c r="AC57" s="82"/>
      <c r="AD57" s="82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</row>
    <row r="58" spans="1:178" s="8" customFormat="1" x14ac:dyDescent="0.3">
      <c r="A58" s="85"/>
      <c r="B58" s="70"/>
      <c r="C58" s="79"/>
      <c r="D58" s="23"/>
      <c r="E58" s="23"/>
      <c r="F58" s="23"/>
      <c r="G58" s="27"/>
      <c r="H58" s="23"/>
      <c r="I58" s="23"/>
      <c r="J58" s="23"/>
      <c r="K58" s="23"/>
      <c r="L58" s="23"/>
      <c r="M58" s="19"/>
      <c r="N58" s="11"/>
      <c r="O58" s="19"/>
      <c r="P58" s="23"/>
      <c r="Q58" s="23"/>
      <c r="R58" s="23"/>
      <c r="S58" s="78"/>
      <c r="T58" s="79"/>
      <c r="U58" s="80"/>
      <c r="V58" s="81"/>
      <c r="W58" s="82"/>
      <c r="X58" s="82"/>
      <c r="Y58" s="82"/>
      <c r="Z58" s="82"/>
      <c r="AA58" s="82"/>
      <c r="AB58" s="82"/>
      <c r="AC58" s="82"/>
      <c r="AD58" s="82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</row>
    <row r="59" spans="1:178" x14ac:dyDescent="0.25">
      <c r="A59" s="83"/>
      <c r="B59" s="56"/>
      <c r="C59" s="56"/>
      <c r="S59" s="83"/>
      <c r="T59" s="56"/>
      <c r="U59" s="83"/>
      <c r="V59" s="84"/>
      <c r="W59" s="82"/>
      <c r="X59" s="82"/>
      <c r="Y59" s="82"/>
      <c r="Z59" s="82"/>
      <c r="AA59" s="82"/>
      <c r="AB59" s="82"/>
      <c r="AC59" s="82"/>
      <c r="AD59" s="82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</row>
    <row r="60" spans="1:178" x14ac:dyDescent="0.25">
      <c r="A60" s="83"/>
      <c r="B60" s="56"/>
      <c r="C60" s="56"/>
      <c r="S60" s="83"/>
      <c r="T60" s="56"/>
      <c r="U60" s="83"/>
      <c r="V60" s="84"/>
      <c r="W60" s="82"/>
      <c r="X60" s="82"/>
      <c r="Y60" s="82"/>
      <c r="Z60" s="82"/>
      <c r="AA60" s="107"/>
      <c r="AB60" s="107"/>
      <c r="AC60" s="107"/>
      <c r="AD60" s="107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</row>
    <row r="61" spans="1:178" x14ac:dyDescent="0.3">
      <c r="A61" s="83"/>
      <c r="B61" s="56"/>
      <c r="C61" s="90"/>
      <c r="D61" s="29"/>
      <c r="E61" s="29"/>
      <c r="F61" s="29"/>
      <c r="G61" s="29"/>
      <c r="S61" s="83"/>
      <c r="T61" s="56"/>
      <c r="U61" s="83"/>
      <c r="V61" s="84"/>
      <c r="W61" s="82"/>
      <c r="X61" s="82"/>
      <c r="Y61" s="82"/>
      <c r="Z61" s="82"/>
      <c r="AA61" s="82"/>
      <c r="AB61" s="82"/>
      <c r="AC61" s="82"/>
      <c r="AD61" s="82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</row>
    <row r="62" spans="1:178" x14ac:dyDescent="0.3">
      <c r="A62" s="83"/>
      <c r="B62" s="56"/>
      <c r="C62" s="91"/>
      <c r="D62" s="30"/>
      <c r="E62" s="30"/>
      <c r="F62" s="30"/>
      <c r="G62" s="30"/>
      <c r="S62" s="83"/>
      <c r="T62" s="56"/>
      <c r="U62" s="83"/>
      <c r="V62" s="84"/>
      <c r="W62" s="82"/>
      <c r="X62" s="82"/>
      <c r="Y62" s="82"/>
      <c r="Z62" s="82"/>
      <c r="AA62" s="82"/>
      <c r="AB62" s="82"/>
      <c r="AC62" s="82"/>
      <c r="AD62" s="82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</row>
    <row r="63" spans="1:178" x14ac:dyDescent="0.3">
      <c r="A63" s="83"/>
      <c r="B63" s="56"/>
      <c r="C63" s="91"/>
      <c r="D63" s="30"/>
      <c r="E63" s="30"/>
      <c r="F63" s="30"/>
      <c r="G63" s="30"/>
      <c r="S63" s="83"/>
      <c r="T63" s="56"/>
      <c r="U63" s="83"/>
      <c r="V63" s="84"/>
      <c r="W63" s="82"/>
      <c r="X63" s="82"/>
      <c r="Y63" s="82"/>
      <c r="Z63" s="82"/>
      <c r="AA63" s="82"/>
      <c r="AB63" s="82"/>
      <c r="AC63" s="82"/>
      <c r="AD63" s="82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</row>
    <row r="64" spans="1:178" x14ac:dyDescent="0.25">
      <c r="A64" s="83"/>
      <c r="B64" s="56"/>
      <c r="C64" s="92"/>
      <c r="D64" s="44"/>
      <c r="E64" s="44"/>
      <c r="F64" s="44"/>
      <c r="G64" s="44"/>
      <c r="S64" s="83"/>
      <c r="T64" s="56"/>
      <c r="U64" s="83"/>
      <c r="V64" s="84"/>
      <c r="W64" s="82"/>
      <c r="X64" s="82"/>
      <c r="Y64" s="82"/>
      <c r="Z64" s="82"/>
      <c r="AA64" s="82"/>
      <c r="AB64" s="82"/>
      <c r="AC64" s="82"/>
      <c r="AD64" s="82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</row>
    <row r="65" spans="1:178" x14ac:dyDescent="0.25">
      <c r="A65" s="83"/>
      <c r="B65" s="56"/>
      <c r="C65" s="92"/>
      <c r="D65" s="44"/>
      <c r="E65" s="44"/>
      <c r="F65" s="44"/>
      <c r="G65" s="44"/>
      <c r="S65" s="83"/>
      <c r="T65" s="56"/>
      <c r="U65" s="83"/>
      <c r="V65" s="84"/>
      <c r="W65" s="82"/>
      <c r="X65" s="82"/>
      <c r="Y65" s="82"/>
      <c r="Z65" s="82"/>
      <c r="AA65" s="82"/>
      <c r="AB65" s="82"/>
      <c r="AC65" s="82"/>
      <c r="AD65" s="82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</row>
    <row r="66" spans="1:178" x14ac:dyDescent="0.3">
      <c r="A66" s="83"/>
      <c r="B66" s="56"/>
      <c r="C66" s="93"/>
      <c r="D66" s="31"/>
      <c r="E66" s="31"/>
      <c r="F66" s="31"/>
      <c r="G66" s="31"/>
      <c r="S66" s="83"/>
      <c r="T66" s="56"/>
      <c r="U66" s="83"/>
      <c r="V66" s="84"/>
      <c r="W66" s="82"/>
      <c r="X66" s="82"/>
      <c r="Y66" s="82"/>
      <c r="Z66" s="82"/>
      <c r="AA66" s="82"/>
      <c r="AB66" s="82"/>
      <c r="AC66" s="82"/>
      <c r="AD66" s="82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</row>
    <row r="67" spans="1:178" x14ac:dyDescent="0.3">
      <c r="A67" s="83"/>
      <c r="B67" s="56"/>
      <c r="C67" s="94"/>
      <c r="D67" s="32"/>
      <c r="E67" s="33"/>
      <c r="F67" s="33"/>
      <c r="G67" s="33"/>
      <c r="S67" s="83"/>
      <c r="T67" s="56"/>
      <c r="U67" s="83"/>
      <c r="V67" s="84"/>
      <c r="W67" s="82"/>
      <c r="X67" s="82"/>
      <c r="Y67" s="82"/>
      <c r="Z67" s="82"/>
      <c r="AA67" s="82"/>
      <c r="AB67" s="82"/>
      <c r="AC67" s="82"/>
      <c r="AD67" s="82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</row>
    <row r="68" spans="1:178" x14ac:dyDescent="0.3">
      <c r="A68" s="83"/>
      <c r="B68" s="56"/>
      <c r="C68" s="94"/>
      <c r="D68" s="32"/>
      <c r="E68" s="33"/>
      <c r="F68" s="33"/>
      <c r="G68" s="33"/>
      <c r="S68" s="83"/>
      <c r="T68" s="56"/>
      <c r="U68" s="83"/>
      <c r="V68" s="84"/>
      <c r="W68" s="82"/>
      <c r="X68" s="82"/>
      <c r="Y68" s="82"/>
      <c r="Z68" s="82"/>
      <c r="AA68" s="82"/>
      <c r="AB68" s="82"/>
      <c r="AC68" s="82"/>
      <c r="AD68" s="82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</row>
    <row r="69" spans="1:178" x14ac:dyDescent="0.3">
      <c r="A69" s="83"/>
      <c r="B69" s="56"/>
      <c r="C69" s="94"/>
      <c r="D69" s="32"/>
      <c r="E69" s="33"/>
      <c r="F69" s="33"/>
      <c r="G69" s="33"/>
      <c r="S69" s="83"/>
      <c r="T69" s="56"/>
      <c r="U69" s="83"/>
      <c r="V69" s="84"/>
      <c r="W69" s="82"/>
      <c r="X69" s="82"/>
      <c r="Y69" s="82"/>
      <c r="Z69" s="82"/>
      <c r="AA69" s="82"/>
      <c r="AB69" s="82"/>
      <c r="AC69" s="82"/>
      <c r="AD69" s="82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</row>
    <row r="70" spans="1:178" x14ac:dyDescent="0.3">
      <c r="A70" s="83"/>
      <c r="B70" s="56"/>
      <c r="C70" s="94"/>
      <c r="D70" s="32"/>
      <c r="E70" s="33"/>
      <c r="F70" s="33"/>
      <c r="G70" s="33"/>
      <c r="S70" s="83"/>
      <c r="T70" s="56"/>
      <c r="U70" s="83"/>
      <c r="V70" s="84"/>
      <c r="W70" s="82"/>
      <c r="X70" s="82"/>
      <c r="Y70" s="82"/>
      <c r="Z70" s="82"/>
      <c r="AA70" s="82"/>
      <c r="AB70" s="82"/>
      <c r="AC70" s="82"/>
      <c r="AD70" s="82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</row>
    <row r="71" spans="1:178" x14ac:dyDescent="0.3">
      <c r="A71" s="83"/>
      <c r="B71" s="56"/>
      <c r="C71" s="94"/>
      <c r="D71" s="32"/>
      <c r="E71" s="33"/>
      <c r="F71" s="33"/>
      <c r="G71" s="33"/>
      <c r="S71" s="83"/>
      <c r="T71" s="56"/>
      <c r="U71" s="83"/>
      <c r="V71" s="84"/>
      <c r="W71" s="82"/>
      <c r="X71" s="82"/>
      <c r="Y71" s="82"/>
      <c r="Z71" s="82"/>
      <c r="AA71" s="82"/>
      <c r="AB71" s="82"/>
      <c r="AC71" s="82"/>
      <c r="AD71" s="82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</row>
    <row r="72" spans="1:178" x14ac:dyDescent="0.3">
      <c r="A72" s="83"/>
      <c r="B72" s="56"/>
      <c r="C72" s="94"/>
      <c r="D72" s="32"/>
      <c r="E72" s="33"/>
      <c r="F72" s="33"/>
      <c r="G72" s="33"/>
      <c r="S72" s="83"/>
      <c r="T72" s="56"/>
      <c r="U72" s="83"/>
      <c r="V72" s="84"/>
      <c r="W72" s="82"/>
      <c r="X72" s="82"/>
      <c r="Y72" s="82"/>
      <c r="Z72" s="82"/>
      <c r="AA72" s="82"/>
      <c r="AB72" s="82"/>
      <c r="AC72" s="82"/>
      <c r="AD72" s="82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</row>
    <row r="73" spans="1:178" x14ac:dyDescent="0.3">
      <c r="A73" s="83"/>
      <c r="B73" s="56"/>
      <c r="C73" s="94"/>
      <c r="D73" s="32"/>
      <c r="E73" s="33"/>
      <c r="F73" s="33"/>
      <c r="G73" s="33"/>
      <c r="S73" s="83"/>
      <c r="T73" s="56"/>
      <c r="U73" s="83"/>
      <c r="V73" s="84"/>
      <c r="W73" s="82"/>
      <c r="X73" s="82"/>
      <c r="Y73" s="82"/>
      <c r="Z73" s="82"/>
      <c r="AA73" s="82"/>
      <c r="AB73" s="82"/>
      <c r="AC73" s="82"/>
      <c r="AD73" s="82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</row>
    <row r="74" spans="1:178" x14ac:dyDescent="0.3">
      <c r="A74" s="83"/>
      <c r="B74" s="56"/>
      <c r="C74" s="94"/>
      <c r="D74" s="32"/>
      <c r="E74" s="33"/>
      <c r="F74" s="33"/>
      <c r="G74" s="33"/>
      <c r="S74" s="83"/>
      <c r="T74" s="56"/>
      <c r="U74" s="83"/>
      <c r="V74" s="84"/>
      <c r="W74" s="82"/>
      <c r="X74" s="82"/>
      <c r="Y74" s="82"/>
      <c r="Z74" s="82"/>
      <c r="AA74" s="82"/>
      <c r="AB74" s="82"/>
      <c r="AC74" s="82"/>
      <c r="AD74" s="82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</row>
    <row r="75" spans="1:178" x14ac:dyDescent="0.3">
      <c r="A75" s="83"/>
      <c r="B75" s="56"/>
      <c r="C75" s="94"/>
      <c r="D75" s="32"/>
      <c r="E75" s="33"/>
      <c r="F75" s="33"/>
      <c r="G75" s="33"/>
      <c r="S75" s="83"/>
      <c r="T75" s="56"/>
      <c r="U75" s="83"/>
      <c r="V75" s="84"/>
      <c r="W75" s="82"/>
      <c r="X75" s="82"/>
      <c r="Y75" s="82"/>
      <c r="Z75" s="82"/>
      <c r="AA75" s="82"/>
      <c r="AB75" s="82"/>
      <c r="AC75" s="82"/>
      <c r="AD75" s="82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</row>
    <row r="76" spans="1:178" x14ac:dyDescent="0.3">
      <c r="A76" s="83"/>
      <c r="B76" s="56"/>
      <c r="C76" s="94"/>
      <c r="D76" s="32"/>
      <c r="E76" s="33"/>
      <c r="F76" s="33"/>
      <c r="G76" s="33"/>
      <c r="S76" s="83"/>
      <c r="T76" s="56"/>
      <c r="U76" s="83"/>
      <c r="V76" s="84"/>
      <c r="W76" s="82"/>
      <c r="X76" s="82"/>
      <c r="Y76" s="82"/>
      <c r="Z76" s="82"/>
      <c r="AA76" s="82"/>
      <c r="AB76" s="82"/>
      <c r="AC76" s="82"/>
      <c r="AD76" s="82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</row>
    <row r="77" spans="1:178" x14ac:dyDescent="0.3">
      <c r="A77" s="83"/>
      <c r="B77" s="56"/>
      <c r="C77" s="94"/>
      <c r="D77" s="32"/>
      <c r="E77" s="33"/>
      <c r="F77" s="33"/>
      <c r="G77" s="33"/>
      <c r="S77" s="83"/>
      <c r="T77" s="56"/>
      <c r="U77" s="83"/>
      <c r="V77" s="84"/>
      <c r="W77" s="82"/>
      <c r="X77" s="82"/>
      <c r="Y77" s="82"/>
      <c r="Z77" s="82"/>
      <c r="AA77" s="82"/>
      <c r="AB77" s="82"/>
      <c r="AC77" s="82"/>
      <c r="AD77" s="82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</row>
    <row r="78" spans="1:178" x14ac:dyDescent="0.3">
      <c r="A78" s="83"/>
      <c r="B78" s="56"/>
      <c r="C78" s="94"/>
      <c r="D78" s="32"/>
      <c r="E78" s="33"/>
      <c r="F78" s="33"/>
      <c r="G78" s="33"/>
      <c r="S78" s="83"/>
      <c r="T78" s="56"/>
      <c r="U78" s="83"/>
      <c r="V78" s="84"/>
      <c r="W78" s="82"/>
      <c r="X78" s="82"/>
      <c r="Y78" s="82"/>
      <c r="Z78" s="82"/>
      <c r="AA78" s="82"/>
      <c r="AB78" s="82"/>
      <c r="AC78" s="82"/>
      <c r="AD78" s="82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</row>
    <row r="79" spans="1:178" x14ac:dyDescent="0.3">
      <c r="A79" s="83"/>
      <c r="B79" s="56"/>
      <c r="C79" s="94"/>
      <c r="D79" s="32"/>
      <c r="E79" s="33"/>
      <c r="F79" s="33"/>
      <c r="G79" s="33"/>
      <c r="S79" s="83"/>
      <c r="T79" s="56"/>
      <c r="U79" s="83"/>
      <c r="V79" s="84"/>
      <c r="W79" s="82"/>
      <c r="X79" s="82"/>
      <c r="Y79" s="82"/>
      <c r="Z79" s="82"/>
      <c r="AA79" s="82"/>
      <c r="AB79" s="82"/>
      <c r="AC79" s="82"/>
      <c r="AD79" s="82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</row>
    <row r="80" spans="1:178" x14ac:dyDescent="0.3">
      <c r="A80" s="83"/>
      <c r="B80" s="56"/>
      <c r="C80" s="94"/>
      <c r="D80" s="32"/>
      <c r="E80" s="33"/>
      <c r="F80" s="33"/>
      <c r="G80" s="33"/>
      <c r="S80" s="83"/>
      <c r="T80" s="56"/>
      <c r="U80" s="83"/>
      <c r="V80" s="84"/>
      <c r="W80" s="82"/>
      <c r="X80" s="82"/>
      <c r="Y80" s="82"/>
      <c r="Z80" s="82"/>
      <c r="AA80" s="82"/>
      <c r="AB80" s="82"/>
      <c r="AC80" s="82"/>
      <c r="AD80" s="82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</row>
    <row r="81" spans="1:178" x14ac:dyDescent="0.3">
      <c r="A81" s="83"/>
      <c r="B81" s="56"/>
      <c r="C81" s="94"/>
      <c r="D81" s="32"/>
      <c r="E81" s="33"/>
      <c r="F81" s="33"/>
      <c r="G81" s="33"/>
      <c r="S81" s="83"/>
      <c r="T81" s="56"/>
      <c r="U81" s="83"/>
      <c r="V81" s="84"/>
      <c r="W81" s="82"/>
      <c r="X81" s="82"/>
      <c r="Y81" s="82"/>
      <c r="Z81" s="82"/>
      <c r="AA81" s="82"/>
      <c r="AB81" s="82"/>
      <c r="AC81" s="82"/>
      <c r="AD81" s="82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</row>
    <row r="82" spans="1:178" x14ac:dyDescent="0.3">
      <c r="A82" s="83"/>
      <c r="B82" s="56"/>
      <c r="C82" s="94" t="s">
        <v>46</v>
      </c>
      <c r="D82" s="32">
        <v>341750</v>
      </c>
      <c r="E82" s="33">
        <f t="shared" ref="E82:E84" si="10">D82*0.2</f>
        <v>68350</v>
      </c>
      <c r="F82" s="33">
        <f t="shared" ref="F82:F84" si="11">D82*0.3</f>
        <v>102525</v>
      </c>
      <c r="G82" s="33">
        <f t="shared" ref="G82:G84" si="12">D82+E82</f>
        <v>410100</v>
      </c>
      <c r="S82" s="83"/>
      <c r="T82" s="56"/>
      <c r="U82" s="83"/>
      <c r="V82" s="84"/>
      <c r="W82" s="82"/>
      <c r="X82" s="82"/>
      <c r="Y82" s="82"/>
      <c r="Z82" s="82"/>
      <c r="AA82" s="82"/>
      <c r="AB82" s="82"/>
      <c r="AC82" s="82"/>
      <c r="AD82" s="82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</row>
    <row r="83" spans="1:178" x14ac:dyDescent="0.3">
      <c r="A83" s="83"/>
      <c r="B83" s="56"/>
      <c r="C83" s="94" t="s">
        <v>47</v>
      </c>
      <c r="D83" s="32">
        <v>1637279</v>
      </c>
      <c r="E83" s="33">
        <f t="shared" si="10"/>
        <v>327455.80000000005</v>
      </c>
      <c r="F83" s="33">
        <f t="shared" si="11"/>
        <v>491183.69999999995</v>
      </c>
      <c r="G83" s="33">
        <f t="shared" si="12"/>
        <v>1964734.8</v>
      </c>
      <c r="S83" s="83"/>
      <c r="T83" s="56"/>
      <c r="U83" s="83"/>
      <c r="V83" s="84"/>
      <c r="W83" s="82"/>
      <c r="X83" s="82"/>
      <c r="Y83" s="82"/>
      <c r="Z83" s="82"/>
      <c r="AA83" s="82"/>
      <c r="AB83" s="82"/>
      <c r="AC83" s="82"/>
      <c r="AD83" s="82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</row>
    <row r="84" spans="1:178" x14ac:dyDescent="0.3">
      <c r="A84" s="83"/>
      <c r="B84" s="56"/>
      <c r="C84" s="94" t="s">
        <v>31</v>
      </c>
      <c r="D84" s="32">
        <v>60</v>
      </c>
      <c r="E84" s="33">
        <f t="shared" si="10"/>
        <v>12</v>
      </c>
      <c r="F84" s="33">
        <f t="shared" si="11"/>
        <v>18</v>
      </c>
      <c r="G84" s="33">
        <f t="shared" si="12"/>
        <v>72</v>
      </c>
      <c r="S84" s="83"/>
      <c r="T84" s="56"/>
      <c r="U84" s="83"/>
      <c r="V84" s="84"/>
      <c r="W84" s="82"/>
      <c r="X84" s="82"/>
      <c r="Y84" s="82"/>
      <c r="Z84" s="82"/>
      <c r="AA84" s="82"/>
      <c r="AB84" s="82"/>
      <c r="AC84" s="82"/>
      <c r="AD84" s="82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</row>
    <row r="85" spans="1:178" x14ac:dyDescent="0.3">
      <c r="A85" s="83"/>
      <c r="B85" s="56"/>
      <c r="C85" s="93" t="s">
        <v>45</v>
      </c>
      <c r="D85" s="33">
        <f>SUM(D67:D84)</f>
        <v>1979089</v>
      </c>
      <c r="E85" s="33">
        <f>SUM(E67:E84)</f>
        <v>395817.80000000005</v>
      </c>
      <c r="F85" s="33">
        <f>SUM(F67:F84)</f>
        <v>593726.69999999995</v>
      </c>
      <c r="G85" s="33">
        <f>SUM(G67:G84)</f>
        <v>2374906.7999999998</v>
      </c>
      <c r="S85" s="83"/>
      <c r="T85" s="56"/>
      <c r="U85" s="83"/>
      <c r="V85" s="84"/>
      <c r="W85" s="82"/>
      <c r="X85" s="82"/>
      <c r="Y85" s="82"/>
      <c r="Z85" s="82"/>
      <c r="AA85" s="82"/>
      <c r="AB85" s="82"/>
      <c r="AC85" s="82"/>
      <c r="AD85" s="82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</row>
    <row r="86" spans="1:178" x14ac:dyDescent="0.25">
      <c r="A86" s="83"/>
      <c r="B86" s="56"/>
      <c r="C86" s="56"/>
      <c r="S86" s="83"/>
      <c r="T86" s="56"/>
      <c r="U86" s="83"/>
      <c r="V86" s="84"/>
      <c r="W86" s="82"/>
      <c r="X86" s="82"/>
      <c r="Y86" s="82"/>
      <c r="Z86" s="82"/>
      <c r="AA86" s="82"/>
      <c r="AB86" s="82"/>
      <c r="AC86" s="82"/>
      <c r="AD86" s="82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</row>
    <row r="87" spans="1:178" x14ac:dyDescent="0.25">
      <c r="A87" s="83"/>
      <c r="B87" s="56"/>
      <c r="C87" s="56"/>
      <c r="S87" s="83"/>
      <c r="T87" s="56"/>
      <c r="U87" s="83"/>
      <c r="V87" s="84"/>
      <c r="W87" s="82"/>
      <c r="X87" s="82"/>
      <c r="Y87" s="82"/>
      <c r="Z87" s="82"/>
      <c r="AA87" s="82"/>
      <c r="AB87" s="82"/>
      <c r="AC87" s="82"/>
      <c r="AD87" s="82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</row>
    <row r="88" spans="1:178" x14ac:dyDescent="0.25">
      <c r="A88" s="83"/>
      <c r="B88" s="56"/>
      <c r="C88" s="56"/>
      <c r="S88" s="83"/>
      <c r="T88" s="56"/>
      <c r="U88" s="83"/>
      <c r="V88" s="84"/>
      <c r="W88" s="82"/>
      <c r="X88" s="82"/>
      <c r="Y88" s="82"/>
      <c r="Z88" s="82"/>
      <c r="AA88" s="82"/>
      <c r="AB88" s="82"/>
      <c r="AC88" s="82"/>
      <c r="AD88" s="82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</row>
    <row r="89" spans="1:178" x14ac:dyDescent="0.25">
      <c r="A89" s="83"/>
      <c r="B89" s="56"/>
      <c r="C89" s="56"/>
      <c r="S89" s="83"/>
      <c r="T89" s="56"/>
      <c r="U89" s="83"/>
      <c r="V89" s="84"/>
      <c r="W89" s="82"/>
      <c r="X89" s="82"/>
      <c r="Y89" s="82"/>
      <c r="Z89" s="82"/>
      <c r="AA89" s="82"/>
      <c r="AB89" s="82"/>
      <c r="AC89" s="82"/>
      <c r="AD89" s="82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</row>
    <row r="90" spans="1:178" x14ac:dyDescent="0.25">
      <c r="A90" s="83"/>
      <c r="B90" s="56"/>
      <c r="C90" s="56"/>
      <c r="S90" s="83"/>
      <c r="T90" s="56"/>
      <c r="U90" s="83"/>
      <c r="V90" s="84"/>
      <c r="W90" s="82"/>
      <c r="X90" s="82"/>
      <c r="Y90" s="82"/>
      <c r="Z90" s="82"/>
      <c r="AA90" s="82"/>
      <c r="AB90" s="82"/>
      <c r="AC90" s="82"/>
      <c r="AD90" s="82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</row>
    <row r="91" spans="1:178" x14ac:dyDescent="0.25">
      <c r="A91" s="83"/>
      <c r="B91" s="56"/>
      <c r="C91" s="56"/>
      <c r="S91" s="83"/>
      <c r="T91" s="56"/>
      <c r="U91" s="83"/>
      <c r="V91" s="84"/>
      <c r="W91" s="82"/>
      <c r="X91" s="82"/>
      <c r="Y91" s="82"/>
      <c r="Z91" s="82"/>
      <c r="AA91" s="82"/>
      <c r="AB91" s="82"/>
      <c r="AC91" s="82"/>
      <c r="AD91" s="82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</row>
    <row r="92" spans="1:178" x14ac:dyDescent="0.25">
      <c r="A92" s="83"/>
      <c r="B92" s="56"/>
      <c r="C92" s="56"/>
      <c r="S92" s="83"/>
      <c r="T92" s="56"/>
      <c r="U92" s="83"/>
      <c r="V92" s="84"/>
      <c r="W92" s="82"/>
      <c r="X92" s="82"/>
      <c r="Y92" s="82"/>
      <c r="Z92" s="82"/>
      <c r="AA92" s="82"/>
      <c r="AB92" s="82"/>
      <c r="AC92" s="82"/>
      <c r="AD92" s="82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</row>
    <row r="93" spans="1:178" x14ac:dyDescent="0.25">
      <c r="A93" s="83"/>
      <c r="B93" s="56"/>
      <c r="C93" s="56"/>
      <c r="S93" s="83"/>
      <c r="T93" s="56"/>
      <c r="U93" s="83"/>
      <c r="V93" s="84"/>
      <c r="W93" s="82"/>
      <c r="X93" s="82"/>
      <c r="Y93" s="82"/>
      <c r="Z93" s="82"/>
      <c r="AA93" s="82"/>
      <c r="AB93" s="82"/>
      <c r="AC93" s="82"/>
      <c r="AD93" s="82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</row>
    <row r="94" spans="1:178" x14ac:dyDescent="0.25">
      <c r="A94" s="83"/>
      <c r="B94" s="56"/>
      <c r="C94" s="56"/>
      <c r="S94" s="83"/>
      <c r="T94" s="56"/>
      <c r="U94" s="83"/>
      <c r="V94" s="84"/>
      <c r="W94" s="82"/>
      <c r="X94" s="82"/>
      <c r="Y94" s="82"/>
      <c r="Z94" s="82"/>
      <c r="AA94" s="82"/>
      <c r="AB94" s="82"/>
      <c r="AC94" s="82"/>
      <c r="AD94" s="82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</row>
    <row r="95" spans="1:178" x14ac:dyDescent="0.25">
      <c r="A95" s="83"/>
      <c r="B95" s="56"/>
      <c r="C95" s="56"/>
      <c r="S95" s="83"/>
      <c r="T95" s="56"/>
      <c r="U95" s="83"/>
      <c r="V95" s="84"/>
      <c r="W95" s="82"/>
      <c r="X95" s="82"/>
      <c r="Y95" s="82"/>
      <c r="Z95" s="82"/>
      <c r="AA95" s="82"/>
      <c r="AB95" s="82"/>
      <c r="AC95" s="82"/>
      <c r="AD95" s="82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</row>
    <row r="96" spans="1:178" x14ac:dyDescent="0.25">
      <c r="A96" s="83"/>
      <c r="B96" s="56"/>
      <c r="C96" s="56"/>
      <c r="S96" s="83"/>
      <c r="T96" s="56"/>
      <c r="U96" s="83"/>
      <c r="V96" s="84"/>
      <c r="W96" s="82"/>
      <c r="X96" s="82"/>
      <c r="Y96" s="82"/>
      <c r="Z96" s="82"/>
      <c r="AA96" s="82"/>
      <c r="AB96" s="82"/>
      <c r="AC96" s="82"/>
      <c r="AD96" s="82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</row>
    <row r="97" spans="1:178" x14ac:dyDescent="0.25">
      <c r="A97" s="83"/>
      <c r="B97" s="56"/>
      <c r="C97" s="56"/>
      <c r="S97" s="83"/>
      <c r="T97" s="56"/>
      <c r="U97" s="83"/>
      <c r="V97" s="84"/>
      <c r="W97" s="82"/>
      <c r="X97" s="82"/>
      <c r="Y97" s="82"/>
      <c r="Z97" s="82"/>
      <c r="AA97" s="82"/>
      <c r="AB97" s="82"/>
      <c r="AC97" s="82"/>
      <c r="AD97" s="82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</row>
    <row r="98" spans="1:178" x14ac:dyDescent="0.25">
      <c r="A98" s="83"/>
      <c r="B98" s="56"/>
      <c r="C98" s="56"/>
      <c r="S98" s="83"/>
      <c r="T98" s="56"/>
      <c r="U98" s="83"/>
      <c r="V98" s="84"/>
      <c r="W98" s="82"/>
      <c r="X98" s="82"/>
      <c r="Y98" s="82"/>
      <c r="Z98" s="82"/>
      <c r="AA98" s="82"/>
      <c r="AB98" s="82"/>
      <c r="AC98" s="82"/>
      <c r="AD98" s="82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</row>
    <row r="99" spans="1:178" x14ac:dyDescent="0.25">
      <c r="A99" s="83"/>
      <c r="B99" s="56"/>
      <c r="C99" s="56"/>
      <c r="S99" s="83"/>
      <c r="T99" s="56"/>
      <c r="U99" s="83"/>
      <c r="V99" s="84"/>
      <c r="W99" s="82"/>
      <c r="X99" s="82"/>
      <c r="Y99" s="82"/>
      <c r="Z99" s="82"/>
      <c r="AA99" s="82"/>
      <c r="AB99" s="82"/>
      <c r="AC99" s="82"/>
      <c r="AD99" s="82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</row>
    <row r="100" spans="1:178" x14ac:dyDescent="0.25">
      <c r="A100" s="83"/>
      <c r="B100" s="56"/>
      <c r="C100" s="56"/>
      <c r="S100" s="83"/>
      <c r="T100" s="56"/>
      <c r="U100" s="83"/>
      <c r="V100" s="84"/>
      <c r="W100" s="82"/>
      <c r="X100" s="82"/>
      <c r="Y100" s="82"/>
      <c r="Z100" s="82"/>
      <c r="AA100" s="82"/>
      <c r="AB100" s="82"/>
      <c r="AC100" s="82"/>
      <c r="AD100" s="82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</row>
    <row r="101" spans="1:178" x14ac:dyDescent="0.25">
      <c r="A101" s="83"/>
      <c r="B101" s="56"/>
      <c r="C101" s="56"/>
      <c r="S101" s="83"/>
      <c r="T101" s="56"/>
      <c r="U101" s="83"/>
      <c r="V101" s="84"/>
      <c r="W101" s="82"/>
      <c r="X101" s="82"/>
      <c r="Y101" s="82"/>
      <c r="Z101" s="82"/>
      <c r="AA101" s="82"/>
      <c r="AB101" s="82"/>
      <c r="AC101" s="82"/>
      <c r="AD101" s="82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</row>
    <row r="102" spans="1:178" x14ac:dyDescent="0.25">
      <c r="A102" s="83"/>
      <c r="B102" s="56"/>
      <c r="C102" s="56"/>
      <c r="S102" s="83"/>
      <c r="T102" s="56"/>
      <c r="U102" s="83"/>
      <c r="V102" s="84"/>
      <c r="W102" s="82"/>
      <c r="X102" s="82"/>
      <c r="Y102" s="82"/>
      <c r="Z102" s="82"/>
      <c r="AA102" s="82"/>
      <c r="AB102" s="82"/>
      <c r="AC102" s="82"/>
      <c r="AD102" s="82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</row>
    <row r="103" spans="1:178" x14ac:dyDescent="0.25">
      <c r="A103" s="83"/>
      <c r="B103" s="56"/>
      <c r="C103" s="56"/>
      <c r="S103" s="83"/>
      <c r="T103" s="56"/>
      <c r="U103" s="83"/>
      <c r="V103" s="84"/>
      <c r="W103" s="82"/>
      <c r="X103" s="82"/>
      <c r="Y103" s="82"/>
      <c r="Z103" s="82"/>
      <c r="AA103" s="82"/>
      <c r="AB103" s="82"/>
      <c r="AC103" s="82"/>
      <c r="AD103" s="82"/>
      <c r="EW103" s="56"/>
      <c r="EX103" s="56"/>
      <c r="EY103" s="56"/>
      <c r="EZ103" s="56"/>
      <c r="FA103" s="56"/>
      <c r="FB103" s="56"/>
      <c r="FC103" s="56"/>
      <c r="FD103" s="56"/>
      <c r="FE103" s="56"/>
      <c r="FF103" s="56"/>
      <c r="FG103" s="56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</row>
    <row r="104" spans="1:178" x14ac:dyDescent="0.25">
      <c r="A104" s="83"/>
      <c r="B104" s="56"/>
      <c r="C104" s="56"/>
      <c r="S104" s="83"/>
      <c r="T104" s="56"/>
      <c r="U104" s="83"/>
      <c r="V104" s="84"/>
      <c r="W104" s="82"/>
      <c r="X104" s="82"/>
      <c r="Y104" s="82"/>
      <c r="Z104" s="82"/>
      <c r="AA104" s="82"/>
      <c r="AB104" s="82"/>
      <c r="AC104" s="82"/>
      <c r="AD104" s="82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</row>
    <row r="105" spans="1:178" x14ac:dyDescent="0.25">
      <c r="S105" s="83"/>
      <c r="T105" s="56"/>
      <c r="U105" s="83"/>
      <c r="V105" s="84"/>
      <c r="W105" s="82"/>
      <c r="X105" s="82"/>
      <c r="Y105" s="82"/>
      <c r="Z105" s="82"/>
      <c r="AA105" s="82"/>
      <c r="AB105" s="82"/>
      <c r="AC105" s="82"/>
      <c r="AD105" s="82"/>
      <c r="EW105" s="56"/>
      <c r="EX105" s="56"/>
      <c r="EY105" s="56"/>
      <c r="EZ105" s="56"/>
      <c r="FA105" s="56"/>
      <c r="FB105" s="56"/>
      <c r="FC105" s="56"/>
      <c r="FD105" s="56"/>
      <c r="FE105" s="56"/>
      <c r="FF105" s="56"/>
      <c r="FG105" s="56"/>
      <c r="FH105" s="56"/>
      <c r="FI105" s="56"/>
      <c r="FJ105" s="56"/>
      <c r="FK105" s="56"/>
      <c r="FL105" s="56"/>
      <c r="FM105" s="56"/>
      <c r="FN105" s="56"/>
      <c r="FO105" s="56"/>
      <c r="FP105" s="56"/>
      <c r="FQ105" s="56"/>
      <c r="FR105" s="56"/>
      <c r="FS105" s="56"/>
      <c r="FT105" s="56"/>
      <c r="FU105" s="56"/>
      <c r="FV105" s="56"/>
    </row>
    <row r="106" spans="1:178" x14ac:dyDescent="0.25">
      <c r="S106" s="83"/>
      <c r="T106" s="56"/>
      <c r="U106" s="83"/>
      <c r="V106" s="84"/>
      <c r="W106" s="82"/>
      <c r="X106" s="82"/>
      <c r="Y106" s="82"/>
      <c r="Z106" s="82"/>
      <c r="AA106" s="82"/>
      <c r="AB106" s="82"/>
      <c r="AC106" s="82"/>
      <c r="AD106" s="82"/>
      <c r="EW106" s="56"/>
      <c r="EX106" s="56"/>
      <c r="EY106" s="56"/>
      <c r="EZ106" s="56"/>
      <c r="FA106" s="56"/>
      <c r="FB106" s="56"/>
      <c r="FC106" s="56"/>
      <c r="FD106" s="56"/>
      <c r="FE106" s="56"/>
      <c r="FF106" s="56"/>
      <c r="FG106" s="56"/>
      <c r="FH106" s="56"/>
      <c r="FI106" s="56"/>
      <c r="FJ106" s="56"/>
      <c r="FK106" s="56"/>
      <c r="FL106" s="56"/>
      <c r="FM106" s="56"/>
      <c r="FN106" s="56"/>
      <c r="FO106" s="56"/>
      <c r="FP106" s="56"/>
      <c r="FQ106" s="56"/>
      <c r="FR106" s="56"/>
      <c r="FS106" s="56"/>
      <c r="FT106" s="56"/>
      <c r="FU106" s="56"/>
      <c r="FV106" s="56"/>
    </row>
    <row r="107" spans="1:178" x14ac:dyDescent="0.25">
      <c r="S107" s="83"/>
      <c r="T107" s="56"/>
      <c r="U107" s="83"/>
      <c r="V107" s="84"/>
      <c r="W107" s="82"/>
      <c r="X107" s="82"/>
      <c r="Y107" s="82"/>
      <c r="Z107" s="82"/>
      <c r="AA107" s="82"/>
      <c r="AB107" s="82"/>
      <c r="AC107" s="82"/>
      <c r="AD107" s="82"/>
      <c r="EW107" s="56"/>
      <c r="EX107" s="56"/>
      <c r="EY107" s="56"/>
      <c r="EZ107" s="56"/>
      <c r="FA107" s="56"/>
      <c r="FB107" s="56"/>
      <c r="FC107" s="56"/>
      <c r="FD107" s="56"/>
      <c r="FE107" s="56"/>
      <c r="FF107" s="56"/>
      <c r="FG107" s="56"/>
      <c r="FH107" s="56"/>
      <c r="FI107" s="56"/>
      <c r="FJ107" s="56"/>
      <c r="FK107" s="56"/>
      <c r="FL107" s="56"/>
      <c r="FM107" s="56"/>
      <c r="FN107" s="56"/>
      <c r="FO107" s="56"/>
      <c r="FP107" s="56"/>
      <c r="FQ107" s="56"/>
      <c r="FR107" s="56"/>
      <c r="FS107" s="56"/>
      <c r="FT107" s="56"/>
      <c r="FU107" s="56"/>
      <c r="FV107" s="56"/>
    </row>
    <row r="108" spans="1:178" x14ac:dyDescent="0.25">
      <c r="EW108" s="56"/>
      <c r="EX108" s="56"/>
      <c r="EY108" s="56"/>
      <c r="EZ108" s="56"/>
      <c r="FA108" s="56"/>
      <c r="FB108" s="56"/>
      <c r="FC108" s="56"/>
      <c r="FD108" s="56"/>
      <c r="FE108" s="56"/>
      <c r="FF108" s="56"/>
      <c r="FG108" s="56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</row>
    <row r="109" spans="1:178" x14ac:dyDescent="0.25">
      <c r="EW109" s="56"/>
      <c r="EX109" s="56"/>
      <c r="EY109" s="56"/>
      <c r="EZ109" s="56"/>
      <c r="FA109" s="56"/>
      <c r="FB109" s="56"/>
      <c r="FC109" s="56"/>
      <c r="FD109" s="56"/>
      <c r="FE109" s="56"/>
      <c r="FF109" s="56"/>
      <c r="FG109" s="56"/>
      <c r="FH109" s="56"/>
      <c r="FI109" s="56"/>
      <c r="FJ109" s="56"/>
      <c r="FK109" s="56"/>
      <c r="FL109" s="56"/>
      <c r="FM109" s="56"/>
      <c r="FN109" s="56"/>
      <c r="FO109" s="56"/>
      <c r="FP109" s="56"/>
      <c r="FQ109" s="56"/>
      <c r="FR109" s="56"/>
      <c r="FS109" s="56"/>
      <c r="FT109" s="56"/>
      <c r="FU109" s="56"/>
      <c r="FV109" s="56"/>
    </row>
  </sheetData>
  <autoFilter ref="A3:AE14" xr:uid="{00000000-0001-0000-0000-000000000000}"/>
  <mergeCells count="30">
    <mergeCell ref="A1:AD1"/>
    <mergeCell ref="H18:H19"/>
    <mergeCell ref="A2:A3"/>
    <mergeCell ref="C18:C19"/>
    <mergeCell ref="E18:E19"/>
    <mergeCell ref="F18:F19"/>
    <mergeCell ref="G18:G19"/>
    <mergeCell ref="M2:M3"/>
    <mergeCell ref="T2:T3"/>
    <mergeCell ref="S2:S3"/>
    <mergeCell ref="R2:R3"/>
    <mergeCell ref="AA2:AD2"/>
    <mergeCell ref="W2:Z2"/>
    <mergeCell ref="B2:B3"/>
    <mergeCell ref="U2:V2"/>
    <mergeCell ref="C2:D2"/>
    <mergeCell ref="E2:E3"/>
    <mergeCell ref="L2:L3"/>
    <mergeCell ref="AA60:AD60"/>
    <mergeCell ref="D18:D19"/>
    <mergeCell ref="A4:A10"/>
    <mergeCell ref="V14:Y14"/>
    <mergeCell ref="Z14:AD14"/>
    <mergeCell ref="N2:N3"/>
    <mergeCell ref="O2:O3"/>
    <mergeCell ref="P2:P3"/>
    <mergeCell ref="Q2:Q3"/>
    <mergeCell ref="F2:F3"/>
    <mergeCell ref="G2:K2"/>
    <mergeCell ref="I18:I19"/>
  </mergeCells>
  <phoneticPr fontId="3" type="noConversion"/>
  <conditionalFormatting sqref="C24:C58 L24:L58">
    <cfRule type="expression" dxfId="11" priority="71" stopIfTrue="1">
      <formula>#REF!="nie"</formula>
    </cfRule>
  </conditionalFormatting>
  <conditionalFormatting sqref="G24:K58 P24:R58 P4:R10 G4:K10">
    <cfRule type="expression" dxfId="10" priority="69" stopIfTrue="1">
      <formula>#REF!="nie"</formula>
    </cfRule>
  </conditionalFormatting>
  <conditionalFormatting sqref="L24:L58">
    <cfRule type="expression" dxfId="9" priority="68" stopIfTrue="1">
      <formula>#REF!="nie"</formula>
    </cfRule>
  </conditionalFormatting>
  <conditionalFormatting sqref="D24:D58 J12:M12 O12:Q12 X12:Z12 C12:D12 S12:V12 F12:H12 U11:Z11 L4:M11 D4:D10 C13:H15 J13:AD13 J15:Z15 J14:V14 Z14">
    <cfRule type="expression" dxfId="8" priority="63" stopIfTrue="1">
      <formula>#REF!="nie"</formula>
    </cfRule>
  </conditionalFormatting>
  <conditionalFormatting sqref="R24:R58 R4:R10">
    <cfRule type="duplicateValues" dxfId="7" priority="72"/>
  </conditionalFormatting>
  <conditionalFormatting sqref="F24:F58 F4:F10">
    <cfRule type="expression" dxfId="6" priority="57" stopIfTrue="1">
      <formula>#REF!="nie"</formula>
    </cfRule>
  </conditionalFormatting>
  <conditionalFormatting sqref="E4 E24:E58">
    <cfRule type="expression" dxfId="5" priority="55" stopIfTrue="1">
      <formula>#REF!="nie"</formula>
    </cfRule>
  </conditionalFormatting>
  <conditionalFormatting sqref="T24:T58 T4:T10">
    <cfRule type="expression" dxfId="4" priority="52" stopIfTrue="1">
      <formula>#REF!="nie"</formula>
    </cfRule>
  </conditionalFormatting>
  <conditionalFormatting sqref="T12:T15">
    <cfRule type="cellIs" dxfId="3" priority="43" stopIfTrue="1" operator="equal">
      <formula>"czy dostosowany układ?"</formula>
    </cfRule>
  </conditionalFormatting>
  <conditionalFormatting sqref="R12">
    <cfRule type="expression" dxfId="2" priority="41" stopIfTrue="1">
      <formula>#REF!="nie"</formula>
    </cfRule>
  </conditionalFormatting>
  <conditionalFormatting sqref="C4:C10">
    <cfRule type="expression" dxfId="1" priority="38" stopIfTrue="1">
      <formula>#REF!="nie"</formula>
    </cfRule>
  </conditionalFormatting>
  <conditionalFormatting sqref="E5:E10">
    <cfRule type="expression" dxfId="0" priority="21" stopIfTrue="1">
      <formula>#REF!="nie"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DAFA-2E1B-42D8-8D61-95DECD89C56B}">
  <dimension ref="A1:A307"/>
  <sheetViews>
    <sheetView workbookViewId="0">
      <selection activeCell="A9" sqref="A9:A10"/>
    </sheetView>
  </sheetViews>
  <sheetFormatPr defaultRowHeight="13.2" x14ac:dyDescent="0.25"/>
  <cols>
    <col min="1" max="1" width="58.109375" customWidth="1"/>
    <col min="2" max="2" width="8.88671875" customWidth="1"/>
  </cols>
  <sheetData>
    <row r="1" spans="1:1" ht="13.2" customHeight="1" x14ac:dyDescent="0.25">
      <c r="A1" s="140"/>
    </row>
    <row r="2" spans="1:1" ht="13.95" customHeight="1" thickBot="1" x14ac:dyDescent="0.3">
      <c r="A2" s="141"/>
    </row>
    <row r="3" spans="1:1" ht="13.2" customHeight="1" x14ac:dyDescent="0.25">
      <c r="A3" s="140"/>
    </row>
    <row r="4" spans="1:1" ht="13.95" customHeight="1" thickBot="1" x14ac:dyDescent="0.3">
      <c r="A4" s="141"/>
    </row>
    <row r="5" spans="1:1" ht="13.2" customHeight="1" x14ac:dyDescent="0.25">
      <c r="A5" s="140"/>
    </row>
    <row r="6" spans="1:1" ht="13.95" customHeight="1" thickBot="1" x14ac:dyDescent="0.3">
      <c r="A6" s="141"/>
    </row>
    <row r="7" spans="1:1" ht="13.2" customHeight="1" x14ac:dyDescent="0.25">
      <c r="A7" s="140"/>
    </row>
    <row r="8" spans="1:1" ht="13.95" customHeight="1" thickBot="1" x14ac:dyDescent="0.3">
      <c r="A8" s="141"/>
    </row>
    <row r="9" spans="1:1" ht="13.2" customHeight="1" x14ac:dyDescent="0.25">
      <c r="A9" s="140"/>
    </row>
    <row r="10" spans="1:1" ht="13.95" customHeight="1" thickBot="1" x14ac:dyDescent="0.3">
      <c r="A10" s="141"/>
    </row>
    <row r="11" spans="1:1" ht="13.2" customHeight="1" x14ac:dyDescent="0.25">
      <c r="A11" s="144"/>
    </row>
    <row r="12" spans="1:1" ht="13.95" customHeight="1" thickBot="1" x14ac:dyDescent="0.3">
      <c r="A12" s="145"/>
    </row>
    <row r="13" spans="1:1" ht="13.2" customHeight="1" x14ac:dyDescent="0.25">
      <c r="A13" s="144"/>
    </row>
    <row r="14" spans="1:1" ht="13.95" customHeight="1" thickBot="1" x14ac:dyDescent="0.3">
      <c r="A14" s="145"/>
    </row>
    <row r="15" spans="1:1" ht="13.2" customHeight="1" x14ac:dyDescent="0.25">
      <c r="A15" s="140"/>
    </row>
    <row r="16" spans="1:1" ht="13.95" customHeight="1" thickBot="1" x14ac:dyDescent="0.3">
      <c r="A16" s="141"/>
    </row>
    <row r="17" spans="1:1" ht="13.2" customHeight="1" x14ac:dyDescent="0.25">
      <c r="A17" s="140"/>
    </row>
    <row r="18" spans="1:1" ht="13.95" customHeight="1" thickBot="1" x14ac:dyDescent="0.3">
      <c r="A18" s="141"/>
    </row>
    <row r="19" spans="1:1" ht="13.2" customHeight="1" x14ac:dyDescent="0.25">
      <c r="A19" s="144"/>
    </row>
    <row r="20" spans="1:1" ht="13.95" customHeight="1" thickBot="1" x14ac:dyDescent="0.3">
      <c r="A20" s="145"/>
    </row>
    <row r="21" spans="1:1" ht="13.2" customHeight="1" x14ac:dyDescent="0.25">
      <c r="A21" s="144"/>
    </row>
    <row r="22" spans="1:1" ht="13.95" customHeight="1" thickBot="1" x14ac:dyDescent="0.3">
      <c r="A22" s="145"/>
    </row>
    <row r="23" spans="1:1" ht="13.2" customHeight="1" x14ac:dyDescent="0.25">
      <c r="A23" s="144"/>
    </row>
    <row r="24" spans="1:1" ht="13.95" customHeight="1" thickBot="1" x14ac:dyDescent="0.3">
      <c r="A24" s="145"/>
    </row>
    <row r="25" spans="1:1" ht="13.2" customHeight="1" x14ac:dyDescent="0.25">
      <c r="A25" s="144"/>
    </row>
    <row r="26" spans="1:1" ht="13.95" customHeight="1" thickBot="1" x14ac:dyDescent="0.3">
      <c r="A26" s="145"/>
    </row>
    <row r="27" spans="1:1" ht="13.2" customHeight="1" x14ac:dyDescent="0.25">
      <c r="A27" s="140"/>
    </row>
    <row r="28" spans="1:1" ht="13.95" customHeight="1" thickBot="1" x14ac:dyDescent="0.3">
      <c r="A28" s="141"/>
    </row>
    <row r="29" spans="1:1" ht="13.2" customHeight="1" x14ac:dyDescent="0.25">
      <c r="A29" s="144"/>
    </row>
    <row r="30" spans="1:1" ht="13.95" customHeight="1" thickBot="1" x14ac:dyDescent="0.3">
      <c r="A30" s="145"/>
    </row>
    <row r="31" spans="1:1" ht="13.2" customHeight="1" x14ac:dyDescent="0.25">
      <c r="A31" s="140"/>
    </row>
    <row r="32" spans="1:1" ht="13.95" customHeight="1" thickBot="1" x14ac:dyDescent="0.3">
      <c r="A32" s="141"/>
    </row>
    <row r="33" spans="1:1" ht="13.2" customHeight="1" x14ac:dyDescent="0.25">
      <c r="A33" s="140"/>
    </row>
    <row r="34" spans="1:1" ht="13.95" customHeight="1" thickBot="1" x14ac:dyDescent="0.3">
      <c r="A34" s="141"/>
    </row>
    <row r="35" spans="1:1" ht="13.2" customHeight="1" x14ac:dyDescent="0.25">
      <c r="A35" s="140"/>
    </row>
    <row r="36" spans="1:1" ht="13.95" customHeight="1" thickBot="1" x14ac:dyDescent="0.3">
      <c r="A36" s="141"/>
    </row>
    <row r="37" spans="1:1" ht="13.2" customHeight="1" x14ac:dyDescent="0.25">
      <c r="A37" s="140"/>
    </row>
    <row r="38" spans="1:1" ht="13.95" customHeight="1" thickBot="1" x14ac:dyDescent="0.3">
      <c r="A38" s="141"/>
    </row>
    <row r="39" spans="1:1" ht="13.2" customHeight="1" x14ac:dyDescent="0.25">
      <c r="A39" s="144"/>
    </row>
    <row r="40" spans="1:1" ht="13.95" customHeight="1" thickBot="1" x14ac:dyDescent="0.3">
      <c r="A40" s="145"/>
    </row>
    <row r="41" spans="1:1" ht="13.2" customHeight="1" x14ac:dyDescent="0.25">
      <c r="A41" s="140"/>
    </row>
    <row r="42" spans="1:1" ht="13.95" customHeight="1" thickBot="1" x14ac:dyDescent="0.3">
      <c r="A42" s="141"/>
    </row>
    <row r="43" spans="1:1" ht="13.2" customHeight="1" x14ac:dyDescent="0.25">
      <c r="A43" s="144"/>
    </row>
    <row r="44" spans="1:1" ht="13.95" customHeight="1" thickBot="1" x14ac:dyDescent="0.3">
      <c r="A44" s="145"/>
    </row>
    <row r="45" spans="1:1" ht="13.2" customHeight="1" x14ac:dyDescent="0.25">
      <c r="A45" s="140"/>
    </row>
    <row r="46" spans="1:1" ht="13.95" customHeight="1" thickBot="1" x14ac:dyDescent="0.3">
      <c r="A46" s="141"/>
    </row>
    <row r="47" spans="1:1" ht="13.2" customHeight="1" x14ac:dyDescent="0.25">
      <c r="A47" s="144"/>
    </row>
    <row r="48" spans="1:1" ht="13.95" customHeight="1" thickBot="1" x14ac:dyDescent="0.3">
      <c r="A48" s="145"/>
    </row>
    <row r="49" spans="1:1" ht="13.2" customHeight="1" x14ac:dyDescent="0.25">
      <c r="A49" s="140"/>
    </row>
    <row r="50" spans="1:1" ht="13.95" customHeight="1" thickBot="1" x14ac:dyDescent="0.3">
      <c r="A50" s="141"/>
    </row>
    <row r="51" spans="1:1" ht="13.2" customHeight="1" x14ac:dyDescent="0.25">
      <c r="A51" s="144"/>
    </row>
    <row r="52" spans="1:1" ht="13.95" customHeight="1" thickBot="1" x14ac:dyDescent="0.3">
      <c r="A52" s="145"/>
    </row>
    <row r="53" spans="1:1" ht="13.2" customHeight="1" x14ac:dyDescent="0.25">
      <c r="A53" s="144"/>
    </row>
    <row r="54" spans="1:1" ht="13.95" customHeight="1" thickBot="1" x14ac:dyDescent="0.3">
      <c r="A54" s="145"/>
    </row>
    <row r="55" spans="1:1" ht="13.2" customHeight="1" x14ac:dyDescent="0.25">
      <c r="A55" s="144"/>
    </row>
    <row r="56" spans="1:1" ht="13.95" customHeight="1" thickBot="1" x14ac:dyDescent="0.3">
      <c r="A56" s="145"/>
    </row>
    <row r="57" spans="1:1" ht="13.2" customHeight="1" x14ac:dyDescent="0.25">
      <c r="A57" s="140"/>
    </row>
    <row r="58" spans="1:1" ht="13.95" customHeight="1" thickBot="1" x14ac:dyDescent="0.3">
      <c r="A58" s="141"/>
    </row>
    <row r="59" spans="1:1" ht="13.2" customHeight="1" x14ac:dyDescent="0.25">
      <c r="A59" s="144"/>
    </row>
    <row r="60" spans="1:1" ht="13.95" customHeight="1" thickBot="1" x14ac:dyDescent="0.3">
      <c r="A60" s="145"/>
    </row>
    <row r="61" spans="1:1" ht="13.2" customHeight="1" x14ac:dyDescent="0.25">
      <c r="A61" s="144"/>
    </row>
    <row r="62" spans="1:1" ht="13.95" customHeight="1" thickBot="1" x14ac:dyDescent="0.3">
      <c r="A62" s="145"/>
    </row>
    <row r="63" spans="1:1" ht="13.2" customHeight="1" x14ac:dyDescent="0.25">
      <c r="A63" s="140"/>
    </row>
    <row r="64" spans="1:1" ht="13.95" customHeight="1" thickBot="1" x14ac:dyDescent="0.3">
      <c r="A64" s="141"/>
    </row>
    <row r="65" spans="1:1" ht="13.2" customHeight="1" x14ac:dyDescent="0.25">
      <c r="A65" s="140"/>
    </row>
    <row r="66" spans="1:1" ht="13.95" customHeight="1" thickBot="1" x14ac:dyDescent="0.3">
      <c r="A66" s="141"/>
    </row>
    <row r="67" spans="1:1" ht="13.2" customHeight="1" x14ac:dyDescent="0.25">
      <c r="A67" s="140"/>
    </row>
    <row r="68" spans="1:1" ht="13.95" customHeight="1" thickBot="1" x14ac:dyDescent="0.3">
      <c r="A68" s="141"/>
    </row>
    <row r="69" spans="1:1" ht="13.2" customHeight="1" x14ac:dyDescent="0.25">
      <c r="A69" s="146"/>
    </row>
    <row r="70" spans="1:1" ht="13.95" customHeight="1" thickBot="1" x14ac:dyDescent="0.3">
      <c r="A70" s="147"/>
    </row>
    <row r="71" spans="1:1" ht="13.2" customHeight="1" x14ac:dyDescent="0.25">
      <c r="A71" s="144"/>
    </row>
    <row r="72" spans="1:1" ht="13.95" customHeight="1" thickBot="1" x14ac:dyDescent="0.3">
      <c r="A72" s="145"/>
    </row>
    <row r="73" spans="1:1" ht="14.4" thickBot="1" x14ac:dyDescent="0.3">
      <c r="A73" s="1"/>
    </row>
    <row r="74" spans="1:1" ht="13.2" customHeight="1" x14ac:dyDescent="0.25">
      <c r="A74" s="140"/>
    </row>
    <row r="75" spans="1:1" ht="13.95" customHeight="1" thickBot="1" x14ac:dyDescent="0.3">
      <c r="A75" s="141"/>
    </row>
    <row r="76" spans="1:1" ht="13.2" customHeight="1" x14ac:dyDescent="0.25">
      <c r="A76" s="140"/>
    </row>
    <row r="77" spans="1:1" ht="13.95" customHeight="1" thickBot="1" x14ac:dyDescent="0.3">
      <c r="A77" s="141"/>
    </row>
    <row r="78" spans="1:1" ht="13.2" customHeight="1" x14ac:dyDescent="0.25">
      <c r="A78" s="140"/>
    </row>
    <row r="79" spans="1:1" ht="13.95" customHeight="1" thickBot="1" x14ac:dyDescent="0.3">
      <c r="A79" s="141"/>
    </row>
    <row r="80" spans="1:1" ht="13.2" customHeight="1" x14ac:dyDescent="0.25">
      <c r="A80" s="140"/>
    </row>
    <row r="81" spans="1:1" ht="13.95" customHeight="1" thickBot="1" x14ac:dyDescent="0.3">
      <c r="A81" s="141"/>
    </row>
    <row r="82" spans="1:1" ht="13.2" customHeight="1" x14ac:dyDescent="0.25">
      <c r="A82" s="140"/>
    </row>
    <row r="83" spans="1:1" ht="13.95" customHeight="1" thickBot="1" x14ac:dyDescent="0.3">
      <c r="A83" s="141"/>
    </row>
    <row r="84" spans="1:1" ht="13.2" customHeight="1" x14ac:dyDescent="0.25">
      <c r="A84" s="144"/>
    </row>
    <row r="85" spans="1:1" ht="13.95" customHeight="1" thickBot="1" x14ac:dyDescent="0.3">
      <c r="A85" s="145"/>
    </row>
    <row r="86" spans="1:1" ht="13.2" customHeight="1" x14ac:dyDescent="0.25">
      <c r="A86" s="140"/>
    </row>
    <row r="87" spans="1:1" ht="13.95" customHeight="1" thickBot="1" x14ac:dyDescent="0.3">
      <c r="A87" s="141"/>
    </row>
    <row r="88" spans="1:1" ht="13.2" customHeight="1" x14ac:dyDescent="0.25">
      <c r="A88" s="140"/>
    </row>
    <row r="89" spans="1:1" ht="13.95" customHeight="1" thickBot="1" x14ac:dyDescent="0.3">
      <c r="A89" s="141"/>
    </row>
    <row r="90" spans="1:1" ht="13.2" customHeight="1" x14ac:dyDescent="0.25">
      <c r="A90" s="140"/>
    </row>
    <row r="91" spans="1:1" ht="13.95" customHeight="1" thickBot="1" x14ac:dyDescent="0.3">
      <c r="A91" s="141"/>
    </row>
    <row r="92" spans="1:1" ht="13.2" customHeight="1" x14ac:dyDescent="0.25">
      <c r="A92" s="140"/>
    </row>
    <row r="93" spans="1:1" ht="13.95" customHeight="1" thickBot="1" x14ac:dyDescent="0.3">
      <c r="A93" s="141"/>
    </row>
    <row r="94" spans="1:1" ht="13.2" customHeight="1" x14ac:dyDescent="0.25">
      <c r="A94" s="140"/>
    </row>
    <row r="95" spans="1:1" ht="13.95" customHeight="1" thickBot="1" x14ac:dyDescent="0.3">
      <c r="A95" s="141"/>
    </row>
    <row r="96" spans="1:1" ht="13.2" customHeight="1" x14ac:dyDescent="0.25">
      <c r="A96" s="144"/>
    </row>
    <row r="97" spans="1:1" ht="13.95" customHeight="1" thickBot="1" x14ac:dyDescent="0.3">
      <c r="A97" s="145"/>
    </row>
    <row r="98" spans="1:1" ht="13.2" customHeight="1" x14ac:dyDescent="0.25">
      <c r="A98" s="140"/>
    </row>
    <row r="99" spans="1:1" ht="13.95" customHeight="1" thickBot="1" x14ac:dyDescent="0.3">
      <c r="A99" s="141"/>
    </row>
    <row r="100" spans="1:1" ht="13.2" customHeight="1" x14ac:dyDescent="0.25">
      <c r="A100" s="140"/>
    </row>
    <row r="101" spans="1:1" ht="13.95" customHeight="1" thickBot="1" x14ac:dyDescent="0.3">
      <c r="A101" s="141"/>
    </row>
    <row r="102" spans="1:1" ht="13.2" customHeight="1" x14ac:dyDescent="0.25">
      <c r="A102" s="140"/>
    </row>
    <row r="103" spans="1:1" ht="13.95" customHeight="1" thickBot="1" x14ac:dyDescent="0.3">
      <c r="A103" s="141"/>
    </row>
    <row r="104" spans="1:1" ht="14.4" thickBot="1" x14ac:dyDescent="0.3">
      <c r="A104" s="1"/>
    </row>
    <row r="105" spans="1:1" ht="14.4" thickBot="1" x14ac:dyDescent="0.3">
      <c r="A105" s="1"/>
    </row>
    <row r="106" spans="1:1" ht="13.2" customHeight="1" x14ac:dyDescent="0.25">
      <c r="A106" s="140"/>
    </row>
    <row r="107" spans="1:1" ht="13.95" customHeight="1" thickBot="1" x14ac:dyDescent="0.3">
      <c r="A107" s="141"/>
    </row>
    <row r="108" spans="1:1" ht="13.2" customHeight="1" x14ac:dyDescent="0.25">
      <c r="A108" s="144"/>
    </row>
    <row r="109" spans="1:1" ht="13.95" customHeight="1" thickBot="1" x14ac:dyDescent="0.3">
      <c r="A109" s="145"/>
    </row>
    <row r="110" spans="1:1" ht="13.2" customHeight="1" x14ac:dyDescent="0.25">
      <c r="A110" s="140"/>
    </row>
    <row r="111" spans="1:1" ht="13.95" customHeight="1" thickBot="1" x14ac:dyDescent="0.3">
      <c r="A111" s="141"/>
    </row>
    <row r="112" spans="1:1" ht="13.2" customHeight="1" x14ac:dyDescent="0.25">
      <c r="A112" s="140"/>
    </row>
    <row r="113" spans="1:1" ht="13.95" customHeight="1" thickBot="1" x14ac:dyDescent="0.3">
      <c r="A113" s="141"/>
    </row>
    <row r="114" spans="1:1" ht="13.2" customHeight="1" x14ac:dyDescent="0.25">
      <c r="A114" s="140"/>
    </row>
    <row r="115" spans="1:1" ht="13.95" customHeight="1" thickBot="1" x14ac:dyDescent="0.3">
      <c r="A115" s="141"/>
    </row>
    <row r="116" spans="1:1" ht="13.2" customHeight="1" x14ac:dyDescent="0.25">
      <c r="A116" s="140"/>
    </row>
    <row r="117" spans="1:1" ht="13.95" customHeight="1" thickBot="1" x14ac:dyDescent="0.3">
      <c r="A117" s="141"/>
    </row>
    <row r="118" spans="1:1" ht="13.2" customHeight="1" x14ac:dyDescent="0.25">
      <c r="A118" s="140"/>
    </row>
    <row r="119" spans="1:1" ht="13.95" customHeight="1" thickBot="1" x14ac:dyDescent="0.3">
      <c r="A119" s="141"/>
    </row>
    <row r="120" spans="1:1" ht="13.2" customHeight="1" x14ac:dyDescent="0.25">
      <c r="A120" s="140"/>
    </row>
    <row r="121" spans="1:1" ht="13.95" customHeight="1" thickBot="1" x14ac:dyDescent="0.3">
      <c r="A121" s="141"/>
    </row>
    <row r="122" spans="1:1" ht="14.4" thickBot="1" x14ac:dyDescent="0.3">
      <c r="A122" s="1"/>
    </row>
    <row r="123" spans="1:1" ht="14.4" thickBot="1" x14ac:dyDescent="0.3">
      <c r="A123" s="1"/>
    </row>
    <row r="124" spans="1:1" ht="13.2" customHeight="1" x14ac:dyDescent="0.25">
      <c r="A124" s="140"/>
    </row>
    <row r="125" spans="1:1" ht="13.95" customHeight="1" thickBot="1" x14ac:dyDescent="0.3">
      <c r="A125" s="141"/>
    </row>
    <row r="126" spans="1:1" ht="13.2" customHeight="1" x14ac:dyDescent="0.25">
      <c r="A126" s="140"/>
    </row>
    <row r="127" spans="1:1" ht="13.95" customHeight="1" thickBot="1" x14ac:dyDescent="0.3">
      <c r="A127" s="141"/>
    </row>
    <row r="128" spans="1:1" ht="13.2" customHeight="1" x14ac:dyDescent="0.25">
      <c r="A128" s="140"/>
    </row>
    <row r="129" spans="1:1" ht="13.95" customHeight="1" thickBot="1" x14ac:dyDescent="0.3">
      <c r="A129" s="141"/>
    </row>
    <row r="130" spans="1:1" ht="13.2" customHeight="1" x14ac:dyDescent="0.25">
      <c r="A130" s="144"/>
    </row>
    <row r="131" spans="1:1" ht="13.95" customHeight="1" thickBot="1" x14ac:dyDescent="0.3">
      <c r="A131" s="145"/>
    </row>
    <row r="132" spans="1:1" ht="13.2" customHeight="1" x14ac:dyDescent="0.25">
      <c r="A132" s="140"/>
    </row>
    <row r="133" spans="1:1" ht="13.95" customHeight="1" thickBot="1" x14ac:dyDescent="0.3">
      <c r="A133" s="141"/>
    </row>
    <row r="134" spans="1:1" ht="13.2" customHeight="1" x14ac:dyDescent="0.25">
      <c r="A134" s="144"/>
    </row>
    <row r="135" spans="1:1" ht="13.95" customHeight="1" thickBot="1" x14ac:dyDescent="0.3">
      <c r="A135" s="145"/>
    </row>
    <row r="136" spans="1:1" ht="13.2" customHeight="1" x14ac:dyDescent="0.25">
      <c r="A136" s="136"/>
    </row>
    <row r="137" spans="1:1" ht="13.95" customHeight="1" thickBot="1" x14ac:dyDescent="0.3">
      <c r="A137" s="137"/>
    </row>
    <row r="138" spans="1:1" ht="13.2" customHeight="1" x14ac:dyDescent="0.25">
      <c r="A138" s="138"/>
    </row>
    <row r="139" spans="1:1" ht="13.95" customHeight="1" thickBot="1" x14ac:dyDescent="0.3">
      <c r="A139" s="139"/>
    </row>
    <row r="140" spans="1:1" ht="13.2" customHeight="1" x14ac:dyDescent="0.25">
      <c r="A140" s="138"/>
    </row>
    <row r="141" spans="1:1" ht="13.95" customHeight="1" thickBot="1" x14ac:dyDescent="0.3">
      <c r="A141" s="139"/>
    </row>
    <row r="142" spans="1:1" ht="13.2" customHeight="1" x14ac:dyDescent="0.25">
      <c r="A142" s="138"/>
    </row>
    <row r="143" spans="1:1" ht="13.95" customHeight="1" thickBot="1" x14ac:dyDescent="0.3">
      <c r="A143" s="139"/>
    </row>
    <row r="144" spans="1:1" ht="13.2" customHeight="1" x14ac:dyDescent="0.25">
      <c r="A144" s="136"/>
    </row>
    <row r="145" spans="1:1" ht="13.95" customHeight="1" thickBot="1" x14ac:dyDescent="0.3">
      <c r="A145" s="137"/>
    </row>
    <row r="146" spans="1:1" ht="13.2" customHeight="1" x14ac:dyDescent="0.25">
      <c r="A146" s="138"/>
    </row>
    <row r="147" spans="1:1" ht="13.95" customHeight="1" thickBot="1" x14ac:dyDescent="0.3">
      <c r="A147" s="139"/>
    </row>
    <row r="148" spans="1:1" ht="13.2" customHeight="1" x14ac:dyDescent="0.25">
      <c r="A148" s="136"/>
    </row>
    <row r="149" spans="1:1" ht="13.95" customHeight="1" thickBot="1" x14ac:dyDescent="0.3">
      <c r="A149" s="137"/>
    </row>
    <row r="150" spans="1:1" ht="13.2" customHeight="1" x14ac:dyDescent="0.25">
      <c r="A150" s="138"/>
    </row>
    <row r="151" spans="1:1" ht="13.95" customHeight="1" thickBot="1" x14ac:dyDescent="0.3">
      <c r="A151" s="139"/>
    </row>
    <row r="152" spans="1:1" ht="13.2" customHeight="1" x14ac:dyDescent="0.25">
      <c r="A152" s="138"/>
    </row>
    <row r="153" spans="1:1" ht="13.95" customHeight="1" thickBot="1" x14ac:dyDescent="0.3">
      <c r="A153" s="139"/>
    </row>
    <row r="154" spans="1:1" ht="13.2" customHeight="1" x14ac:dyDescent="0.25">
      <c r="A154" s="136"/>
    </row>
    <row r="155" spans="1:1" ht="13.95" customHeight="1" thickBot="1" x14ac:dyDescent="0.3">
      <c r="A155" s="137"/>
    </row>
    <row r="156" spans="1:1" ht="13.2" customHeight="1" x14ac:dyDescent="0.25">
      <c r="A156" s="138"/>
    </row>
    <row r="157" spans="1:1" ht="13.95" customHeight="1" thickBot="1" x14ac:dyDescent="0.3">
      <c r="A157" s="139"/>
    </row>
    <row r="158" spans="1:1" ht="13.2" customHeight="1" x14ac:dyDescent="0.25">
      <c r="A158" s="136"/>
    </row>
    <row r="159" spans="1:1" ht="13.95" customHeight="1" thickBot="1" x14ac:dyDescent="0.3">
      <c r="A159" s="137"/>
    </row>
    <row r="160" spans="1:1" ht="13.2" customHeight="1" x14ac:dyDescent="0.25">
      <c r="A160" s="136"/>
    </row>
    <row r="161" spans="1:1" ht="13.95" customHeight="1" thickBot="1" x14ac:dyDescent="0.3">
      <c r="A161" s="137"/>
    </row>
    <row r="162" spans="1:1" ht="13.2" customHeight="1" x14ac:dyDescent="0.25">
      <c r="A162" s="136"/>
    </row>
    <row r="163" spans="1:1" ht="13.95" customHeight="1" thickBot="1" x14ac:dyDescent="0.3">
      <c r="A163" s="137"/>
    </row>
    <row r="164" spans="1:1" ht="13.2" customHeight="1" x14ac:dyDescent="0.25">
      <c r="A164" s="136"/>
    </row>
    <row r="165" spans="1:1" ht="13.95" customHeight="1" thickBot="1" x14ac:dyDescent="0.3">
      <c r="A165" s="137"/>
    </row>
    <row r="166" spans="1:1" ht="13.2" customHeight="1" x14ac:dyDescent="0.25">
      <c r="A166" s="138"/>
    </row>
    <row r="167" spans="1:1" ht="13.95" customHeight="1" thickBot="1" x14ac:dyDescent="0.3">
      <c r="A167" s="139"/>
    </row>
    <row r="168" spans="1:1" ht="13.2" customHeight="1" x14ac:dyDescent="0.25">
      <c r="A168" s="136"/>
    </row>
    <row r="169" spans="1:1" ht="13.95" customHeight="1" thickBot="1" x14ac:dyDescent="0.3">
      <c r="A169" s="137"/>
    </row>
    <row r="170" spans="1:1" ht="13.2" customHeight="1" x14ac:dyDescent="0.25">
      <c r="A170" s="136"/>
    </row>
    <row r="171" spans="1:1" ht="13.95" customHeight="1" thickBot="1" x14ac:dyDescent="0.3">
      <c r="A171" s="137"/>
    </row>
    <row r="172" spans="1:1" ht="13.2" customHeight="1" x14ac:dyDescent="0.25">
      <c r="A172" s="136"/>
    </row>
    <row r="173" spans="1:1" ht="13.95" customHeight="1" thickBot="1" x14ac:dyDescent="0.3">
      <c r="A173" s="137"/>
    </row>
    <row r="174" spans="1:1" ht="13.2" customHeight="1" x14ac:dyDescent="0.25">
      <c r="A174" s="136"/>
    </row>
    <row r="175" spans="1:1" ht="13.95" customHeight="1" thickBot="1" x14ac:dyDescent="0.3">
      <c r="A175" s="137"/>
    </row>
    <row r="176" spans="1:1" ht="13.2" customHeight="1" x14ac:dyDescent="0.25">
      <c r="A176" s="136"/>
    </row>
    <row r="177" spans="1:1" ht="13.95" customHeight="1" thickBot="1" x14ac:dyDescent="0.3">
      <c r="A177" s="137"/>
    </row>
    <row r="178" spans="1:1" ht="13.2" customHeight="1" x14ac:dyDescent="0.25">
      <c r="A178" s="136"/>
    </row>
    <row r="179" spans="1:1" ht="13.95" customHeight="1" thickBot="1" x14ac:dyDescent="0.3">
      <c r="A179" s="137"/>
    </row>
    <row r="180" spans="1:1" ht="13.2" customHeight="1" x14ac:dyDescent="0.25">
      <c r="A180" s="138"/>
    </row>
    <row r="181" spans="1:1" ht="13.95" customHeight="1" thickBot="1" x14ac:dyDescent="0.3">
      <c r="A181" s="139"/>
    </row>
    <row r="182" spans="1:1" ht="13.2" customHeight="1" x14ac:dyDescent="0.25">
      <c r="A182" s="136"/>
    </row>
    <row r="183" spans="1:1" ht="13.95" customHeight="1" thickBot="1" x14ac:dyDescent="0.3">
      <c r="A183" s="137"/>
    </row>
    <row r="184" spans="1:1" ht="13.2" customHeight="1" x14ac:dyDescent="0.25">
      <c r="A184" s="142"/>
    </row>
    <row r="185" spans="1:1" ht="13.95" customHeight="1" thickBot="1" x14ac:dyDescent="0.3">
      <c r="A185" s="143"/>
    </row>
    <row r="186" spans="1:1" ht="13.2" customHeight="1" x14ac:dyDescent="0.25">
      <c r="A186" s="140"/>
    </row>
    <row r="187" spans="1:1" ht="13.95" customHeight="1" thickBot="1" x14ac:dyDescent="0.3">
      <c r="A187" s="141"/>
    </row>
    <row r="188" spans="1:1" ht="13.2" customHeight="1" x14ac:dyDescent="0.25">
      <c r="A188" s="136"/>
    </row>
    <row r="189" spans="1:1" ht="13.95" customHeight="1" thickBot="1" x14ac:dyDescent="0.3">
      <c r="A189" s="137"/>
    </row>
    <row r="190" spans="1:1" ht="13.2" customHeight="1" x14ac:dyDescent="0.25">
      <c r="A190" s="136"/>
    </row>
    <row r="191" spans="1:1" ht="13.95" customHeight="1" thickBot="1" x14ac:dyDescent="0.3">
      <c r="A191" s="137"/>
    </row>
    <row r="192" spans="1:1" ht="13.2" customHeight="1" x14ac:dyDescent="0.25">
      <c r="A192" s="136"/>
    </row>
    <row r="193" spans="1:1" ht="13.95" customHeight="1" thickBot="1" x14ac:dyDescent="0.3">
      <c r="A193" s="137"/>
    </row>
    <row r="194" spans="1:1" ht="13.2" customHeight="1" x14ac:dyDescent="0.25">
      <c r="A194" s="136"/>
    </row>
    <row r="195" spans="1:1" ht="13.95" customHeight="1" thickBot="1" x14ac:dyDescent="0.3">
      <c r="A195" s="137"/>
    </row>
    <row r="196" spans="1:1" ht="13.2" customHeight="1" x14ac:dyDescent="0.25">
      <c r="A196" s="136"/>
    </row>
    <row r="197" spans="1:1" ht="13.95" customHeight="1" thickBot="1" x14ac:dyDescent="0.3">
      <c r="A197" s="137"/>
    </row>
    <row r="198" spans="1:1" ht="13.2" customHeight="1" x14ac:dyDescent="0.25">
      <c r="A198" s="136"/>
    </row>
    <row r="199" spans="1:1" ht="13.95" customHeight="1" thickBot="1" x14ac:dyDescent="0.3">
      <c r="A199" s="137"/>
    </row>
    <row r="200" spans="1:1" ht="13.2" customHeight="1" x14ac:dyDescent="0.25">
      <c r="A200" s="136"/>
    </row>
    <row r="201" spans="1:1" ht="13.95" customHeight="1" thickBot="1" x14ac:dyDescent="0.3">
      <c r="A201" s="137"/>
    </row>
    <row r="202" spans="1:1" ht="13.2" customHeight="1" x14ac:dyDescent="0.25">
      <c r="A202" s="136"/>
    </row>
    <row r="203" spans="1:1" ht="13.95" customHeight="1" thickBot="1" x14ac:dyDescent="0.3">
      <c r="A203" s="137"/>
    </row>
    <row r="204" spans="1:1" ht="13.2" customHeight="1" x14ac:dyDescent="0.25">
      <c r="A204" s="136"/>
    </row>
    <row r="205" spans="1:1" ht="13.95" customHeight="1" thickBot="1" x14ac:dyDescent="0.3">
      <c r="A205" s="137"/>
    </row>
    <row r="206" spans="1:1" ht="13.2" customHeight="1" x14ac:dyDescent="0.25">
      <c r="A206" s="136"/>
    </row>
    <row r="207" spans="1:1" ht="13.95" customHeight="1" thickBot="1" x14ac:dyDescent="0.3">
      <c r="A207" s="137"/>
    </row>
    <row r="208" spans="1:1" ht="13.2" customHeight="1" x14ac:dyDescent="0.25">
      <c r="A208" s="136"/>
    </row>
    <row r="209" spans="1:1" ht="13.95" customHeight="1" thickBot="1" x14ac:dyDescent="0.3">
      <c r="A209" s="137"/>
    </row>
    <row r="210" spans="1:1" ht="13.2" customHeight="1" x14ac:dyDescent="0.25">
      <c r="A210" s="136"/>
    </row>
    <row r="211" spans="1:1" ht="13.95" customHeight="1" thickBot="1" x14ac:dyDescent="0.3">
      <c r="A211" s="137"/>
    </row>
    <row r="212" spans="1:1" ht="13.2" customHeight="1" x14ac:dyDescent="0.25">
      <c r="A212" s="136"/>
    </row>
    <row r="213" spans="1:1" ht="13.95" customHeight="1" thickBot="1" x14ac:dyDescent="0.3">
      <c r="A213" s="137"/>
    </row>
    <row r="214" spans="1:1" ht="13.2" customHeight="1" x14ac:dyDescent="0.25">
      <c r="A214" s="136"/>
    </row>
    <row r="215" spans="1:1" ht="13.95" customHeight="1" thickBot="1" x14ac:dyDescent="0.3">
      <c r="A215" s="137"/>
    </row>
    <row r="216" spans="1:1" ht="13.2" customHeight="1" x14ac:dyDescent="0.25">
      <c r="A216" s="136"/>
    </row>
    <row r="217" spans="1:1" ht="13.95" customHeight="1" thickBot="1" x14ac:dyDescent="0.3">
      <c r="A217" s="137"/>
    </row>
    <row r="218" spans="1:1" ht="13.2" customHeight="1" x14ac:dyDescent="0.25">
      <c r="A218" s="136"/>
    </row>
    <row r="219" spans="1:1" ht="13.95" customHeight="1" thickBot="1" x14ac:dyDescent="0.3">
      <c r="A219" s="137"/>
    </row>
    <row r="220" spans="1:1" ht="13.2" customHeight="1" x14ac:dyDescent="0.25">
      <c r="A220" s="136"/>
    </row>
    <row r="221" spans="1:1" ht="13.95" customHeight="1" thickBot="1" x14ac:dyDescent="0.3">
      <c r="A221" s="137"/>
    </row>
    <row r="222" spans="1:1" ht="13.2" customHeight="1" x14ac:dyDescent="0.25">
      <c r="A222" s="136"/>
    </row>
    <row r="223" spans="1:1" ht="13.95" customHeight="1" thickBot="1" x14ac:dyDescent="0.3">
      <c r="A223" s="137"/>
    </row>
    <row r="224" spans="1:1" ht="13.2" customHeight="1" x14ac:dyDescent="0.25">
      <c r="A224" s="136"/>
    </row>
    <row r="225" spans="1:1" ht="13.95" customHeight="1" thickBot="1" x14ac:dyDescent="0.3">
      <c r="A225" s="137"/>
    </row>
    <row r="226" spans="1:1" ht="13.2" customHeight="1" x14ac:dyDescent="0.25">
      <c r="A226" s="138"/>
    </row>
    <row r="227" spans="1:1" ht="13.95" customHeight="1" thickBot="1" x14ac:dyDescent="0.3">
      <c r="A227" s="139"/>
    </row>
    <row r="228" spans="1:1" ht="13.2" customHeight="1" x14ac:dyDescent="0.25">
      <c r="A228" s="136"/>
    </row>
    <row r="229" spans="1:1" ht="13.95" customHeight="1" thickBot="1" x14ac:dyDescent="0.3">
      <c r="A229" s="137"/>
    </row>
    <row r="230" spans="1:1" ht="13.2" customHeight="1" x14ac:dyDescent="0.25">
      <c r="A230" s="136"/>
    </row>
    <row r="231" spans="1:1" ht="13.95" customHeight="1" thickBot="1" x14ac:dyDescent="0.3">
      <c r="A231" s="137"/>
    </row>
    <row r="232" spans="1:1" ht="13.2" customHeight="1" x14ac:dyDescent="0.25">
      <c r="A232" s="136"/>
    </row>
    <row r="233" spans="1:1" ht="13.95" customHeight="1" thickBot="1" x14ac:dyDescent="0.3">
      <c r="A233" s="137"/>
    </row>
    <row r="234" spans="1:1" ht="13.2" customHeight="1" x14ac:dyDescent="0.25">
      <c r="A234" s="136"/>
    </row>
    <row r="235" spans="1:1" ht="13.95" customHeight="1" thickBot="1" x14ac:dyDescent="0.3">
      <c r="A235" s="137"/>
    </row>
    <row r="236" spans="1:1" ht="13.2" customHeight="1" x14ac:dyDescent="0.25">
      <c r="A236" s="136"/>
    </row>
    <row r="237" spans="1:1" ht="13.95" customHeight="1" thickBot="1" x14ac:dyDescent="0.3">
      <c r="A237" s="137"/>
    </row>
    <row r="238" spans="1:1" ht="13.2" customHeight="1" x14ac:dyDescent="0.25">
      <c r="A238" s="136"/>
    </row>
    <row r="239" spans="1:1" ht="13.95" customHeight="1" thickBot="1" x14ac:dyDescent="0.3">
      <c r="A239" s="137"/>
    </row>
    <row r="240" spans="1:1" ht="13.2" customHeight="1" x14ac:dyDescent="0.25">
      <c r="A240" s="136"/>
    </row>
    <row r="241" spans="1:1" ht="13.95" customHeight="1" thickBot="1" x14ac:dyDescent="0.3">
      <c r="A241" s="137"/>
    </row>
    <row r="242" spans="1:1" ht="13.2" customHeight="1" x14ac:dyDescent="0.25">
      <c r="A242" s="136"/>
    </row>
    <row r="243" spans="1:1" ht="13.95" customHeight="1" thickBot="1" x14ac:dyDescent="0.3">
      <c r="A243" s="137"/>
    </row>
    <row r="244" spans="1:1" ht="13.2" customHeight="1" x14ac:dyDescent="0.25">
      <c r="A244" s="136"/>
    </row>
    <row r="245" spans="1:1" ht="13.95" customHeight="1" thickBot="1" x14ac:dyDescent="0.3">
      <c r="A245" s="137"/>
    </row>
    <row r="246" spans="1:1" ht="13.2" customHeight="1" x14ac:dyDescent="0.25">
      <c r="A246" s="136"/>
    </row>
    <row r="247" spans="1:1" ht="13.95" customHeight="1" thickBot="1" x14ac:dyDescent="0.3">
      <c r="A247" s="137"/>
    </row>
    <row r="248" spans="1:1" ht="13.2" customHeight="1" x14ac:dyDescent="0.25">
      <c r="A248" s="136"/>
    </row>
    <row r="249" spans="1:1" ht="13.95" customHeight="1" thickBot="1" x14ac:dyDescent="0.3">
      <c r="A249" s="137"/>
    </row>
    <row r="250" spans="1:1" ht="13.2" customHeight="1" x14ac:dyDescent="0.25">
      <c r="A250" s="136"/>
    </row>
    <row r="251" spans="1:1" ht="13.95" customHeight="1" thickBot="1" x14ac:dyDescent="0.3">
      <c r="A251" s="137"/>
    </row>
    <row r="252" spans="1:1" ht="13.2" customHeight="1" x14ac:dyDescent="0.25">
      <c r="A252" s="136"/>
    </row>
    <row r="253" spans="1:1" ht="13.95" customHeight="1" thickBot="1" x14ac:dyDescent="0.3">
      <c r="A253" s="137"/>
    </row>
    <row r="254" spans="1:1" ht="13.2" customHeight="1" x14ac:dyDescent="0.25">
      <c r="A254" s="136"/>
    </row>
    <row r="255" spans="1:1" ht="13.95" customHeight="1" thickBot="1" x14ac:dyDescent="0.3">
      <c r="A255" s="137"/>
    </row>
    <row r="256" spans="1:1" ht="13.2" customHeight="1" x14ac:dyDescent="0.25">
      <c r="A256" s="136"/>
    </row>
    <row r="257" spans="1:1" ht="13.95" customHeight="1" thickBot="1" x14ac:dyDescent="0.3">
      <c r="A257" s="137"/>
    </row>
    <row r="258" spans="1:1" ht="13.2" customHeight="1" x14ac:dyDescent="0.25">
      <c r="A258" s="136"/>
    </row>
    <row r="259" spans="1:1" ht="13.95" customHeight="1" thickBot="1" x14ac:dyDescent="0.3">
      <c r="A259" s="137"/>
    </row>
    <row r="260" spans="1:1" ht="13.2" customHeight="1" x14ac:dyDescent="0.25">
      <c r="A260" s="136"/>
    </row>
    <row r="261" spans="1:1" ht="13.95" customHeight="1" thickBot="1" x14ac:dyDescent="0.3">
      <c r="A261" s="137"/>
    </row>
    <row r="262" spans="1:1" ht="13.2" customHeight="1" x14ac:dyDescent="0.25">
      <c r="A262" s="136"/>
    </row>
    <row r="263" spans="1:1" ht="13.95" customHeight="1" thickBot="1" x14ac:dyDescent="0.3">
      <c r="A263" s="137"/>
    </row>
    <row r="264" spans="1:1" ht="13.2" customHeight="1" x14ac:dyDescent="0.25">
      <c r="A264" s="136"/>
    </row>
    <row r="265" spans="1:1" ht="13.95" customHeight="1" thickBot="1" x14ac:dyDescent="0.3">
      <c r="A265" s="137"/>
    </row>
    <row r="266" spans="1:1" ht="13.2" customHeight="1" x14ac:dyDescent="0.25">
      <c r="A266" s="136"/>
    </row>
    <row r="267" spans="1:1" ht="13.95" customHeight="1" thickBot="1" x14ac:dyDescent="0.3">
      <c r="A267" s="137"/>
    </row>
    <row r="268" spans="1:1" ht="13.2" customHeight="1" x14ac:dyDescent="0.25">
      <c r="A268" s="136"/>
    </row>
    <row r="269" spans="1:1" ht="13.95" customHeight="1" thickBot="1" x14ac:dyDescent="0.3">
      <c r="A269" s="137"/>
    </row>
    <row r="270" spans="1:1" ht="13.2" customHeight="1" x14ac:dyDescent="0.25">
      <c r="A270" s="136"/>
    </row>
    <row r="271" spans="1:1" ht="13.95" customHeight="1" thickBot="1" x14ac:dyDescent="0.3">
      <c r="A271" s="137"/>
    </row>
    <row r="272" spans="1:1" ht="13.2" customHeight="1" x14ac:dyDescent="0.25">
      <c r="A272" s="136"/>
    </row>
    <row r="273" spans="1:1" ht="13.95" customHeight="1" thickBot="1" x14ac:dyDescent="0.3">
      <c r="A273" s="137"/>
    </row>
    <row r="274" spans="1:1" ht="13.2" customHeight="1" x14ac:dyDescent="0.25">
      <c r="A274" s="136"/>
    </row>
    <row r="275" spans="1:1" ht="13.95" customHeight="1" thickBot="1" x14ac:dyDescent="0.3">
      <c r="A275" s="137"/>
    </row>
    <row r="276" spans="1:1" ht="13.2" customHeight="1" x14ac:dyDescent="0.25">
      <c r="A276" s="136"/>
    </row>
    <row r="277" spans="1:1" ht="13.95" customHeight="1" thickBot="1" x14ac:dyDescent="0.3">
      <c r="A277" s="137"/>
    </row>
    <row r="278" spans="1:1" ht="13.2" customHeight="1" x14ac:dyDescent="0.25">
      <c r="A278" s="136"/>
    </row>
    <row r="279" spans="1:1" ht="13.95" customHeight="1" thickBot="1" x14ac:dyDescent="0.3">
      <c r="A279" s="137"/>
    </row>
    <row r="280" spans="1:1" ht="13.2" customHeight="1" x14ac:dyDescent="0.25">
      <c r="A280" s="136"/>
    </row>
    <row r="281" spans="1:1" ht="13.95" customHeight="1" thickBot="1" x14ac:dyDescent="0.3">
      <c r="A281" s="137"/>
    </row>
    <row r="282" spans="1:1" ht="13.2" customHeight="1" x14ac:dyDescent="0.25">
      <c r="A282" s="136"/>
    </row>
    <row r="283" spans="1:1" ht="13.95" customHeight="1" thickBot="1" x14ac:dyDescent="0.3">
      <c r="A283" s="137"/>
    </row>
    <row r="284" spans="1:1" ht="13.2" customHeight="1" x14ac:dyDescent="0.25">
      <c r="A284" s="136"/>
    </row>
    <row r="285" spans="1:1" ht="13.95" customHeight="1" thickBot="1" x14ac:dyDescent="0.3">
      <c r="A285" s="137"/>
    </row>
    <row r="286" spans="1:1" ht="13.2" customHeight="1" x14ac:dyDescent="0.25">
      <c r="A286" s="136"/>
    </row>
    <row r="287" spans="1:1" ht="13.95" customHeight="1" thickBot="1" x14ac:dyDescent="0.3">
      <c r="A287" s="137"/>
    </row>
    <row r="288" spans="1:1" ht="13.2" customHeight="1" x14ac:dyDescent="0.25">
      <c r="A288" s="136"/>
    </row>
    <row r="289" spans="1:1" ht="13.95" customHeight="1" thickBot="1" x14ac:dyDescent="0.3">
      <c r="A289" s="137"/>
    </row>
    <row r="290" spans="1:1" ht="15" thickBot="1" x14ac:dyDescent="0.3">
      <c r="A290" s="2"/>
    </row>
    <row r="291" spans="1:1" ht="15" thickBot="1" x14ac:dyDescent="0.3">
      <c r="A291" s="2"/>
    </row>
    <row r="292" spans="1:1" ht="15" thickBot="1" x14ac:dyDescent="0.3">
      <c r="A292" s="2"/>
    </row>
    <row r="293" spans="1:1" ht="15" thickBot="1" x14ac:dyDescent="0.3">
      <c r="A293" s="2"/>
    </row>
    <row r="294" spans="1:1" ht="15" thickBot="1" x14ac:dyDescent="0.3">
      <c r="A294" s="2"/>
    </row>
    <row r="295" spans="1:1" ht="15" thickBot="1" x14ac:dyDescent="0.3">
      <c r="A295" s="2"/>
    </row>
    <row r="296" spans="1:1" ht="15" thickBot="1" x14ac:dyDescent="0.3">
      <c r="A296" s="2"/>
    </row>
    <row r="297" spans="1:1" ht="15" thickBot="1" x14ac:dyDescent="0.3">
      <c r="A297" s="2"/>
    </row>
    <row r="298" spans="1:1" ht="15" thickBot="1" x14ac:dyDescent="0.3">
      <c r="A298" s="2"/>
    </row>
    <row r="299" spans="1:1" ht="15" thickBot="1" x14ac:dyDescent="0.3">
      <c r="A299" s="2"/>
    </row>
    <row r="300" spans="1:1" ht="15" thickBot="1" x14ac:dyDescent="0.3">
      <c r="A300" s="2"/>
    </row>
    <row r="301" spans="1:1" ht="15" thickBot="1" x14ac:dyDescent="0.3">
      <c r="A301" s="2"/>
    </row>
    <row r="302" spans="1:1" ht="15" thickBot="1" x14ac:dyDescent="0.3">
      <c r="A302" s="2"/>
    </row>
    <row r="303" spans="1:1" ht="15" thickBot="1" x14ac:dyDescent="0.3">
      <c r="A303" s="2"/>
    </row>
    <row r="304" spans="1:1" ht="15" thickBot="1" x14ac:dyDescent="0.3">
      <c r="A304" s="2"/>
    </row>
    <row r="305" spans="1:1" ht="15" thickBot="1" x14ac:dyDescent="0.3">
      <c r="A305" s="2"/>
    </row>
    <row r="306" spans="1:1" ht="15" thickBot="1" x14ac:dyDescent="0.3">
      <c r="A306" s="2"/>
    </row>
    <row r="307" spans="1:1" ht="15" thickBot="1" x14ac:dyDescent="0.3">
      <c r="A307" s="2"/>
    </row>
  </sheetData>
  <mergeCells count="142">
    <mergeCell ref="A13:A14"/>
    <mergeCell ref="A15:A16"/>
    <mergeCell ref="A17:A18"/>
    <mergeCell ref="A19:A20"/>
    <mergeCell ref="A21:A22"/>
    <mergeCell ref="A23:A24"/>
    <mergeCell ref="A1:A2"/>
    <mergeCell ref="A3:A4"/>
    <mergeCell ref="A5:A6"/>
    <mergeCell ref="A7:A8"/>
    <mergeCell ref="A9:A10"/>
    <mergeCell ref="A11:A12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A31:A32"/>
    <mergeCell ref="A33:A34"/>
    <mergeCell ref="A35:A36"/>
    <mergeCell ref="A61:A62"/>
    <mergeCell ref="A63:A64"/>
    <mergeCell ref="A65:A66"/>
    <mergeCell ref="A67:A68"/>
    <mergeCell ref="A69:A70"/>
    <mergeCell ref="A71:A72"/>
    <mergeCell ref="A49:A50"/>
    <mergeCell ref="A51:A52"/>
    <mergeCell ref="A53:A54"/>
    <mergeCell ref="A55:A56"/>
    <mergeCell ref="A57:A58"/>
    <mergeCell ref="A59:A60"/>
    <mergeCell ref="A86:A87"/>
    <mergeCell ref="A88:A89"/>
    <mergeCell ref="A90:A91"/>
    <mergeCell ref="A92:A93"/>
    <mergeCell ref="A94:A95"/>
    <mergeCell ref="A96:A97"/>
    <mergeCell ref="A74:A75"/>
    <mergeCell ref="A76:A77"/>
    <mergeCell ref="A78:A79"/>
    <mergeCell ref="A80:A81"/>
    <mergeCell ref="A82:A83"/>
    <mergeCell ref="A84:A85"/>
    <mergeCell ref="A112:A113"/>
    <mergeCell ref="A114:A115"/>
    <mergeCell ref="A116:A117"/>
    <mergeCell ref="A118:A119"/>
    <mergeCell ref="A120:A121"/>
    <mergeCell ref="A124:A125"/>
    <mergeCell ref="A98:A99"/>
    <mergeCell ref="A100:A101"/>
    <mergeCell ref="A102:A103"/>
    <mergeCell ref="A106:A107"/>
    <mergeCell ref="A108:A109"/>
    <mergeCell ref="A110:A111"/>
    <mergeCell ref="A138:A139"/>
    <mergeCell ref="A140:A141"/>
    <mergeCell ref="A142:A143"/>
    <mergeCell ref="A144:A145"/>
    <mergeCell ref="A146:A147"/>
    <mergeCell ref="A148:A149"/>
    <mergeCell ref="A126:A127"/>
    <mergeCell ref="A128:A129"/>
    <mergeCell ref="A130:A131"/>
    <mergeCell ref="A132:A133"/>
    <mergeCell ref="A134:A135"/>
    <mergeCell ref="A136:A137"/>
    <mergeCell ref="A162:A163"/>
    <mergeCell ref="A164:A165"/>
    <mergeCell ref="A166:A167"/>
    <mergeCell ref="A168:A169"/>
    <mergeCell ref="A170:A171"/>
    <mergeCell ref="A172:A173"/>
    <mergeCell ref="A150:A151"/>
    <mergeCell ref="A152:A153"/>
    <mergeCell ref="A154:A155"/>
    <mergeCell ref="A156:A157"/>
    <mergeCell ref="A158:A159"/>
    <mergeCell ref="A160:A161"/>
    <mergeCell ref="A186:A187"/>
    <mergeCell ref="A188:A189"/>
    <mergeCell ref="A190:A191"/>
    <mergeCell ref="A192:A193"/>
    <mergeCell ref="A194:A195"/>
    <mergeCell ref="A196:A197"/>
    <mergeCell ref="A174:A175"/>
    <mergeCell ref="A176:A177"/>
    <mergeCell ref="A178:A179"/>
    <mergeCell ref="A180:A181"/>
    <mergeCell ref="A182:A183"/>
    <mergeCell ref="A184:A185"/>
    <mergeCell ref="A210:A211"/>
    <mergeCell ref="A212:A213"/>
    <mergeCell ref="A214:A215"/>
    <mergeCell ref="A216:A217"/>
    <mergeCell ref="A218:A219"/>
    <mergeCell ref="A220:A221"/>
    <mergeCell ref="A198:A199"/>
    <mergeCell ref="A200:A201"/>
    <mergeCell ref="A202:A203"/>
    <mergeCell ref="A204:A205"/>
    <mergeCell ref="A206:A207"/>
    <mergeCell ref="A208:A209"/>
    <mergeCell ref="A234:A235"/>
    <mergeCell ref="A236:A237"/>
    <mergeCell ref="A238:A239"/>
    <mergeCell ref="A240:A241"/>
    <mergeCell ref="A242:A243"/>
    <mergeCell ref="A244:A245"/>
    <mergeCell ref="A222:A223"/>
    <mergeCell ref="A224:A225"/>
    <mergeCell ref="A226:A227"/>
    <mergeCell ref="A228:A229"/>
    <mergeCell ref="A230:A231"/>
    <mergeCell ref="A232:A233"/>
    <mergeCell ref="A258:A259"/>
    <mergeCell ref="A260:A261"/>
    <mergeCell ref="A262:A263"/>
    <mergeCell ref="A264:A265"/>
    <mergeCell ref="A266:A267"/>
    <mergeCell ref="A268:A269"/>
    <mergeCell ref="A246:A247"/>
    <mergeCell ref="A248:A249"/>
    <mergeCell ref="A250:A251"/>
    <mergeCell ref="A252:A253"/>
    <mergeCell ref="A254:A255"/>
    <mergeCell ref="A256:A257"/>
    <mergeCell ref="A282:A283"/>
    <mergeCell ref="A284:A285"/>
    <mergeCell ref="A286:A287"/>
    <mergeCell ref="A288:A289"/>
    <mergeCell ref="A270:A271"/>
    <mergeCell ref="A272:A273"/>
    <mergeCell ref="A274:A275"/>
    <mergeCell ref="A276:A277"/>
    <mergeCell ref="A278:A279"/>
    <mergeCell ref="A280:A28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Worksheet1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Enmedia</dc:creator>
  <cp:lastModifiedBy>Aleksandra</cp:lastModifiedBy>
  <dcterms:created xsi:type="dcterms:W3CDTF">2021-04-07T10:30:12Z</dcterms:created>
  <dcterms:modified xsi:type="dcterms:W3CDTF">2023-02-17T10:39:08Z</dcterms:modified>
</cp:coreProperties>
</file>