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ROBOTY\TM Naprawa ścian termomodernizacja oraz instal. odgrom. RADOCHA II\"/>
    </mc:Choice>
  </mc:AlternateContent>
  <xr:revisionPtr revIDLastSave="0" documentId="13_ncr:1_{B730DB2F-09FC-43C4-89C8-6C571C58E6E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27" i="1"/>
  <c r="G49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6" i="1"/>
  <c r="G25" i="1"/>
  <c r="G24" i="1"/>
  <c r="G23" i="1"/>
  <c r="G22" i="1"/>
  <c r="G21" i="1"/>
  <c r="G19" i="1"/>
  <c r="G18" i="1"/>
  <c r="G16" i="1"/>
  <c r="G15" i="1"/>
  <c r="G14" i="1"/>
  <c r="G12" i="1"/>
  <c r="G11" i="1"/>
  <c r="G10" i="1"/>
  <c r="G9" i="1"/>
  <c r="G8" i="1"/>
  <c r="G7" i="1"/>
  <c r="G50" i="1" l="1"/>
</calcChain>
</file>

<file path=xl/sharedStrings.xml><?xml version="1.0" encoding="utf-8"?>
<sst xmlns="http://schemas.openxmlformats.org/spreadsheetml/2006/main" count="135" uniqueCount="69">
  <si>
    <t>Lp.</t>
  </si>
  <si>
    <t>Podstawa</t>
  </si>
  <si>
    <t>Opis</t>
  </si>
  <si>
    <t>Jedn. obm.</t>
  </si>
  <si>
    <t>Ilość</t>
  </si>
  <si>
    <t>Cena jedn.</t>
  </si>
  <si>
    <t>Wartość</t>
  </si>
  <si>
    <t>Roboty demontażowe i rozbiórkowe</t>
  </si>
  <si>
    <t>kalk. własna</t>
  </si>
  <si>
    <t>Rozebranie rynien plastikowych nie nadających się do użytku. Przewiezienie po za teren robót i utylizacja.</t>
  </si>
  <si>
    <t xml:space="preserve">m </t>
  </si>
  <si>
    <t>Rozebranie rur spustowych plastikowych nie nadających się do użytku. Przewiezienie po za teren robót i utylizacja.</t>
  </si>
  <si>
    <t>Rozebranie parapetów zewnętrznych z plastiku nie nadających się do użytku. Przewiezienie po za teren robót i utylizacja.</t>
  </si>
  <si>
    <t>m2</t>
  </si>
  <si>
    <t>Rozebranie obróbek blacharskich wzdłuż okapów, ogniomurów, attyk itp. z blachy nie nadającej się do użytku, przekazanie stali Zamawiającemu i transport do wskazanego miejsca.</t>
  </si>
  <si>
    <t>Demontaż zewnętrznych lamp oświetleniowych wraz z instalacją oraz transport poza teren robót.</t>
  </si>
  <si>
    <t>kpl</t>
  </si>
  <si>
    <t>Wywiezienie z terenu budowy na składowisko odpadów, na odległość do 10 km - spryzmowanego gruzu, luksferów oraz okien PVC przy mechanicznym załadowaniu i wyładowaniu samochodem samowyładowczym oraz koszty zdeponowania na składowisku, w tym utylizacji.</t>
  </si>
  <si>
    <t>m3</t>
  </si>
  <si>
    <t>Roboty naprawcze ścian</t>
  </si>
  <si>
    <t>Wykucie bruzd poziomych w ścianach pod kotwy spiralne na zewnątrz oraz wewnątrz budynku - 3szt/1m</t>
  </si>
  <si>
    <t>szt</t>
  </si>
  <si>
    <t>Montaż kotew spiralnych na zaprawie chemicznej jw.</t>
  </si>
  <si>
    <t>Uzupełnienie tynków zewnętrznych oraz wewnętrznych powstałych po bruzdach na kotwy spiralne jw.</t>
  </si>
  <si>
    <t>Tynki wewnętrzne i malowanie</t>
  </si>
  <si>
    <t>Gruntowanie i dwukrotne malowanie ścian powyżej lamperii i sufitów wewnętrznych jw. - kolor biały</t>
  </si>
  <si>
    <t>Gruntowanie i dwukrotne malowanie ścian wewnętrznych - lamperia do wysokości 2m. - kolor szary</t>
  </si>
  <si>
    <t>Termomodernizacja ścian zewnętrznych</t>
  </si>
  <si>
    <t xml:space="preserve">Oczyszczenie metodą strumieniowo-ścierną lub mechaniczną, istniejących tynków zewnętrznych na ścianach, ościeżach i nadprożach, usunięcie istniejącej farby oraz reperacja spękań, uzupełnienie i wyrównanie podłoża elewacji. </t>
  </si>
  <si>
    <t xml:space="preserve">Ocieplenie ścian budynku płytami styropianowymi o gr. 10 cm z użyciem kleju oraz dybli do mocowani płyt styropianowych wraz z zamocowaniem listwy cokołowej. </t>
  </si>
  <si>
    <t>Wykonanie warstwy zbrojącej klejem zbrojonym włóknem z zatopieniem siatki.</t>
  </si>
  <si>
    <t>Wykonanie kompletnego tynku silikonowego o strukturze baranka w wersji do malowania oraz montaż listew cokołowych, narożnych obróbka ościeży okiennych i drzwiowych.</t>
  </si>
  <si>
    <t>Malowanie wszystkich tynków zewnętrznych dwukrotnie elastyczną farbą silikonową, paroprzepuszczalną w kolorze RAL 6019</t>
  </si>
  <si>
    <t>mb</t>
  </si>
  <si>
    <t>Montaż rynien dachowych PCV w systemie GAMRAT o śr. 125 mm</t>
  </si>
  <si>
    <t>Montaż rur spustowych PCV w systemi GAMRAT o śr. 110 mm</t>
  </si>
  <si>
    <t xml:space="preserve">Branża elektrycznna </t>
  </si>
  <si>
    <t xml:space="preserve">Demontaże na obiekcie (stare zwody, zbędne naciągi, przewody instalacji) </t>
  </si>
  <si>
    <t>kpl.</t>
  </si>
  <si>
    <t>Kopanie rowów dla bednarki, ręcznie, grunt kategori IV</t>
  </si>
  <si>
    <t xml:space="preserve">Ułożenie bednarki ocynkowej FeZn 30x4mm </t>
  </si>
  <si>
    <t>m</t>
  </si>
  <si>
    <t xml:space="preserve">szt. </t>
  </si>
  <si>
    <t xml:space="preserve">Montaż uchwytów betonowych w tworzywie sztucznym na dachu </t>
  </si>
  <si>
    <t xml:space="preserve">Ułożenie drutu odgromowego ocynkowego </t>
  </si>
  <si>
    <t>m.</t>
  </si>
  <si>
    <t xml:space="preserve">Łaczenie przewodów instalacji odgromowej lub przewodów wyrównawczych na dachu przy użyciu złacz krzyżowych </t>
  </si>
  <si>
    <t xml:space="preserve">Wykonanie bruzd dla zwodów pod rurki FI 22 </t>
  </si>
  <si>
    <t xml:space="preserve">Wykonanie zwodów przewodami wysokonapięciowymi </t>
  </si>
  <si>
    <t xml:space="preserve">Wykonanie połaczeń zwodów z bednarką w złaczu kontrolnym do gruntu </t>
  </si>
  <si>
    <t xml:space="preserve">Wykonanie połaczeń wyrównawczych elementów mertalowych drutem FI 8 </t>
  </si>
  <si>
    <t xml:space="preserve">Odnowienie nawierzchni asfaltem naturalnym </t>
  </si>
  <si>
    <t xml:space="preserve">Badania i pomiary instalacji uziemiającej, piorunochronnej i skuteczności zerowania </t>
  </si>
  <si>
    <t xml:space="preserve">kop. </t>
  </si>
  <si>
    <t xml:space="preserve">Suma </t>
  </si>
  <si>
    <t xml:space="preserve">Maszt izolowany na czworonogu do zwodów poziomych wysokość min.2m </t>
  </si>
  <si>
    <t>Zabezpieczenie istniejącego cokołu powłoką hydroizolacyjną.</t>
  </si>
  <si>
    <t>Demontaż opraw hermetycznych wewnątrz budynku oraz instalacji oświetleniowej</t>
  </si>
  <si>
    <t xml:space="preserve">Wykonanie instalacji podtynkowej przewodami ydyp 3x2,5, 230/400V wewnątrz budynku </t>
  </si>
  <si>
    <t>Montaż parapetów zewnętrznych z tworzywa sztucznego - kolor szary</t>
  </si>
  <si>
    <t>Wykonanie obróbek z blachy stalowej o gr. 0,6 - 0,7 mm, powlekanej o szerkości 50 cm w kolorze szarym</t>
  </si>
  <si>
    <t>Magazyn gospodarczy nr 2</t>
  </si>
  <si>
    <t>PRZEDMIAR ROBÓT</t>
  </si>
  <si>
    <t>Załącznik nr 3 do SWZ</t>
  </si>
  <si>
    <t>Oznaczenie zamówienia: 85/2024/TM/KP</t>
  </si>
  <si>
    <t xml:space="preserve">Montaż lamp zewnętrznch Lug URBINO 30W na wysiegniku  </t>
  </si>
  <si>
    <t xml:space="preserve">Wykonanie zwodów drutem ocynkowym FI 8 w rurkach elektroinstalacyjnych pod tynkiem </t>
  </si>
  <si>
    <t>Montaż opraw oświetlenowych SQR na suficie wraz z nowa instalacjią przewodem ydyp3x1,5</t>
  </si>
  <si>
    <t>_____________________________________________
(kwalifikowany podpis elektroniczny / podpis zaufany / podpis osobisty)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</si>
</sst>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0" fillId="0" borderId="0" xfId="0" applyNumberForma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/>
    <xf numFmtId="49" fontId="4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wrapText="1"/>
    </xf>
    <xf numFmtId="0" fontId="8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5" borderId="1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2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showGridLines="0" tabSelected="1" zoomScale="140" zoomScaleNormal="140" workbookViewId="0">
      <selection activeCell="I11" sqref="I11"/>
    </sheetView>
  </sheetViews>
  <sheetFormatPr defaultColWidth="8.85546875" defaultRowHeight="15" customHeight="1" x14ac:dyDescent="0.25"/>
  <cols>
    <col min="1" max="1" width="3.28515625" style="1" customWidth="1"/>
    <col min="2" max="2" width="10.140625" style="1" customWidth="1"/>
    <col min="3" max="3" width="69.140625" style="1" customWidth="1"/>
    <col min="4" max="4" width="6.42578125" style="1" customWidth="1"/>
    <col min="5" max="5" width="8.85546875" style="1" customWidth="1"/>
    <col min="6" max="6" width="10.85546875" style="1" customWidth="1"/>
    <col min="7" max="7" width="12.42578125" style="1" customWidth="1"/>
    <col min="8" max="8" width="8.85546875" style="1" customWidth="1"/>
    <col min="9" max="16384" width="8.85546875" style="1"/>
  </cols>
  <sheetData>
    <row r="1" spans="1:7" ht="15" customHeight="1" x14ac:dyDescent="0.25">
      <c r="B1" s="12" t="s">
        <v>64</v>
      </c>
      <c r="E1" s="13" t="s">
        <v>63</v>
      </c>
    </row>
    <row r="2" spans="1:7" ht="15" customHeight="1" x14ac:dyDescent="0.25">
      <c r="B2" s="12"/>
      <c r="E2" s="13"/>
    </row>
    <row r="3" spans="1:7" ht="15" customHeight="1" x14ac:dyDescent="0.25">
      <c r="A3" s="28" t="s">
        <v>62</v>
      </c>
      <c r="B3" s="28"/>
      <c r="C3" s="28"/>
      <c r="D3" s="28"/>
      <c r="E3" s="28"/>
      <c r="F3" s="28"/>
      <c r="G3" s="28"/>
    </row>
    <row r="4" spans="1:7" ht="21" customHeight="1" x14ac:dyDescent="0.25">
      <c r="A4" s="35" t="s">
        <v>61</v>
      </c>
      <c r="B4" s="36"/>
      <c r="C4" s="37"/>
      <c r="D4" s="36"/>
      <c r="E4" s="36"/>
      <c r="F4" s="36"/>
      <c r="G4" s="36"/>
    </row>
    <row r="5" spans="1:7" ht="25.5" customHeight="1" x14ac:dyDescent="0.25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ht="15.75" customHeight="1" x14ac:dyDescent="0.25">
      <c r="A6" s="38" t="s">
        <v>7</v>
      </c>
      <c r="B6" s="39"/>
      <c r="C6" s="39"/>
      <c r="D6" s="39"/>
      <c r="E6" s="39"/>
      <c r="F6" s="39"/>
      <c r="G6" s="40"/>
    </row>
    <row r="7" spans="1:7" ht="25.5" customHeight="1" x14ac:dyDescent="0.25">
      <c r="A7" s="4">
        <v>1</v>
      </c>
      <c r="B7" s="5" t="s">
        <v>8</v>
      </c>
      <c r="C7" s="6" t="s">
        <v>9</v>
      </c>
      <c r="D7" s="7" t="s">
        <v>10</v>
      </c>
      <c r="E7" s="8">
        <v>12.8</v>
      </c>
      <c r="F7" s="22"/>
      <c r="G7" s="9">
        <f t="shared" ref="G7:G12" si="0">E7*F7</f>
        <v>0</v>
      </c>
    </row>
    <row r="8" spans="1:7" ht="25.5" customHeight="1" x14ac:dyDescent="0.25">
      <c r="A8" s="4">
        <v>2</v>
      </c>
      <c r="B8" s="5" t="s">
        <v>8</v>
      </c>
      <c r="C8" s="6" t="s">
        <v>11</v>
      </c>
      <c r="D8" s="7" t="s">
        <v>10</v>
      </c>
      <c r="E8" s="8">
        <v>7.2</v>
      </c>
      <c r="F8" s="22"/>
      <c r="G8" s="9">
        <f t="shared" si="0"/>
        <v>0</v>
      </c>
    </row>
    <row r="9" spans="1:7" ht="25.5" customHeight="1" x14ac:dyDescent="0.25">
      <c r="A9" s="4">
        <v>3</v>
      </c>
      <c r="B9" s="5" t="s">
        <v>8</v>
      </c>
      <c r="C9" s="6" t="s">
        <v>12</v>
      </c>
      <c r="D9" s="7" t="s">
        <v>13</v>
      </c>
      <c r="E9" s="8">
        <v>1.8</v>
      </c>
      <c r="F9" s="22"/>
      <c r="G9" s="9">
        <f t="shared" si="0"/>
        <v>0</v>
      </c>
    </row>
    <row r="10" spans="1:7" ht="25.5" customHeight="1" x14ac:dyDescent="0.25">
      <c r="A10" s="4">
        <v>4</v>
      </c>
      <c r="B10" s="5" t="s">
        <v>8</v>
      </c>
      <c r="C10" s="6" t="s">
        <v>14</v>
      </c>
      <c r="D10" s="7" t="s">
        <v>13</v>
      </c>
      <c r="E10" s="8">
        <v>14.3</v>
      </c>
      <c r="F10" s="22"/>
      <c r="G10" s="9">
        <f t="shared" si="0"/>
        <v>0</v>
      </c>
    </row>
    <row r="11" spans="1:7" ht="25.5" customHeight="1" x14ac:dyDescent="0.25">
      <c r="A11" s="4">
        <v>5</v>
      </c>
      <c r="B11" s="5" t="s">
        <v>8</v>
      </c>
      <c r="C11" s="6" t="s">
        <v>15</v>
      </c>
      <c r="D11" s="7" t="s">
        <v>16</v>
      </c>
      <c r="E11" s="8">
        <v>1</v>
      </c>
      <c r="F11" s="22"/>
      <c r="G11" s="9">
        <f t="shared" si="0"/>
        <v>0</v>
      </c>
    </row>
    <row r="12" spans="1:7" ht="51" customHeight="1" x14ac:dyDescent="0.25">
      <c r="A12" s="4">
        <v>6</v>
      </c>
      <c r="B12" s="5" t="s">
        <v>8</v>
      </c>
      <c r="C12" s="6" t="s">
        <v>17</v>
      </c>
      <c r="D12" s="7" t="s">
        <v>18</v>
      </c>
      <c r="E12" s="8">
        <v>5</v>
      </c>
      <c r="F12" s="22"/>
      <c r="G12" s="9">
        <f t="shared" si="0"/>
        <v>0</v>
      </c>
    </row>
    <row r="13" spans="1:7" ht="15.75" customHeight="1" x14ac:dyDescent="0.25">
      <c r="A13" s="41" t="s">
        <v>19</v>
      </c>
      <c r="B13" s="42"/>
      <c r="C13" s="43"/>
      <c r="D13" s="42"/>
      <c r="E13" s="42"/>
      <c r="F13" s="42"/>
      <c r="G13" s="44"/>
    </row>
    <row r="14" spans="1:7" ht="25.5" customHeight="1" x14ac:dyDescent="0.25">
      <c r="A14" s="10">
        <v>7</v>
      </c>
      <c r="B14" s="5" t="s">
        <v>8</v>
      </c>
      <c r="C14" s="6" t="s">
        <v>20</v>
      </c>
      <c r="D14" s="7" t="s">
        <v>21</v>
      </c>
      <c r="E14" s="8">
        <v>88</v>
      </c>
      <c r="F14" s="22"/>
      <c r="G14" s="22">
        <f>E14*F14</f>
        <v>0</v>
      </c>
    </row>
    <row r="15" spans="1:7" ht="25.5" customHeight="1" x14ac:dyDescent="0.25">
      <c r="A15" s="10">
        <v>8</v>
      </c>
      <c r="B15" s="5" t="s">
        <v>8</v>
      </c>
      <c r="C15" s="6" t="s">
        <v>22</v>
      </c>
      <c r="D15" s="7" t="s">
        <v>21</v>
      </c>
      <c r="E15" s="8">
        <v>88</v>
      </c>
      <c r="F15" s="22"/>
      <c r="G15" s="22">
        <f>E15*F15</f>
        <v>0</v>
      </c>
    </row>
    <row r="16" spans="1:7" ht="25.5" customHeight="1" x14ac:dyDescent="0.25">
      <c r="A16" s="10">
        <v>9</v>
      </c>
      <c r="B16" s="5" t="s">
        <v>8</v>
      </c>
      <c r="C16" s="6" t="s">
        <v>23</v>
      </c>
      <c r="D16" s="7" t="s">
        <v>21</v>
      </c>
      <c r="E16" s="8">
        <v>88</v>
      </c>
      <c r="F16" s="22"/>
      <c r="G16" s="22">
        <f>E16*F16</f>
        <v>0</v>
      </c>
    </row>
    <row r="17" spans="1:7" ht="15.75" customHeight="1" x14ac:dyDescent="0.25">
      <c r="A17" s="41" t="s">
        <v>24</v>
      </c>
      <c r="B17" s="42"/>
      <c r="C17" s="43"/>
      <c r="D17" s="42"/>
      <c r="E17" s="42"/>
      <c r="F17" s="42"/>
      <c r="G17" s="44"/>
    </row>
    <row r="18" spans="1:7" ht="25.5" customHeight="1" x14ac:dyDescent="0.25">
      <c r="A18" s="10">
        <v>10</v>
      </c>
      <c r="B18" s="5" t="s">
        <v>8</v>
      </c>
      <c r="C18" s="6" t="s">
        <v>25</v>
      </c>
      <c r="D18" s="7" t="s">
        <v>13</v>
      </c>
      <c r="E18" s="8">
        <v>121</v>
      </c>
      <c r="F18" s="22"/>
      <c r="G18" s="22">
        <f>E18*F18</f>
        <v>0</v>
      </c>
    </row>
    <row r="19" spans="1:7" ht="25.5" customHeight="1" x14ac:dyDescent="0.25">
      <c r="A19" s="10">
        <v>11</v>
      </c>
      <c r="B19" s="5" t="s">
        <v>8</v>
      </c>
      <c r="C19" s="6" t="s">
        <v>26</v>
      </c>
      <c r="D19" s="7" t="s">
        <v>13</v>
      </c>
      <c r="E19" s="8">
        <v>56.2</v>
      </c>
      <c r="F19" s="22"/>
      <c r="G19" s="22">
        <f>E19*F19</f>
        <v>0</v>
      </c>
    </row>
    <row r="20" spans="1:7" ht="15.75" customHeight="1" x14ac:dyDescent="0.25">
      <c r="A20" s="41" t="s">
        <v>27</v>
      </c>
      <c r="B20" s="42"/>
      <c r="C20" s="43"/>
      <c r="D20" s="42"/>
      <c r="E20" s="42"/>
      <c r="F20" s="42"/>
      <c r="G20" s="44"/>
    </row>
    <row r="21" spans="1:7" ht="38.25" customHeight="1" x14ac:dyDescent="0.25">
      <c r="A21" s="10">
        <v>12</v>
      </c>
      <c r="B21" s="5" t="s">
        <v>8</v>
      </c>
      <c r="C21" s="6" t="s">
        <v>28</v>
      </c>
      <c r="D21" s="7" t="s">
        <v>13</v>
      </c>
      <c r="E21" s="8">
        <v>113.2</v>
      </c>
      <c r="F21" s="22"/>
      <c r="G21" s="22">
        <f t="shared" ref="G21:G30" si="1">E21*F21</f>
        <v>0</v>
      </c>
    </row>
    <row r="22" spans="1:7" ht="25.5" customHeight="1" x14ac:dyDescent="0.25">
      <c r="A22" s="10">
        <v>13</v>
      </c>
      <c r="B22" s="5" t="s">
        <v>8</v>
      </c>
      <c r="C22" s="6" t="s">
        <v>29</v>
      </c>
      <c r="D22" s="7" t="s">
        <v>13</v>
      </c>
      <c r="E22" s="8">
        <v>113.2</v>
      </c>
      <c r="F22" s="22"/>
      <c r="G22" s="22">
        <f t="shared" si="1"/>
        <v>0</v>
      </c>
    </row>
    <row r="23" spans="1:7" ht="25.5" customHeight="1" x14ac:dyDescent="0.25">
      <c r="A23" s="10">
        <v>14</v>
      </c>
      <c r="B23" s="5" t="s">
        <v>8</v>
      </c>
      <c r="C23" s="6" t="s">
        <v>30</v>
      </c>
      <c r="D23" s="7" t="s">
        <v>13</v>
      </c>
      <c r="E23" s="8">
        <v>113.2</v>
      </c>
      <c r="F23" s="22"/>
      <c r="G23" s="22">
        <f t="shared" si="1"/>
        <v>0</v>
      </c>
    </row>
    <row r="24" spans="1:7" ht="25.5" customHeight="1" x14ac:dyDescent="0.25">
      <c r="A24" s="10">
        <v>15</v>
      </c>
      <c r="B24" s="5" t="s">
        <v>8</v>
      </c>
      <c r="C24" s="6" t="s">
        <v>31</v>
      </c>
      <c r="D24" s="7" t="s">
        <v>13</v>
      </c>
      <c r="E24" s="8">
        <v>113.2</v>
      </c>
      <c r="F24" s="22"/>
      <c r="G24" s="22">
        <f t="shared" si="1"/>
        <v>0</v>
      </c>
    </row>
    <row r="25" spans="1:7" ht="25.5" customHeight="1" x14ac:dyDescent="0.25">
      <c r="A25" s="10">
        <v>16</v>
      </c>
      <c r="B25" s="5" t="s">
        <v>8</v>
      </c>
      <c r="C25" s="6" t="s">
        <v>32</v>
      </c>
      <c r="D25" s="7" t="s">
        <v>13</v>
      </c>
      <c r="E25" s="8">
        <v>113.2</v>
      </c>
      <c r="F25" s="22"/>
      <c r="G25" s="22">
        <f t="shared" si="1"/>
        <v>0</v>
      </c>
    </row>
    <row r="26" spans="1:7" ht="25.5" customHeight="1" x14ac:dyDescent="0.25">
      <c r="A26" s="10">
        <v>17</v>
      </c>
      <c r="B26" s="5" t="s">
        <v>8</v>
      </c>
      <c r="C26" s="6" t="s">
        <v>60</v>
      </c>
      <c r="D26" s="7" t="s">
        <v>13</v>
      </c>
      <c r="E26" s="8">
        <v>17.8</v>
      </c>
      <c r="F26" s="22"/>
      <c r="G26" s="22">
        <f t="shared" si="1"/>
        <v>0</v>
      </c>
    </row>
    <row r="27" spans="1:7" ht="25.5" customHeight="1" x14ac:dyDescent="0.25">
      <c r="A27" s="10">
        <v>18</v>
      </c>
      <c r="B27" s="5" t="s">
        <v>8</v>
      </c>
      <c r="C27" s="11" t="s">
        <v>56</v>
      </c>
      <c r="D27" s="7" t="s">
        <v>13</v>
      </c>
      <c r="E27" s="8">
        <v>51</v>
      </c>
      <c r="F27" s="22"/>
      <c r="G27" s="22">
        <f t="shared" si="1"/>
        <v>0</v>
      </c>
    </row>
    <row r="28" spans="1:7" ht="25.5" customHeight="1" x14ac:dyDescent="0.25">
      <c r="A28" s="10">
        <v>19</v>
      </c>
      <c r="B28" s="5" t="s">
        <v>8</v>
      </c>
      <c r="C28" s="6" t="s">
        <v>59</v>
      </c>
      <c r="D28" s="7" t="s">
        <v>33</v>
      </c>
      <c r="E28" s="8">
        <v>6</v>
      </c>
      <c r="F28" s="22"/>
      <c r="G28" s="22">
        <f t="shared" si="1"/>
        <v>0</v>
      </c>
    </row>
    <row r="29" spans="1:7" ht="25.5" customHeight="1" x14ac:dyDescent="0.25">
      <c r="A29" s="10">
        <v>20</v>
      </c>
      <c r="B29" s="5" t="s">
        <v>8</v>
      </c>
      <c r="C29" s="6" t="s">
        <v>34</v>
      </c>
      <c r="D29" s="7" t="s">
        <v>33</v>
      </c>
      <c r="E29" s="8">
        <v>12.8</v>
      </c>
      <c r="F29" s="22"/>
      <c r="G29" s="22">
        <f t="shared" si="1"/>
        <v>0</v>
      </c>
    </row>
    <row r="30" spans="1:7" ht="25.5" customHeight="1" x14ac:dyDescent="0.25">
      <c r="A30" s="10">
        <v>21</v>
      </c>
      <c r="B30" s="5" t="s">
        <v>8</v>
      </c>
      <c r="C30" s="6" t="s">
        <v>35</v>
      </c>
      <c r="D30" s="7" t="s">
        <v>33</v>
      </c>
      <c r="E30" s="8">
        <v>7.2</v>
      </c>
      <c r="F30" s="22"/>
      <c r="G30" s="22">
        <f t="shared" si="1"/>
        <v>0</v>
      </c>
    </row>
    <row r="31" spans="1:7" customFormat="1" x14ac:dyDescent="0.25">
      <c r="A31" s="29" t="s">
        <v>36</v>
      </c>
      <c r="B31" s="30"/>
      <c r="C31" s="30"/>
      <c r="D31" s="30"/>
      <c r="E31" s="30"/>
      <c r="F31" s="30"/>
      <c r="G31" s="31"/>
    </row>
    <row r="32" spans="1:7" customFormat="1" ht="25.5" x14ac:dyDescent="0.25">
      <c r="A32" s="16">
        <v>22</v>
      </c>
      <c r="B32" s="17" t="s">
        <v>8</v>
      </c>
      <c r="C32" s="18" t="s">
        <v>37</v>
      </c>
      <c r="D32" s="16" t="s">
        <v>38</v>
      </c>
      <c r="E32" s="19">
        <v>1</v>
      </c>
      <c r="F32" s="23"/>
      <c r="G32" s="23">
        <f>E32*F32</f>
        <v>0</v>
      </c>
    </row>
    <row r="33" spans="1:7" customFormat="1" ht="25.5" x14ac:dyDescent="0.25">
      <c r="A33" s="16">
        <v>23</v>
      </c>
      <c r="B33" s="17" t="s">
        <v>8</v>
      </c>
      <c r="C33" s="18" t="s">
        <v>39</v>
      </c>
      <c r="D33" s="16" t="s">
        <v>18</v>
      </c>
      <c r="E33" s="19">
        <v>30</v>
      </c>
      <c r="F33" s="23"/>
      <c r="G33" s="23">
        <f t="shared" ref="G33:G34" si="2">E33*F33</f>
        <v>0</v>
      </c>
    </row>
    <row r="34" spans="1:7" customFormat="1" ht="25.5" x14ac:dyDescent="0.25">
      <c r="A34" s="16">
        <v>24</v>
      </c>
      <c r="B34" s="17" t="s">
        <v>8</v>
      </c>
      <c r="C34" s="18" t="s">
        <v>40</v>
      </c>
      <c r="D34" s="16" t="s">
        <v>41</v>
      </c>
      <c r="E34" s="19">
        <v>40</v>
      </c>
      <c r="F34" s="23"/>
      <c r="G34" s="23">
        <f t="shared" si="2"/>
        <v>0</v>
      </c>
    </row>
    <row r="35" spans="1:7" customFormat="1" ht="25.5" x14ac:dyDescent="0.25">
      <c r="A35" s="16">
        <v>25</v>
      </c>
      <c r="B35" s="17" t="s">
        <v>8</v>
      </c>
      <c r="C35" s="18" t="s">
        <v>55</v>
      </c>
      <c r="D35" s="16" t="s">
        <v>42</v>
      </c>
      <c r="E35" s="19">
        <v>1</v>
      </c>
      <c r="F35" s="23"/>
      <c r="G35" s="23">
        <f>E35*F35</f>
        <v>0</v>
      </c>
    </row>
    <row r="36" spans="1:7" customFormat="1" ht="25.5" x14ac:dyDescent="0.25">
      <c r="A36" s="16">
        <v>26</v>
      </c>
      <c r="B36" s="17" t="s">
        <v>8</v>
      </c>
      <c r="C36" s="18" t="s">
        <v>43</v>
      </c>
      <c r="D36" s="16" t="s">
        <v>42</v>
      </c>
      <c r="E36" s="19">
        <v>50</v>
      </c>
      <c r="F36" s="23"/>
      <c r="G36" s="23">
        <f>E36*F36</f>
        <v>0</v>
      </c>
    </row>
    <row r="37" spans="1:7" customFormat="1" ht="25.5" x14ac:dyDescent="0.25">
      <c r="A37" s="16">
        <v>27</v>
      </c>
      <c r="B37" s="17" t="s">
        <v>8</v>
      </c>
      <c r="C37" s="18" t="s">
        <v>44</v>
      </c>
      <c r="D37" s="16" t="s">
        <v>45</v>
      </c>
      <c r="E37" s="19">
        <v>50</v>
      </c>
      <c r="F37" s="23"/>
      <c r="G37" s="23">
        <f t="shared" ref="G37:G49" si="3">E37*F37</f>
        <v>0</v>
      </c>
    </row>
    <row r="38" spans="1:7" customFormat="1" ht="26.25" x14ac:dyDescent="0.25">
      <c r="A38" s="16">
        <v>28</v>
      </c>
      <c r="B38" s="17" t="s">
        <v>8</v>
      </c>
      <c r="C38" s="18" t="s">
        <v>46</v>
      </c>
      <c r="D38" s="16" t="s">
        <v>42</v>
      </c>
      <c r="E38" s="19">
        <v>12</v>
      </c>
      <c r="F38" s="23"/>
      <c r="G38" s="23">
        <f t="shared" si="3"/>
        <v>0</v>
      </c>
    </row>
    <row r="39" spans="1:7" customFormat="1" ht="25.5" x14ac:dyDescent="0.25">
      <c r="A39" s="16">
        <v>29</v>
      </c>
      <c r="B39" s="17" t="s">
        <v>8</v>
      </c>
      <c r="C39" s="18" t="s">
        <v>47</v>
      </c>
      <c r="D39" s="16" t="s">
        <v>41</v>
      </c>
      <c r="E39" s="16">
        <v>20</v>
      </c>
      <c r="F39" s="23"/>
      <c r="G39" s="23">
        <f t="shared" si="3"/>
        <v>0</v>
      </c>
    </row>
    <row r="40" spans="1:7" customFormat="1" ht="26.25" x14ac:dyDescent="0.25">
      <c r="A40" s="16">
        <v>30</v>
      </c>
      <c r="B40" s="17" t="s">
        <v>8</v>
      </c>
      <c r="C40" s="18" t="s">
        <v>66</v>
      </c>
      <c r="D40" s="16" t="s">
        <v>41</v>
      </c>
      <c r="E40" s="16">
        <v>20</v>
      </c>
      <c r="F40" s="23"/>
      <c r="G40" s="23">
        <f t="shared" si="3"/>
        <v>0</v>
      </c>
    </row>
    <row r="41" spans="1:7" customFormat="1" ht="25.5" x14ac:dyDescent="0.25">
      <c r="A41" s="16">
        <v>31</v>
      </c>
      <c r="B41" s="17" t="s">
        <v>8</v>
      </c>
      <c r="C41" s="18" t="s">
        <v>48</v>
      </c>
      <c r="D41" s="16" t="s">
        <v>41</v>
      </c>
      <c r="E41" s="16">
        <v>10</v>
      </c>
      <c r="F41" s="23"/>
      <c r="G41" s="23">
        <f t="shared" si="3"/>
        <v>0</v>
      </c>
    </row>
    <row r="42" spans="1:7" customFormat="1" ht="25.5" x14ac:dyDescent="0.25">
      <c r="A42" s="16">
        <v>32</v>
      </c>
      <c r="B42" s="17" t="s">
        <v>8</v>
      </c>
      <c r="C42" s="18" t="s">
        <v>49</v>
      </c>
      <c r="D42" s="16" t="s">
        <v>42</v>
      </c>
      <c r="E42" s="16">
        <v>5</v>
      </c>
      <c r="F42" s="23"/>
      <c r="G42" s="23">
        <f t="shared" si="3"/>
        <v>0</v>
      </c>
    </row>
    <row r="43" spans="1:7" customFormat="1" ht="25.5" x14ac:dyDescent="0.25">
      <c r="A43" s="16">
        <v>33</v>
      </c>
      <c r="B43" s="17" t="s">
        <v>8</v>
      </c>
      <c r="C43" s="20" t="s">
        <v>50</v>
      </c>
      <c r="D43" s="21" t="s">
        <v>42</v>
      </c>
      <c r="E43" s="21">
        <v>5</v>
      </c>
      <c r="F43" s="23"/>
      <c r="G43" s="23">
        <f t="shared" si="3"/>
        <v>0</v>
      </c>
    </row>
    <row r="44" spans="1:7" customFormat="1" ht="25.5" x14ac:dyDescent="0.25">
      <c r="A44" s="16">
        <v>34</v>
      </c>
      <c r="B44" s="17" t="s">
        <v>8</v>
      </c>
      <c r="C44" s="20" t="s">
        <v>51</v>
      </c>
      <c r="D44" s="21" t="s">
        <v>13</v>
      </c>
      <c r="E44" s="21">
        <v>15</v>
      </c>
      <c r="F44" s="23"/>
      <c r="G44" s="23">
        <f t="shared" si="3"/>
        <v>0</v>
      </c>
    </row>
    <row r="45" spans="1:7" customFormat="1" ht="25.5" x14ac:dyDescent="0.25">
      <c r="A45" s="16">
        <v>35</v>
      </c>
      <c r="B45" s="17" t="s">
        <v>8</v>
      </c>
      <c r="C45" s="15" t="s">
        <v>65</v>
      </c>
      <c r="D45" s="14" t="s">
        <v>42</v>
      </c>
      <c r="E45" s="14">
        <v>2</v>
      </c>
      <c r="F45" s="24"/>
      <c r="G45" s="24">
        <f t="shared" si="3"/>
        <v>0</v>
      </c>
    </row>
    <row r="46" spans="1:7" customFormat="1" ht="25.5" x14ac:dyDescent="0.25">
      <c r="A46" s="16">
        <v>36</v>
      </c>
      <c r="B46" s="17" t="s">
        <v>8</v>
      </c>
      <c r="C46" s="15" t="s">
        <v>57</v>
      </c>
      <c r="D46" s="14" t="s">
        <v>21</v>
      </c>
      <c r="E46" s="14">
        <v>6</v>
      </c>
      <c r="F46" s="24"/>
      <c r="G46" s="24">
        <f t="shared" si="3"/>
        <v>0</v>
      </c>
    </row>
    <row r="47" spans="1:7" customFormat="1" ht="26.25" x14ac:dyDescent="0.25">
      <c r="A47" s="16">
        <v>37</v>
      </c>
      <c r="B47" s="17" t="s">
        <v>8</v>
      </c>
      <c r="C47" s="15" t="s">
        <v>67</v>
      </c>
      <c r="D47" s="14" t="s">
        <v>21</v>
      </c>
      <c r="E47" s="14">
        <v>8</v>
      </c>
      <c r="F47" s="24"/>
      <c r="G47" s="24">
        <f t="shared" si="3"/>
        <v>0</v>
      </c>
    </row>
    <row r="48" spans="1:7" customFormat="1" ht="26.25" x14ac:dyDescent="0.25">
      <c r="A48" s="16">
        <v>38</v>
      </c>
      <c r="B48" s="17" t="s">
        <v>8</v>
      </c>
      <c r="C48" s="15" t="s">
        <v>58</v>
      </c>
      <c r="D48" s="14" t="s">
        <v>21</v>
      </c>
      <c r="E48" s="14">
        <v>12</v>
      </c>
      <c r="F48" s="24"/>
      <c r="G48" s="24">
        <f t="shared" si="3"/>
        <v>0</v>
      </c>
    </row>
    <row r="49" spans="1:7" customFormat="1" ht="25.5" x14ac:dyDescent="0.25">
      <c r="A49" s="16">
        <v>39</v>
      </c>
      <c r="B49" s="17" t="s">
        <v>8</v>
      </c>
      <c r="C49" s="15" t="s">
        <v>52</v>
      </c>
      <c r="D49" s="14" t="s">
        <v>53</v>
      </c>
      <c r="E49" s="14">
        <v>1</v>
      </c>
      <c r="F49" s="24"/>
      <c r="G49" s="24">
        <f t="shared" si="3"/>
        <v>0</v>
      </c>
    </row>
    <row r="50" spans="1:7" ht="15" customHeight="1" x14ac:dyDescent="0.25">
      <c r="A50" s="32" t="s">
        <v>54</v>
      </c>
      <c r="B50" s="33"/>
      <c r="C50" s="33"/>
      <c r="D50" s="33"/>
      <c r="E50" s="33"/>
      <c r="F50" s="34"/>
      <c r="G50" s="25">
        <f>SUM(G32:G49,G21:G30,G18:G19,G14:G16,G7:G12)</f>
        <v>0</v>
      </c>
    </row>
    <row r="54" spans="1:7" ht="15" customHeight="1" x14ac:dyDescent="0.25">
      <c r="C54" s="26" t="s">
        <v>68</v>
      </c>
      <c r="D54" s="27"/>
      <c r="E54" s="27"/>
      <c r="F54" s="27"/>
      <c r="G54" s="27"/>
    </row>
    <row r="55" spans="1:7" ht="15" customHeight="1" x14ac:dyDescent="0.25">
      <c r="C55" s="27"/>
      <c r="D55" s="27"/>
      <c r="E55" s="27"/>
      <c r="F55" s="27"/>
      <c r="G55" s="27"/>
    </row>
    <row r="56" spans="1:7" ht="15" customHeight="1" x14ac:dyDescent="0.25">
      <c r="C56" s="27"/>
      <c r="D56" s="27"/>
      <c r="E56" s="27"/>
      <c r="F56" s="27"/>
      <c r="G56" s="27"/>
    </row>
    <row r="57" spans="1:7" ht="15" customHeight="1" x14ac:dyDescent="0.25">
      <c r="C57" s="27"/>
      <c r="D57" s="27"/>
      <c r="E57" s="27"/>
      <c r="F57" s="27"/>
      <c r="G57" s="27"/>
    </row>
  </sheetData>
  <mergeCells count="9">
    <mergeCell ref="C54:G57"/>
    <mergeCell ref="A3:G3"/>
    <mergeCell ref="A31:G31"/>
    <mergeCell ref="A50:F50"/>
    <mergeCell ref="A4:G4"/>
    <mergeCell ref="A6:G6"/>
    <mergeCell ref="A13:G13"/>
    <mergeCell ref="A17:G17"/>
    <mergeCell ref="A20:G20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Beata Płachta-Durzyńska</cp:lastModifiedBy>
  <cp:lastPrinted>2024-09-16T04:55:48Z</cp:lastPrinted>
  <dcterms:modified xsi:type="dcterms:W3CDTF">2024-09-16T08:41:01Z</dcterms:modified>
</cp:coreProperties>
</file>