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wrona7344\Desktop\Postepowania 2024 Monika\Zp92\do publikacji\"/>
    </mc:Choice>
  </mc:AlternateContent>
  <xr:revisionPtr revIDLastSave="0" documentId="13_ncr:1_{A7859CF3-1664-450D-9DA4-167D49A11CB5}" xr6:coauthVersionLast="36" xr6:coauthVersionMax="36" xr10:uidLastSave="{00000000-0000-0000-0000-000000000000}"/>
  <bookViews>
    <workbookView xWindow="0" yWindow="0" windowWidth="20730" windowHeight="11760" xr2:uid="{00000000-000D-0000-FFFF-FFFF00000000}"/>
  </bookViews>
  <sheets>
    <sheet name="Arkusz1" sheetId="1" r:id="rId1"/>
  </sheet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5" i="1"/>
  <c r="E230" i="1" l="1"/>
  <c r="E232" i="1" s="1"/>
</calcChain>
</file>

<file path=xl/sharedStrings.xml><?xml version="1.0" encoding="utf-8"?>
<sst xmlns="http://schemas.openxmlformats.org/spreadsheetml/2006/main" count="236" uniqueCount="236">
  <si>
    <t>Nazwa urządzenia , typ</t>
  </si>
  <si>
    <t>Ilość urządzeń podlegających przeglądom</t>
  </si>
  <si>
    <t>Ilość przeglądów do wykonania w okresie obowiązywania umowy</t>
  </si>
  <si>
    <t>Grupa zabezpieczenia Kielce</t>
  </si>
  <si>
    <t>Ośrodek Szkolenia Poligonowego Wojsk Lądowych Dęba</t>
  </si>
  <si>
    <t xml:space="preserve">(SANDOMIERZ) </t>
  </si>
  <si>
    <t xml:space="preserve">                                                   (SANDOMIERZ)</t>
  </si>
  <si>
    <t>3 batalion radiotechniczny Sandomierz</t>
  </si>
  <si>
    <t>(KIELCE)</t>
  </si>
  <si>
    <t xml:space="preserve">                Ambulatorium </t>
  </si>
  <si>
    <r>
      <t>1.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  <scheme val="minor"/>
      </rPr>
      <t xml:space="preserve">SZAFA CHŁODNICZA POJ.700L   nr NS040819                            </t>
    </r>
  </si>
  <si>
    <r>
      <t>3.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  <scheme val="minor"/>
      </rPr>
      <t xml:space="preserve">PIEC KONWEKCYJNO-PAROWY ELEKT.20XGN 1/1 E210002061089783                                                                                             </t>
    </r>
  </si>
  <si>
    <r>
      <t>4.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  <scheme val="minor"/>
      </rPr>
      <t xml:space="preserve">PATELNIA ELEKTRYCZNA PG-04 TYP OLIS-94 nr 097                  </t>
    </r>
  </si>
  <si>
    <r>
      <t>5.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  <scheme val="minor"/>
      </rPr>
      <t xml:space="preserve">PATELNIA ELEKTRYCZNA PG-04 TYP OLIS-94  nr 098                 </t>
    </r>
  </si>
  <si>
    <r>
      <t>6.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  <scheme val="minor"/>
      </rPr>
      <t xml:space="preserve">MASZYNA DO ROZDR.WARZYW MKJ-250.7   nr 6288               </t>
    </r>
  </si>
  <si>
    <r>
      <t>7.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  <scheme val="minor"/>
      </rPr>
      <t xml:space="preserve">MASZYNA DO MYCIA NACZ.WINTERHALTER GS502  kapt   nr 577004                                                                                                            </t>
    </r>
  </si>
  <si>
    <r>
      <t>8.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  <scheme val="minor"/>
      </rPr>
      <t xml:space="preserve">KRAJALNICA PIECZYWA MKP-13.6 nr 11836                               </t>
    </r>
  </si>
  <si>
    <r>
      <t>9.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  <scheme val="minor"/>
      </rPr>
      <t xml:space="preserve">MASZYNA DO MYCIA NACZYŃ HOBART PROFI UX  kapt nr N0866017874     </t>
    </r>
  </si>
  <si>
    <r>
      <t>10.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Calibri"/>
        <family val="2"/>
        <charset val="238"/>
        <scheme val="minor"/>
      </rPr>
      <t xml:space="preserve">MASZYNA WIELOCZ.Z 5-PRZYSTAW NMK-110 nr 74015           </t>
    </r>
  </si>
  <si>
    <r>
      <t>11.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Calibri"/>
        <family val="2"/>
        <charset val="238"/>
        <scheme val="minor"/>
      </rPr>
      <t xml:space="preserve">KRAJALNICA ŻYWNOŚCI MA-GA A2-812T nr 1540                      </t>
    </r>
  </si>
  <si>
    <r>
      <t>12.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Calibri"/>
        <family val="2"/>
        <charset val="238"/>
        <scheme val="minor"/>
      </rPr>
      <t xml:space="preserve">MASZYNA DO ROZBI.MIĘSA RM-ST11 GASTRO nr 000219      </t>
    </r>
  </si>
  <si>
    <r>
      <t>13.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Calibri"/>
        <family val="2"/>
        <charset val="238"/>
        <scheme val="minor"/>
      </rPr>
      <t xml:space="preserve">OBIERACZKA ZIEMNIAKÓW LOZAMET OZO.2.1/S nr 4679/2016                                                                                                                       </t>
    </r>
  </si>
  <si>
    <r>
      <t>14.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Calibri"/>
        <family val="2"/>
        <charset val="238"/>
        <scheme val="minor"/>
      </rPr>
      <t xml:space="preserve">ZMYWARKA KAPTUROWA HOBART AM900S-10A nr 866047100                                                                                                            </t>
    </r>
  </si>
  <si>
    <r>
      <t>15.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Calibri"/>
        <family val="2"/>
        <charset val="238"/>
        <scheme val="minor"/>
      </rPr>
      <t xml:space="preserve">WAGA ELEKTRONICZNA TP-150/1 nr 7404                                 </t>
    </r>
  </si>
  <si>
    <r>
      <t>16.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Calibri"/>
        <family val="2"/>
        <charset val="238"/>
        <scheme val="minor"/>
      </rPr>
      <t xml:space="preserve">WAGA ELEKTRONICZNA TP-150/1   nr 7236                               </t>
    </r>
  </si>
  <si>
    <r>
      <t>17.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Calibri"/>
        <family val="2"/>
        <charset val="238"/>
        <scheme val="minor"/>
      </rPr>
      <t xml:space="preserve">WAGA ELEKTRONICZNA GM-6000     nr EM 5337                        </t>
    </r>
  </si>
  <si>
    <r>
      <t>18.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Calibri"/>
        <family val="2"/>
        <charset val="238"/>
        <scheme val="minor"/>
      </rPr>
      <t xml:space="preserve">WAGA ELEKTRONICZNA TURKUS 2WK   nr 3303                         </t>
    </r>
  </si>
  <si>
    <r>
      <t>19.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Calibri"/>
        <family val="2"/>
        <charset val="238"/>
        <scheme val="minor"/>
      </rPr>
      <t xml:space="preserve">DYSTRYBUTOR TALERZY GRZE.2X50TAL.FI260  bez nr             </t>
    </r>
  </si>
  <si>
    <r>
      <t>21.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Calibri"/>
        <family val="2"/>
        <charset val="238"/>
        <scheme val="minor"/>
      </rPr>
      <t xml:space="preserve">LADA BEMAROWA JEZDNA ELEKT.3XGN 1/1 B/POJ nr 11608  </t>
    </r>
  </si>
  <si>
    <r>
      <t>24.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Calibri"/>
        <family val="2"/>
        <charset val="238"/>
        <scheme val="minor"/>
      </rPr>
      <t xml:space="preserve">KRAJALNICA ŻYWNOŚCI MA-GA A2-812T nr 1534                         </t>
    </r>
  </si>
  <si>
    <r>
      <t>25.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Calibri"/>
        <family val="2"/>
        <charset val="238"/>
        <scheme val="minor"/>
      </rPr>
      <t>MYJKA ciśnieniowa BLACK DECKER PW1300TD nr S/N34849101729</t>
    </r>
  </si>
  <si>
    <r>
      <t>26.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Calibri"/>
        <family val="2"/>
        <charset val="238"/>
        <scheme val="minor"/>
      </rPr>
      <t>MIKSER MP 450 ULTRA robot COUPE nr 711450</t>
    </r>
  </si>
  <si>
    <r>
      <t>1.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0"/>
        <color theme="1"/>
        <rFont val="Calibri"/>
        <family val="2"/>
        <charset val="238"/>
        <scheme val="minor"/>
      </rPr>
      <t xml:space="preserve">KONTENER CHŁODNICZY 1CC 20FT ELEKT.-SPAL nr fabr TL16091331  </t>
    </r>
  </si>
  <si>
    <r>
      <t>2.</t>
    </r>
    <r>
      <rPr>
        <sz val="7"/>
        <color theme="1"/>
        <rFont val="Times New Roman"/>
        <family val="1"/>
        <charset val="238"/>
      </rPr>
      <t xml:space="preserve">     </t>
    </r>
    <r>
      <rPr>
        <sz val="10"/>
        <color theme="1"/>
        <rFont val="Calibri"/>
        <family val="2"/>
        <charset val="238"/>
        <scheme val="minor"/>
      </rPr>
      <t xml:space="preserve">SZAFA MROŻNICZA 1400l OLA  PAGM nr NS202037                     </t>
    </r>
  </si>
  <si>
    <r>
      <t>1.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  <scheme val="minor"/>
      </rPr>
      <t xml:space="preserve">SZAFA CHŁODNICZA 1400L 860X2000MM  nr 31609, 31608    </t>
    </r>
  </si>
  <si>
    <r>
      <t>2.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0"/>
        <color theme="1"/>
        <rFont val="Calibri"/>
        <family val="2"/>
        <charset val="238"/>
        <scheme val="minor"/>
      </rPr>
      <t xml:space="preserve">SZAFA CHŁODNICZA 700L 700X860X2000MM nr 31472, 31474, 31473, 31607,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</si>
  <si>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3.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  <scheme val="minor"/>
      </rPr>
      <t xml:space="preserve">SZAFA CHŁODN.PRZESZKL.700L 700X860X2000 nr  31470         </t>
    </r>
  </si>
  <si>
    <r>
      <t>4.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  <scheme val="minor"/>
      </rPr>
      <t xml:space="preserve">PIEC KONWEK.-PAR.ELEKT.RATIONAL CMP 101 nr E11MH12102323878, E11MH12102323877, E11MH12102323879                                 </t>
    </r>
  </si>
  <si>
    <r>
      <t>5.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  <scheme val="minor"/>
      </rPr>
      <t>KRAJALNICA PIECZYWA MKP 1</t>
    </r>
    <r>
      <rPr>
        <sz val="9"/>
        <color theme="1"/>
        <rFont val="Calibri"/>
        <family val="2"/>
        <charset val="238"/>
        <scheme val="minor"/>
      </rPr>
      <t xml:space="preserve">1.6 nr 19678                               </t>
    </r>
    <r>
      <rPr>
        <sz val="10"/>
        <color theme="1"/>
        <rFont val="Calibri"/>
        <family val="2"/>
        <charset val="238"/>
        <scheme val="minor"/>
      </rPr>
      <t xml:space="preserve">         </t>
    </r>
  </si>
  <si>
    <r>
      <t>6.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  <scheme val="minor"/>
      </rPr>
      <t xml:space="preserve">OBIERACZKA DO ZIEM.Z PŁUCZKĄ TYP OZO 3 nr 3753                 </t>
    </r>
  </si>
  <si>
    <r>
      <t>7.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  <scheme val="minor"/>
      </rPr>
      <t xml:space="preserve">ZMYWARKA WINTERHALTER GS-640  kapt  nr 1101599, 1101600                                                                                                                                                                                    </t>
    </r>
  </si>
  <si>
    <r>
      <t>8.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  <scheme val="minor"/>
      </rPr>
      <t xml:space="preserve">ZMYWARKA TUNELOWA WINTERHALTER STR-110  nr 1149187                                                                                                                 </t>
    </r>
  </si>
  <si>
    <r>
      <t>9.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  <scheme val="minor"/>
      </rPr>
      <t xml:space="preserve">ZMYWARKA TUNELOWA WINTERHALTER MTR 2-130  nr 1101469                                                                                                               </t>
    </r>
  </si>
  <si>
    <r>
      <t>10.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Calibri"/>
        <family val="2"/>
        <charset val="238"/>
        <scheme val="minor"/>
      </rPr>
      <t>MASZ WIELOCZ 5-PRZYST  NMK-110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nr 74068</t>
    </r>
    <r>
      <rPr>
        <sz val="11"/>
        <color theme="1"/>
        <rFont val="Calibri"/>
        <family val="2"/>
        <charset val="238"/>
        <scheme val="minor"/>
      </rPr>
      <t xml:space="preserve">            </t>
    </r>
    <r>
      <rPr>
        <sz val="10"/>
        <color theme="1"/>
        <rFont val="Calibri"/>
        <family val="2"/>
        <charset val="238"/>
        <scheme val="minor"/>
      </rPr>
      <t xml:space="preserve">                  </t>
    </r>
  </si>
  <si>
    <r>
      <t>11.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Calibri"/>
        <family val="2"/>
        <charset val="238"/>
        <scheme val="minor"/>
      </rPr>
      <t>MASZ DO KROJ WARZYW CL-60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nr 1980123911</t>
    </r>
    <r>
      <rPr>
        <sz val="11"/>
        <color theme="1"/>
        <rFont val="Calibri"/>
        <family val="2"/>
        <charset val="238"/>
        <scheme val="minor"/>
      </rPr>
      <t xml:space="preserve">           </t>
    </r>
    <r>
      <rPr>
        <sz val="10"/>
        <color theme="1"/>
        <rFont val="Calibri"/>
        <family val="2"/>
        <charset val="238"/>
        <scheme val="minor"/>
      </rPr>
      <t xml:space="preserve">                 </t>
    </r>
  </si>
  <si>
    <r>
      <t>12.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Calibri"/>
        <family val="2"/>
        <charset val="238"/>
        <scheme val="minor"/>
      </rPr>
      <t>SEGM CHŁOD DM-94911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nr 31726                                                  </t>
    </r>
  </si>
  <si>
    <r>
      <t>14.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Calibri"/>
        <family val="2"/>
        <charset val="238"/>
        <scheme val="minor"/>
      </rPr>
      <t xml:space="preserve">DYSTRYBUTOR TALERZY DM-S 94320   nr 31536, 26130                                                                                                              </t>
    </r>
  </si>
  <si>
    <r>
      <t>15.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Calibri"/>
        <family val="2"/>
        <charset val="238"/>
        <scheme val="minor"/>
      </rPr>
      <t xml:space="preserve">BEMAR WODNY(4X1/1GN 200) 4 KOMOROWY nr 31489, 31487                                                                                                              </t>
    </r>
  </si>
  <si>
    <r>
      <t>16.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Calibri"/>
        <family val="2"/>
        <charset val="238"/>
        <scheme val="minor"/>
      </rPr>
      <t xml:space="preserve">LADA BEMAROWA JEZDNA 4-KOM.I66706-03  nr NS207773, NS207766                                                                                                              </t>
    </r>
  </si>
  <si>
    <r>
      <t>17.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Calibri"/>
        <family val="2"/>
        <charset val="238"/>
        <scheme val="minor"/>
      </rPr>
      <t>MASZYNKA DO Mielenia MIĘSA TS -22T</t>
    </r>
    <r>
      <rPr>
        <sz val="10"/>
        <color rgb="FF00B050"/>
        <rFont val="Calibri"/>
        <family val="2"/>
        <charset val="238"/>
        <scheme val="minor"/>
      </rPr>
      <t xml:space="preserve">                                        </t>
    </r>
  </si>
  <si>
    <r>
      <t>18.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Calibri"/>
        <family val="2"/>
        <charset val="238"/>
        <scheme val="minor"/>
      </rPr>
      <t xml:space="preserve">KUTER GASTRONOMICZNY MM-10 nr 677                                     </t>
    </r>
  </si>
  <si>
    <r>
      <t>19.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Calibri"/>
        <family val="2"/>
        <charset val="238"/>
        <scheme val="minor"/>
      </rPr>
      <t xml:space="preserve">MASZYNA WIELOCZYNNOŚC.NA STOJAKU NMK55 nr 1783        </t>
    </r>
  </si>
  <si>
    <r>
      <t>20.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Calibri"/>
        <family val="2"/>
        <charset val="238"/>
        <scheme val="minor"/>
      </rPr>
      <t xml:space="preserve">SEGMENT GRZEWCZY DM-94912  nr 31727                                  </t>
    </r>
  </si>
  <si>
    <r>
      <t>21.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Calibri"/>
        <family val="2"/>
        <charset val="238"/>
        <scheme val="minor"/>
      </rPr>
      <t xml:space="preserve">WAGA ELEKTRONICZNA PM-150/1W 400x450MM nr 15161, 15160                                                                                                             </t>
    </r>
  </si>
  <si>
    <r>
      <t>22.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Calibri"/>
        <family val="2"/>
        <charset val="238"/>
        <scheme val="minor"/>
      </rPr>
      <t xml:space="preserve">WAGA ELEKTRONICZNA TURKUS 2 WK100/M nr 15155, 15156, 15158                                                                                                                </t>
    </r>
  </si>
  <si>
    <r>
      <t>23.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Calibri"/>
        <family val="2"/>
        <charset val="238"/>
        <scheme val="minor"/>
      </rPr>
      <t xml:space="preserve">BEMAR JEZDNY ELEKTRYCZNY 2xGN 1/1 B/POJ nr 29495, 29496, 31559                                                                                                                </t>
    </r>
  </si>
  <si>
    <r>
      <t>24.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Calibri"/>
        <family val="2"/>
        <charset val="238"/>
        <scheme val="minor"/>
      </rPr>
      <t xml:space="preserve">NAŚWIETLACZ DO JAJ UV 2000 SZUFLADOWY nr 1002996, 1002941                                                                                                                  </t>
    </r>
  </si>
  <si>
    <r>
      <t>25.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Calibri"/>
        <family val="2"/>
        <charset val="238"/>
        <scheme val="minor"/>
      </rPr>
      <t xml:space="preserve">MYJKA KARCHER K2 400 x-RANGE nr    040346               </t>
    </r>
  </si>
  <si>
    <r>
      <t>26.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Calibri"/>
        <family val="2"/>
        <charset val="238"/>
        <scheme val="minor"/>
      </rPr>
      <t xml:space="preserve">STÓŁ CHŁODNICZY z PŁYTĄ LADY SAŁATKOWEJ nr 31118, 31120                                                                                                                   </t>
    </r>
  </si>
  <si>
    <r>
      <t>27.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Calibri"/>
        <family val="2"/>
        <charset val="238"/>
        <scheme val="minor"/>
      </rPr>
      <t xml:space="preserve">KRAJALNICA PÓŁAUTOMATYCZNA Żywn. S712a nr 5905               </t>
    </r>
  </si>
  <si>
    <r>
      <t>28.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Calibri"/>
        <family val="2"/>
        <charset val="238"/>
        <scheme val="minor"/>
      </rPr>
      <t xml:space="preserve">KRAJALNICA PÓŁAUTOMATYCZNA Żywn. S712a nr 6000               </t>
    </r>
  </si>
  <si>
    <r>
      <t>29.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Calibri"/>
        <family val="2"/>
        <charset val="238"/>
        <scheme val="minor"/>
      </rPr>
      <t>MIESZARKA JARZYN i FARSZU SPOMASZ MP60 nr 095</t>
    </r>
  </si>
  <si>
    <r>
      <t>30.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Calibri"/>
        <family val="2"/>
        <charset val="238"/>
        <scheme val="minor"/>
      </rPr>
      <t>KRAJALNICA PÓŁAUTOMATYCZNA DO ŻYWNOŚCI A2-812 nr 052363, nr 052364</t>
    </r>
  </si>
  <si>
    <r>
      <t>31.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Calibri"/>
        <family val="2"/>
        <charset val="238"/>
        <scheme val="minor"/>
      </rPr>
      <t>SZATKOWNICA WARZYW MKJ3-250 nr 092394</t>
    </r>
  </si>
  <si>
    <r>
      <t>32.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Calibri"/>
        <family val="2"/>
        <charset val="238"/>
        <scheme val="minor"/>
      </rPr>
      <t>OBIERACZKA DO ZIEMNIAKÓW OZO-1.1/S nr 5197</t>
    </r>
  </si>
  <si>
    <r>
      <t>33.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Calibri"/>
        <family val="2"/>
        <charset val="238"/>
        <scheme val="minor"/>
      </rPr>
      <t>MIKSER MP 450 ULTRA robot COUPE nr 07620363701, nr 07620331901</t>
    </r>
  </si>
  <si>
    <r>
      <t>1.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  <scheme val="minor"/>
      </rPr>
      <t xml:space="preserve">CHŁODNIA NA SAMOCHODZIE Iveco Eurocargo nr rej. UE 06200 </t>
    </r>
  </si>
  <si>
    <r>
      <t>1.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  <scheme val="minor"/>
      </rPr>
      <t xml:space="preserve">SAMOCHÓD IZOTERM Ford Transit 350 L2 CAB nr rej. UC 05229    </t>
    </r>
  </si>
  <si>
    <r>
      <t>1.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  <scheme val="minor"/>
      </rPr>
      <t xml:space="preserve">SAMOCHÓD IZOTERM Ford Transit 300s CAB nr rej. UA 02954  </t>
    </r>
  </si>
  <si>
    <r>
      <t>1.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  <scheme val="minor"/>
      </rPr>
      <t xml:space="preserve">SZAFA CHŁODNICZA POJ.700L  nr NS149436,                                  </t>
    </r>
  </si>
  <si>
    <r>
      <t>2.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  <scheme val="minor"/>
      </rPr>
      <t xml:space="preserve">SZAFA CHŁODNICZA 1200L ZE STALI NIERDZ. nr 3720                    </t>
    </r>
  </si>
  <si>
    <r>
      <t>3.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  <scheme val="minor"/>
      </rPr>
      <t xml:space="preserve">SZAFA CHŁODNICZA 600L HENDI 232224  nr 0923F8010               </t>
    </r>
  </si>
  <si>
    <r>
      <t>4.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  <scheme val="minor"/>
      </rPr>
      <t xml:space="preserve">PIEC KONWEKCYJNY 1-KOMOROWY PK-130A nr 0000005340      </t>
    </r>
  </si>
  <si>
    <r>
      <t>5.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  <scheme val="minor"/>
      </rPr>
      <t xml:space="preserve">ZESTAW KOC.WARZ.PRZECHYL.ELEKT.3X30L nr 34008                   </t>
    </r>
  </si>
  <si>
    <r>
      <t>6.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  <scheme val="minor"/>
      </rPr>
      <t xml:space="preserve">PATELNIA ELEKTRYCZNA 0,4M2 APTE.04-9,0 nr 21                         </t>
    </r>
  </si>
  <si>
    <r>
      <t>7.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  <scheme val="minor"/>
      </rPr>
      <t xml:space="preserve">MASZYNA DO ROZDR.WARZYW MKJ-250.7 nr 6244                       </t>
    </r>
  </si>
  <si>
    <r>
      <t>8.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  <scheme val="minor"/>
      </rPr>
      <t xml:space="preserve">OBIERACZKA ZIEMNIAKÓW OZO 1.1 nr 4372                                   </t>
    </r>
  </si>
  <si>
    <r>
      <t>9.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  <scheme val="minor"/>
      </rPr>
      <t xml:space="preserve">MASZYNA DO ROZBI.MIĘSA RM-ST11 GASTRO nr 000220            </t>
    </r>
  </si>
  <si>
    <r>
      <t>10.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Calibri"/>
        <family val="2"/>
        <charset val="238"/>
        <scheme val="minor"/>
      </rPr>
      <t xml:space="preserve">KRAJALNICA ŻYWNOŚCI MA-GA A2-8127 nr 1516                           </t>
    </r>
  </si>
  <si>
    <r>
      <t>11.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Calibri"/>
        <family val="2"/>
        <charset val="238"/>
        <scheme val="minor"/>
      </rPr>
      <t xml:space="preserve">ZAMRAŻARKA SKRZYNIOWA BYFAL ZD-450 nr 1246                       </t>
    </r>
  </si>
  <si>
    <r>
      <t>12.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Calibri"/>
        <family val="2"/>
        <charset val="238"/>
        <scheme val="minor"/>
      </rPr>
      <t xml:space="preserve">ZMYWARKA BOSCH SG33A12 domowa nr5600041002                   </t>
    </r>
  </si>
  <si>
    <r>
      <t>13.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Calibri"/>
        <family val="2"/>
        <charset val="238"/>
        <scheme val="minor"/>
      </rPr>
      <t xml:space="preserve">ZMYWARKA DO MYCIA NACZYŃ HOBART AMXS-10A  kapt  nr 866044588                                                                                                                 </t>
    </r>
  </si>
  <si>
    <r>
      <t>14.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Calibri"/>
        <family val="2"/>
        <charset val="238"/>
        <scheme val="minor"/>
      </rPr>
      <t xml:space="preserve">PATELNIA ELEKTRYCZNA 0,4M2 APTE.02-10,00 nr 91APT0210     </t>
    </r>
  </si>
  <si>
    <r>
      <t>15.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Calibri"/>
        <family val="2"/>
        <charset val="238"/>
        <scheme val="minor"/>
      </rPr>
      <t xml:space="preserve">KRAJALNICA PIECZYWA z WÓZKIEM MPK-11,5 nr 13953                </t>
    </r>
  </si>
  <si>
    <r>
      <t>16.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Calibri"/>
        <family val="2"/>
        <charset val="238"/>
        <scheme val="minor"/>
      </rPr>
      <t xml:space="preserve">MASZ ELEKT DO MIEL MIĘSA ZELMER 886  nr brak                          </t>
    </r>
  </si>
  <si>
    <r>
      <t>17.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Calibri"/>
        <family val="2"/>
        <charset val="238"/>
        <scheme val="minor"/>
      </rPr>
      <t xml:space="preserve">NAPĘD DO MASZ WIELOCZYNN NMK 55 nr 1040                            </t>
    </r>
  </si>
  <si>
    <r>
      <t>18.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Calibri"/>
        <family val="2"/>
        <charset val="238"/>
        <scheme val="minor"/>
      </rPr>
      <t xml:space="preserve">KRAJALNICA ŻYWN 25- GFCEV  nr 740817                                        </t>
    </r>
  </si>
  <si>
    <r>
      <t>19.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Calibri"/>
        <family val="2"/>
        <charset val="238"/>
        <scheme val="minor"/>
      </rPr>
      <t xml:space="preserve">WAGA ELEKTRONICZNA TP-150/1  nr 10386                                    </t>
    </r>
  </si>
  <si>
    <r>
      <t>20.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Calibri"/>
        <family val="2"/>
        <charset val="238"/>
        <scheme val="minor"/>
      </rPr>
      <t xml:space="preserve">WAGA ELEKTRONICZNA SW-1 CAS  nr 6723, 47391/98                                                                                                                  </t>
    </r>
  </si>
  <si>
    <r>
      <t>22.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Calibri"/>
        <family val="2"/>
        <charset val="238"/>
        <scheme val="minor"/>
      </rPr>
      <t xml:space="preserve">KUCHNIA ELEKTRYCZNA KE-4M KROMET nr 014, 026                      </t>
    </r>
  </si>
  <si>
    <r>
      <t>23.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Calibri"/>
        <family val="2"/>
        <charset val="238"/>
        <scheme val="minor"/>
      </rPr>
      <t xml:space="preserve">KOCIOŁEK DO ZUPY STALGAST 432100   nr 43210014070495, 43210014070461                                                                                                                                                                        </t>
    </r>
  </si>
  <si>
    <r>
      <t>1.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  <scheme val="minor"/>
      </rPr>
      <t xml:space="preserve">SZAFA MROŹNICZA O POJEMNOŚCI 700 L   nr NS 149411              </t>
    </r>
  </si>
  <si>
    <r>
      <t>3.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  <scheme val="minor"/>
      </rPr>
      <t xml:space="preserve">SZAFA MROŹNICZA 1200 L ZE STALI NIERDZ. nr  1619                     </t>
    </r>
  </si>
  <si>
    <r>
      <t>4.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  <scheme val="minor"/>
      </rPr>
      <t xml:space="preserve">ZAMRAŻARKA SKRZYNIOWA 600L. BYFAL ZD-700  nr 144480        </t>
    </r>
  </si>
  <si>
    <r>
      <t>5.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  <scheme val="minor"/>
      </rPr>
      <t xml:space="preserve">SZAFA CHŁODNICZA STALGAST   880405 nr 172320                         </t>
    </r>
  </si>
  <si>
    <r>
      <t>6.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  <scheme val="minor"/>
      </rPr>
      <t xml:space="preserve">WAGA ELEKTRONICZNA DO 150 KG AXIS B-152  nr 00544, 10, 04                                                                                                                    </t>
    </r>
  </si>
  <si>
    <r>
      <t>7.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  <scheme val="minor"/>
      </rPr>
      <t xml:space="preserve">WAGA ELEKTRONICZNA CAS SW-1C 10 KG  nr 010903671              </t>
    </r>
  </si>
  <si>
    <r>
      <t>8.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  <scheme val="minor"/>
      </rPr>
      <t xml:space="preserve">WAGA ELEKTRONICZNA RADWAG WPT 150.3 nr 47491                  </t>
    </r>
  </si>
  <si>
    <r>
      <t>9.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  <scheme val="minor"/>
      </rPr>
      <t xml:space="preserve">NAŚWIETLACZ DO JAJ UV-254 nr SWW 078699                                 </t>
    </r>
  </si>
  <si>
    <r>
      <t>10.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Calibri"/>
        <family val="2"/>
        <charset val="238"/>
        <scheme val="minor"/>
      </rPr>
      <t xml:space="preserve">STERYLIZATOR DO NOŻY HENDI 281222 nr 141001633                    </t>
    </r>
  </si>
  <si>
    <r>
      <t>11.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Calibri"/>
        <family val="2"/>
        <charset val="238"/>
        <scheme val="minor"/>
      </rPr>
      <t xml:space="preserve">ZAMRAŻARKA SKRZYNIOWA 500l nr920489220-00FAM14              </t>
    </r>
  </si>
  <si>
    <r>
      <t>12.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Calibri"/>
        <family val="2"/>
        <charset val="238"/>
        <scheme val="minor"/>
      </rPr>
      <t>ZAMRAŻARKA SKRZYNIOWA 400l BYFAL ZD-450 nr 162339</t>
    </r>
  </si>
  <si>
    <r>
      <t>1.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  <scheme val="minor"/>
      </rPr>
      <t xml:space="preserve"> SAMOCHÓD IZOTER. Fiat Ducato 2,3 Multijet nr rej. UC 01166  bad.</t>
    </r>
  </si>
  <si>
    <r>
      <t>2.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  <scheme val="minor"/>
      </rPr>
      <t>CHŁODZIARKA ELECTROLUX ERF 2404 FOW  214 l    (Radoszki)        </t>
    </r>
  </si>
  <si>
    <r>
      <t>3.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  <scheme val="minor"/>
      </rPr>
      <t>KUCHENKA elekt. 2-płyt. Optimum PK-2246  nr – brak danych   (Radoszki)          </t>
    </r>
  </si>
  <si>
    <r>
      <t>1.</t>
    </r>
    <r>
      <rPr>
        <b/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  <scheme val="minor"/>
      </rPr>
      <t>SZAFA CHŁODNICZA 2 – drzwiowa 700L Typ S711 nr  14900</t>
    </r>
  </si>
  <si>
    <r>
      <t>2.</t>
    </r>
    <r>
      <rPr>
        <b/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 xml:space="preserve">SZAFA CHŁODNICZA Liebherr </t>
    </r>
    <r>
      <rPr>
        <sz val="10"/>
        <color theme="1"/>
        <rFont val="Calibri"/>
        <family val="2"/>
        <charset val="238"/>
        <scheme val="minor"/>
      </rPr>
      <t>UKS 5002 Typ 0914411-03 nr 211014</t>
    </r>
  </si>
  <si>
    <r>
      <t>1.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  <scheme val="minor"/>
      </rPr>
      <t xml:space="preserve">KOMORA CHŁODNICZA  4,5 M3  nr NS050729/07                            </t>
    </r>
  </si>
  <si>
    <r>
      <t>2.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  <scheme val="minor"/>
      </rPr>
      <t xml:space="preserve">KOMORA CHŁODNICZA 3,2 M3  nr brak                                              </t>
    </r>
  </si>
  <si>
    <r>
      <t>3.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  <scheme val="minor"/>
      </rPr>
      <t xml:space="preserve">KONTENER CHŁODNICZY 1CC 20FT ELEKT. nr fabr 5010625           </t>
    </r>
  </si>
  <si>
    <r>
      <t>4.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  <scheme val="minor"/>
      </rPr>
      <t xml:space="preserve">KONTENER CHŁO 1CC 20FT ELEKT.-SPAL nr fabr TL16091320         </t>
    </r>
  </si>
  <si>
    <r>
      <t>5.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  <scheme val="minor"/>
      </rPr>
      <t xml:space="preserve">KOMORA CHŁODNICZA 6,7 M3  nr 51116/02                                     </t>
    </r>
  </si>
  <si>
    <r>
      <t>6.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  <scheme val="minor"/>
      </rPr>
      <t xml:space="preserve">KOMORA MROŹNICZA TECHNOBLOCK 8M3 nr ACK202X1V             </t>
    </r>
  </si>
  <si>
    <r>
      <t>7.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  <scheme val="minor"/>
      </rPr>
      <t xml:space="preserve">SZAFA CHŁODN.PRZESZKL.700L 700X860X2000 nr 31471                </t>
    </r>
  </si>
  <si>
    <r>
      <t>8.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  <scheme val="minor"/>
      </rPr>
      <t xml:space="preserve">PŁYTA GRIL.ELEKT.GŁADKA STOŁ.64X45CM  TYP-XP                          </t>
    </r>
  </si>
  <si>
    <r>
      <t>9.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  <scheme val="minor"/>
      </rPr>
      <t xml:space="preserve">ZAMRAŻARKA 600L  nr 162372                                                              </t>
    </r>
  </si>
  <si>
    <r>
      <t>10.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Calibri"/>
        <family val="2"/>
        <charset val="238"/>
        <scheme val="minor"/>
      </rPr>
      <t xml:space="preserve">SZAFA CHŁODNICZA STALGAST nr 171343                                           </t>
    </r>
  </si>
  <si>
    <r>
      <t>11.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Calibri"/>
        <family val="2"/>
        <charset val="238"/>
        <scheme val="minor"/>
      </rPr>
      <t>ZAMRAŻARKA SKRZYNIOWA 600L BYFAL ZD-700 nr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162410           </t>
    </r>
  </si>
  <si>
    <r>
      <t>12.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Calibri"/>
        <family val="2"/>
        <charset val="238"/>
        <scheme val="minor"/>
      </rPr>
      <t xml:space="preserve">NAŚWIETLACZ DO JAJ UV 2000 SZUFLADOWY nr 002923                </t>
    </r>
  </si>
  <si>
    <r>
      <t>13.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Calibri"/>
        <family val="2"/>
        <charset val="238"/>
        <scheme val="minor"/>
      </rPr>
      <t xml:space="preserve">STERYLIZATOR DO NOŻY HENDI nr 141001636                                  </t>
    </r>
  </si>
  <si>
    <r>
      <t>14.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Calibri"/>
        <family val="2"/>
        <charset val="238"/>
        <scheme val="minor"/>
      </rPr>
      <t xml:space="preserve">WAGA ELEKTRONICZNA TP-150/1  nr 8984                                         </t>
    </r>
  </si>
  <si>
    <r>
      <t>15.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Calibri"/>
        <family val="2"/>
        <charset val="238"/>
        <scheme val="minor"/>
      </rPr>
      <t xml:space="preserve">WAGA PLATFORMOWA AXIS B150 nr 4170                                         </t>
    </r>
  </si>
  <si>
    <r>
      <t>1.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  <scheme val="minor"/>
      </rPr>
      <t xml:space="preserve">SZAFA CHŁODNICZA 1200L ZE STALI NIERDZ.nr 08110121P, 08110122P                                                                                                                  </t>
    </r>
  </si>
  <si>
    <r>
      <t>2.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  <scheme val="minor"/>
      </rPr>
      <t xml:space="preserve">WITRYNA CHŁODNICZA WS-S10D nr 4301, 4318                                                                                                                    </t>
    </r>
  </si>
  <si>
    <r>
      <t>3.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  <scheme val="minor"/>
      </rPr>
      <t xml:space="preserve">KOMORA MROŹNICZA TECHNOBLOCK 4M3 nr 108217                   </t>
    </r>
  </si>
  <si>
    <r>
      <t>4.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  <scheme val="minor"/>
      </rPr>
      <t xml:space="preserve">PATELNIA ELEKT.UCHYLNA 0,4 M2 nr 359                                         </t>
    </r>
  </si>
  <si>
    <r>
      <t>5.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  <scheme val="minor"/>
      </rPr>
      <t xml:space="preserve">LADA SAŁATKOWA Z POJ. GN 4X1/1GN200 nr brak                         </t>
    </r>
  </si>
  <si>
    <r>
      <t>7.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  <scheme val="minor"/>
      </rPr>
      <t xml:space="preserve">BEMAR JEZDNY ELEKT.3XGN 1/1-200 nr 2008-11                             </t>
    </r>
  </si>
  <si>
    <r>
      <t>8.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  <scheme val="minor"/>
      </rPr>
      <t xml:space="preserve">BEMAR STACJONARNY ELEKT.4K 150X75X88CM 2008-11-08, 2008-11-07,2008-11-09,2008-11                                                                                                                </t>
    </r>
  </si>
  <si>
    <r>
      <t>9.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  <scheme val="minor"/>
      </rPr>
      <t xml:space="preserve">KOCIOŁ WARZELNY ELEKTRYCZNY KWAD.100L nr 42745                </t>
    </r>
  </si>
  <si>
    <r>
      <t>10.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Calibri"/>
        <family val="2"/>
        <charset val="238"/>
        <scheme val="minor"/>
      </rPr>
      <t xml:space="preserve">BEMAR STACJONARNY ELEKT.4XGN 1/1-200 nr 2008-11-04           </t>
    </r>
  </si>
  <si>
    <r>
      <t>11.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Calibri"/>
        <family val="2"/>
        <charset val="238"/>
        <scheme val="minor"/>
      </rPr>
      <t xml:space="preserve">KOCIOŁ WARZELNY ELEKT.PROST.FER-300 nr 46115238 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                </t>
    </r>
  </si>
  <si>
    <r>
      <t>12.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Calibri"/>
        <family val="2"/>
        <charset val="238"/>
        <scheme val="minor"/>
      </rPr>
      <t xml:space="preserve">PATELNIA ELEKTRYCZNA KROMET 000-PE-40P  nr 028W, 015W                                                                                                             </t>
    </r>
  </si>
  <si>
    <r>
      <t>13.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Calibri"/>
        <family val="2"/>
        <charset val="238"/>
        <scheme val="minor"/>
      </rPr>
      <t xml:space="preserve">KRAJALNICA PIECZYWA MKP-11.6 nr 14790 , 17253/2008               </t>
    </r>
  </si>
  <si>
    <r>
      <t>14.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Calibri"/>
        <family val="2"/>
        <charset val="238"/>
        <scheme val="minor"/>
      </rPr>
      <t xml:space="preserve">ZMYWARKA WINTERHALTER GS-502 podwójna  kapt  nr  575402, 575394, 575397,575393 </t>
    </r>
    <r>
      <rPr>
        <sz val="10"/>
        <color rgb="FF00B0F0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</t>
    </r>
  </si>
  <si>
    <r>
      <t>15.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Calibri"/>
        <family val="2"/>
        <charset val="238"/>
        <scheme val="minor"/>
      </rPr>
      <t xml:space="preserve">MASZYNA WIELOCZYNNOŚCIOWA NMK-110 nr 74376                      </t>
    </r>
  </si>
  <si>
    <r>
      <t>16.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Calibri"/>
        <family val="2"/>
        <charset val="238"/>
        <scheme val="minor"/>
      </rPr>
      <t xml:space="preserve">ZMYWARKA WINTERHALTER GS-640  kapt nr 841094                        </t>
    </r>
  </si>
  <si>
    <r>
      <t>17.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Calibri"/>
        <family val="2"/>
        <charset val="238"/>
        <scheme val="minor"/>
      </rPr>
      <t xml:space="preserve">ZMYWARKA WINTERHALTER GS-302 kapt  nr577494                         </t>
    </r>
  </si>
  <si>
    <r>
      <t>18.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Calibri"/>
        <family val="2"/>
        <charset val="238"/>
        <scheme val="minor"/>
      </rPr>
      <t xml:space="preserve">MASZYNA DO ROZDR.WARZYW G-11 nr 053415-8, 053543-8           </t>
    </r>
  </si>
  <si>
    <r>
      <t>19.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Calibri"/>
        <family val="2"/>
        <charset val="238"/>
        <scheme val="minor"/>
      </rPr>
      <t xml:space="preserve">OBIERCZAKA DO ZIEMNIAKÓW PPSH 18TAL 40ST nr 8111145         </t>
    </r>
  </si>
  <si>
    <r>
      <t>20.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Calibri"/>
        <family val="2"/>
        <charset val="238"/>
        <scheme val="minor"/>
      </rPr>
      <t xml:space="preserve">MASZYNA DO MYCIA WARZYW PPSH 18TAL 40ST nr 8120148         </t>
    </r>
  </si>
  <si>
    <r>
      <t>21.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Calibri"/>
        <family val="2"/>
        <charset val="238"/>
        <scheme val="minor"/>
      </rPr>
      <t xml:space="preserve">KRAJALNICA ŻYWNOŚCI MA-GA A2-812T nr 1532                               </t>
    </r>
  </si>
  <si>
    <r>
      <t>22.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Calibri"/>
        <family val="2"/>
        <charset val="238"/>
        <scheme val="minor"/>
      </rPr>
      <t xml:space="preserve">WYPARZACZ GASTRONOMICZNY EWG-1B  nr 045, 049                      </t>
    </r>
  </si>
  <si>
    <r>
      <t>23.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Calibri"/>
        <family val="2"/>
        <charset val="238"/>
        <scheme val="minor"/>
      </rPr>
      <t xml:space="preserve">STÓŁ Z PŁYTĄ ZIMNĄ 700X1400X850MM nr brak                               </t>
    </r>
  </si>
  <si>
    <r>
      <t>24.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Calibri"/>
        <family val="2"/>
        <charset val="238"/>
        <scheme val="minor"/>
      </rPr>
      <t xml:space="preserve">SZAFA CHŁODNICZA 650L nr 826434, 825541, 825533, 826435                                                                                                                     </t>
    </r>
  </si>
  <si>
    <r>
      <t>25.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Calibri"/>
        <family val="2"/>
        <charset val="238"/>
        <scheme val="minor"/>
      </rPr>
      <t xml:space="preserve">CHŁODZIARKO-ZAMRAŻARKA POLAR CPW-202A nr  brak                  </t>
    </r>
  </si>
  <si>
    <r>
      <t>26.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Calibri"/>
        <family val="2"/>
        <charset val="238"/>
        <scheme val="minor"/>
      </rPr>
      <t xml:space="preserve">BEMAR JEZDNY ELEKTRYCZNY 3XGN 1/1-200 nr 2008-11-09, brak nr, 2008-11-08,2008-11-07                                                                                                                       </t>
    </r>
  </si>
  <si>
    <r>
      <t>27.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Calibri"/>
        <family val="2"/>
        <charset val="238"/>
        <scheme val="minor"/>
      </rPr>
      <t xml:space="preserve">KRAJALNICA ŻYWNOŚCI TYP 612P nr 44691                                         </t>
    </r>
  </si>
  <si>
    <r>
      <t>28.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Calibri"/>
        <family val="2"/>
        <charset val="238"/>
        <scheme val="minor"/>
      </rPr>
      <t xml:space="preserve">NAPĘD MASZ EM11E Z ROZDR nr 033                                                    </t>
    </r>
  </si>
  <si>
    <r>
      <t>29.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Calibri"/>
        <family val="2"/>
        <charset val="238"/>
        <scheme val="minor"/>
      </rPr>
      <t xml:space="preserve">WITRYNA CHŁODNICZA STALGAST 600X590X2020 nr 880382         </t>
    </r>
  </si>
  <si>
    <r>
      <t>30.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Calibri"/>
        <family val="2"/>
        <charset val="238"/>
        <scheme val="minor"/>
      </rPr>
      <t xml:space="preserve">WAGA CAS DB-2  (150)KG nr 080710348, 080610733, 080710335,                                                                                                                      </t>
    </r>
  </si>
  <si>
    <r>
      <t>31.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Calibri"/>
        <family val="2"/>
        <charset val="238"/>
        <scheme val="minor"/>
      </rPr>
      <t xml:space="preserve">WAGA ELEKTRONICZNA CAS ER JUNIOR 15 B nr 071211372, 071110331, 071010423,  070911864                                                                          </t>
    </r>
  </si>
  <si>
    <r>
      <t>32.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Calibri"/>
        <family val="2"/>
        <charset val="238"/>
        <scheme val="minor"/>
      </rPr>
      <t xml:space="preserve">WARNIK DO WODY 30 L nr brak, nr brak                                                    </t>
    </r>
  </si>
  <si>
    <r>
      <t>33.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Calibri"/>
        <family val="2"/>
        <charset val="238"/>
        <scheme val="minor"/>
      </rPr>
      <t xml:space="preserve">FRYTKOWNICA ELEKTRYCZNA FE 900-2X18 nr 001                              </t>
    </r>
  </si>
  <si>
    <r>
      <t>34.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Calibri"/>
        <family val="2"/>
        <charset val="238"/>
        <scheme val="minor"/>
      </rPr>
      <t xml:space="preserve">DYSTRYBUTOR TALERZY KROMAT KCG6633 nr 027/08, 029/08        </t>
    </r>
  </si>
  <si>
    <r>
      <t>35.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Calibri"/>
        <family val="2"/>
        <charset val="238"/>
        <scheme val="minor"/>
      </rPr>
      <t xml:space="preserve">DYSTRYBUTOR TALERZY KROMAT KCG6628 nr 030/08                       </t>
    </r>
  </si>
  <si>
    <r>
      <t>36.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Calibri"/>
        <family val="2"/>
        <charset val="238"/>
        <scheme val="minor"/>
      </rPr>
      <t xml:space="preserve">DYSTRYBUTOR TALERZY KROMAT KCG6629 nr 028/08                       </t>
    </r>
  </si>
  <si>
    <r>
      <t>37.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Calibri"/>
        <family val="2"/>
        <charset val="238"/>
        <scheme val="minor"/>
      </rPr>
      <t xml:space="preserve">KUTER GASTRONOMICZNY C5T4005OT nr 8023769                            </t>
    </r>
  </si>
  <si>
    <r>
      <t>38.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Calibri"/>
        <family val="2"/>
        <charset val="238"/>
        <scheme val="minor"/>
      </rPr>
      <t xml:space="preserve">STERYLIZATOR UVA DO NOŻY nr 51149                                                  </t>
    </r>
  </si>
  <si>
    <r>
      <t>39.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Calibri"/>
        <family val="2"/>
        <charset val="238"/>
        <scheme val="minor"/>
      </rPr>
      <t>PIEC KONWEKCYJNO- PAR ELEK KIPERBUSCH CPE 110 10 nr 5166, 5163</t>
    </r>
  </si>
  <si>
    <r>
      <t>40.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Calibri"/>
        <family val="2"/>
        <charset val="238"/>
        <scheme val="minor"/>
      </rPr>
      <t xml:space="preserve">PŁYTA INDUKCYJNA AMICA PI6516 TF                                                    </t>
    </r>
  </si>
  <si>
    <r>
      <t>42.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Calibri"/>
        <family val="2"/>
        <charset val="238"/>
        <scheme val="minor"/>
      </rPr>
      <t xml:space="preserve">MIKSER BAMIX GASTRO 350                                                                     </t>
    </r>
  </si>
  <si>
    <r>
      <t xml:space="preserve">               6.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  <scheme val="minor"/>
      </rPr>
      <t xml:space="preserve"> PIEC KONWEKCYJNO-PAROWY ELEKT. HENDI 10 -PÓŁKOWY nr 4418026418, 20 -  PÓŁKOWY 4518026676                                                                                                  </t>
    </r>
  </si>
  <si>
    <r>
      <t>2.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  <scheme val="minor"/>
      </rPr>
      <t>MIESZAŁKA ELEK. DO WYRABIANIA MIĘSA I FARSZU 50l ser. FM-50A 0063 gw. 10.08.2025</t>
    </r>
  </si>
  <si>
    <r>
      <t>20.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Calibri"/>
        <family val="2"/>
        <charset val="238"/>
        <scheme val="minor"/>
      </rPr>
      <t xml:space="preserve">LADA BEMAR JEZDNY ELEKTRYCZNY  2XGN 1/1  nr 09083 , 09089   </t>
    </r>
  </si>
  <si>
    <r>
      <t>22.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Calibri"/>
        <family val="2"/>
        <charset val="238"/>
        <scheme val="minor"/>
      </rPr>
      <t>MŁYNEK DO PIEPRZU SANTOS 1P nr fab. 985992</t>
    </r>
  </si>
  <si>
    <r>
      <t>23.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Calibri"/>
        <family val="2"/>
        <charset val="238"/>
        <scheme val="minor"/>
      </rPr>
      <t>KRAJALNICA PÓŁAUTOMATYCZNA MA-GA A2-812T nr 052551</t>
    </r>
  </si>
  <si>
    <r>
      <t>27.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Calibri"/>
        <family val="2"/>
        <charset val="238"/>
        <scheme val="minor"/>
      </rPr>
      <t>SZATKOWNICA DO WARZYW MA-GA MKJ3-250.1 nr 092610 gw. 12.10.2024</t>
    </r>
  </si>
  <si>
    <r>
      <t>28.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Calibri"/>
        <family val="2"/>
        <charset val="238"/>
        <scheme val="minor"/>
      </rPr>
      <t>MASZYNA WIELOCZYNNOŚCIOWA SPOMASZ NAKŁO NMK-110 nr 74818</t>
    </r>
  </si>
  <si>
    <r>
      <t>29.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Calibri"/>
        <family val="2"/>
        <charset val="238"/>
        <scheme val="minor"/>
      </rPr>
      <t>PIEC KONWEKCYJNO-PAROWY 20-półkowy FAGOR ADE-201 nr 8102094086</t>
    </r>
  </si>
  <si>
    <r>
      <t>30.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Calibri"/>
        <family val="2"/>
        <charset val="238"/>
        <scheme val="minor"/>
      </rPr>
      <t>SZAFA CHŁODNICZA PRZESZKLONA 1400l AHK MN 13000V2 RINING KM223051765</t>
    </r>
  </si>
  <si>
    <r>
      <t>31.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Calibri"/>
        <family val="2"/>
        <charset val="238"/>
        <scheme val="minor"/>
      </rPr>
      <t>SZAFA CHŁODNICZA LININ 410 AHK MN 04100 V1 KM223846277, gw. 04.10.204</t>
    </r>
  </si>
  <si>
    <r>
      <t>32.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Calibri"/>
        <family val="2"/>
        <charset val="238"/>
        <scheme val="minor"/>
      </rPr>
      <t>STÓŁ CHŁODNICZY Z PŁYTĄ LADY SAŁATKOWEJ CIĄG WYDAWCZY DM-94930,4 nr fab. 31118</t>
    </r>
  </si>
  <si>
    <r>
      <t>33.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Calibri"/>
        <family val="2"/>
        <charset val="238"/>
        <scheme val="minor"/>
      </rPr>
      <t>STÓŁ CHŁODNICZY Z PŁYTĄ LADY SAŁATKOWEJ CIĄG WYDAWCZY DM-94930,4 nr fab. 31120</t>
    </r>
  </si>
  <si>
    <r>
      <t>34.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Calibri"/>
        <family val="2"/>
        <charset val="238"/>
        <scheme val="minor"/>
      </rPr>
      <t>BEMAR WODNY (4X1/GN 200) CIĄG WYDAWCZY DM-9494/4 nr fab. 31489</t>
    </r>
  </si>
  <si>
    <r>
      <t>1.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  <scheme val="minor"/>
      </rPr>
      <t>KOMORA CHŁODNICZA 7,5M3 DESMON NR 13POPO47060</t>
    </r>
  </si>
  <si>
    <r>
      <t>2.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  <scheme val="minor"/>
      </rPr>
      <t xml:space="preserve">KOMORA CHŁODNICZA MAGDA 4,5 M3  nr  </t>
    </r>
    <r>
      <rPr>
        <sz val="8"/>
        <color theme="1"/>
        <rFont val="Calibri"/>
        <family val="2"/>
        <charset val="238"/>
        <scheme val="minor"/>
      </rPr>
      <t>NS171423</t>
    </r>
    <r>
      <rPr>
        <sz val="10"/>
        <color theme="1"/>
        <rFont val="Calibri"/>
        <family val="2"/>
        <charset val="238"/>
        <scheme val="minor"/>
      </rPr>
      <t xml:space="preserve">                </t>
    </r>
  </si>
  <si>
    <r>
      <t>3.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  <scheme val="minor"/>
      </rPr>
      <t xml:space="preserve">KOMORA MROŹNICZA COLDOR 7,2 M3  nr </t>
    </r>
    <r>
      <rPr>
        <sz val="8"/>
        <color theme="1"/>
        <rFont val="Calibri"/>
        <family val="2"/>
        <charset val="238"/>
        <scheme val="minor"/>
      </rPr>
      <t>KMR 100015100</t>
    </r>
    <r>
      <rPr>
        <sz val="10"/>
        <color theme="1"/>
        <rFont val="Calibri"/>
        <family val="2"/>
        <charset val="238"/>
        <scheme val="minor"/>
      </rPr>
      <t xml:space="preserve">         </t>
    </r>
  </si>
  <si>
    <r>
      <t>4.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  <scheme val="minor"/>
      </rPr>
      <t xml:space="preserve">ZAMRAŻARKA 600l JUKA  Z-600 nr 10271                                     </t>
    </r>
  </si>
  <si>
    <r>
      <t>5.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  <scheme val="minor"/>
      </rPr>
      <t xml:space="preserve">ZAMRAŻARKA 600l LIBER  nr 809375057                                      </t>
    </r>
  </si>
  <si>
    <r>
      <t>6.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  <scheme val="minor"/>
      </rPr>
      <t xml:space="preserve">WAGA ELEKTRONICZNA B15 TP-150/1 nr 20                               </t>
    </r>
  </si>
  <si>
    <r>
      <t>7.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  <scheme val="minor"/>
      </rPr>
      <t xml:space="preserve">WAGA ELEKTRONICZNA AXIS B200 nr 362                                    </t>
    </r>
  </si>
  <si>
    <r>
      <t>8.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  <scheme val="minor"/>
      </rPr>
      <t xml:space="preserve">WAGA ELEKTRONICZNA  TP-150/1  nr 7405                                  </t>
    </r>
  </si>
  <si>
    <r>
      <t>9.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  <scheme val="minor"/>
      </rPr>
      <t xml:space="preserve">WAGA ELEKTRONICZNA  TURKUS 2  nr 3418                                </t>
    </r>
  </si>
  <si>
    <r>
      <t>10.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Calibri"/>
        <family val="2"/>
        <charset val="238"/>
        <scheme val="minor"/>
      </rPr>
      <t xml:space="preserve">NAŚWIETLACZ DO JAJ SZUFLADOWY UV 2000 nr 002215          </t>
    </r>
  </si>
  <si>
    <r>
      <t>11.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Calibri"/>
        <family val="2"/>
        <charset val="238"/>
        <scheme val="minor"/>
      </rPr>
      <t xml:space="preserve">KOMORA CHŁODNICZA PORKKA 1518C/C940/4P nr1847219907                                                                                                        </t>
    </r>
  </si>
  <si>
    <r>
      <t>12.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Calibri"/>
        <family val="2"/>
        <charset val="238"/>
        <scheme val="minor"/>
      </rPr>
      <t>Sterylizator do noży UVA nr S1155MZ10NSP</t>
    </r>
  </si>
  <si>
    <r>
      <t>13.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Calibri"/>
        <family val="2"/>
        <charset val="238"/>
        <scheme val="minor"/>
      </rPr>
      <t>PIEC KONWEKCYJNO-PAROWY20XGNI HENDI 225080, nr 4518026675</t>
    </r>
  </si>
  <si>
    <r>
      <t>34.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Calibri"/>
        <family val="2"/>
        <charset val="238"/>
        <scheme val="minor"/>
      </rPr>
      <t>OBIERACZKA ZIEMNIAKÓW LOZAMET OZO.1.1/S, nr 5197</t>
    </r>
  </si>
  <si>
    <r>
      <t>35.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Calibri"/>
        <family val="2"/>
        <charset val="238"/>
        <scheme val="minor"/>
      </rPr>
      <t>CIĄG WYDAWCZY MULTIGASTRO 792 6MM, nr 23140110, gw. 07.09.2025</t>
    </r>
  </si>
  <si>
    <r>
      <t>36.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Calibri"/>
        <family val="2"/>
        <charset val="238"/>
        <scheme val="minor"/>
      </rPr>
      <t>CIĄG WYDAWCZY MULTIGASRTO 8880MM, nr 23140110, gw. 07.09.2025</t>
    </r>
  </si>
  <si>
    <r>
      <t>37.</t>
    </r>
    <r>
      <rPr>
        <sz val="7"/>
        <rFont val="Times New Roman"/>
        <family val="1"/>
        <charset val="238"/>
      </rPr>
      <t xml:space="preserve">    </t>
    </r>
    <r>
      <rPr>
        <sz val="10"/>
        <rFont val="Calibri"/>
        <family val="2"/>
        <charset val="238"/>
        <scheme val="minor"/>
      </rPr>
      <t>WILK DO MIELENIA MIĘSA C/E 800 P2310314, nr s/n:p2310314 gw. 07.2025</t>
    </r>
  </si>
  <si>
    <t xml:space="preserve">                        18 pułk artylerii (NOWA DĘBA)</t>
  </si>
  <si>
    <r>
      <t>1.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Calibri"/>
        <family val="2"/>
        <charset val="238"/>
        <scheme val="minor"/>
      </rPr>
      <t>DAF LF 290 FA CHŁODNIA NA SAMOCHODZIE NR. REJ. UE 09334</t>
    </r>
  </si>
  <si>
    <r>
      <t>2.</t>
    </r>
    <r>
      <rPr>
        <sz val="7"/>
        <color theme="1"/>
        <rFont val="Times New Roman"/>
        <family val="1"/>
        <charset val="238"/>
      </rPr>
      <t xml:space="preserve">    </t>
    </r>
    <r>
      <rPr>
        <sz val="10"/>
        <color theme="1"/>
        <rFont val="Calibri"/>
        <family val="2"/>
        <charset val="238"/>
        <scheme val="minor"/>
      </rPr>
      <t>WARKIN 18L HENDI 211174</t>
    </r>
  </si>
  <si>
    <t>21.    BEMAR JEZDNY ELEKTRYCZNY 3XGN 1/1-200</t>
  </si>
  <si>
    <r>
      <t>24.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Calibri"/>
        <family val="2"/>
        <charset val="238"/>
        <scheme val="minor"/>
      </rPr>
      <t xml:space="preserve">BEMAR 2 KOMOROWY DM 94252 nr 887                                          </t>
    </r>
  </si>
  <si>
    <r>
      <t>25.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Calibri"/>
        <family val="2"/>
        <charset val="238"/>
        <scheme val="minor"/>
      </rPr>
      <t>ZAMRAŻARKA SKRZYNIOWA. BYFAL 2D-600 Nr. urządzenia 162385, rok produkcji 2016 Nr. dowodu 23/2016/33W</t>
    </r>
  </si>
  <si>
    <r>
      <t>27.</t>
    </r>
    <r>
      <rPr>
        <sz val="7"/>
        <color theme="1"/>
        <rFont val="Times New Roman"/>
        <family val="1"/>
        <charset val="238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PIEC KONWEKCYJNO-PAROWY 10 Półkowy 225073 nr 4418026412   </t>
    </r>
  </si>
  <si>
    <r>
      <t>28.</t>
    </r>
    <r>
      <rPr>
        <sz val="7"/>
        <color theme="1"/>
        <rFont val="Times New Roman"/>
        <family val="1"/>
        <charset val="238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SZAFA CHŁODNICZA STALGAST nr fabr. 9144778                              </t>
    </r>
  </si>
  <si>
    <r>
      <t>29.</t>
    </r>
    <r>
      <rPr>
        <sz val="7"/>
        <color theme="1"/>
        <rFont val="Times New Roman"/>
        <family val="1"/>
        <charset val="238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SZAFA CHŁODNICZA STALGAST nr fabr. 9144772                            </t>
    </r>
  </si>
  <si>
    <r>
      <t>30.</t>
    </r>
    <r>
      <rPr>
        <sz val="7"/>
        <color theme="1"/>
        <rFont val="Times New Roman"/>
        <family val="1"/>
        <charset val="238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TABORET ELEKTRYCZNY model 773020V02                                         </t>
    </r>
  </si>
  <si>
    <r>
      <t>31.</t>
    </r>
    <r>
      <rPr>
        <sz val="7"/>
        <color theme="1"/>
        <rFont val="Times New Roman"/>
        <family val="1"/>
        <charset val="238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SZAFA CHŁODNICZA 1300L – nr 23273600320110200F80005    </t>
    </r>
  </si>
  <si>
    <r>
      <t>32.</t>
    </r>
    <r>
      <rPr>
        <sz val="7"/>
        <color theme="1"/>
        <rFont val="Times New Roman"/>
        <family val="1"/>
        <charset val="238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SZAFA CHŁODNICZA GN2/1 REDFOX CN – 700 – nr   2100320083100320006 </t>
    </r>
  </si>
  <si>
    <r>
      <t>33.</t>
    </r>
    <r>
      <rPr>
        <sz val="7"/>
        <color theme="1"/>
        <rFont val="Times New Roman"/>
        <family val="1"/>
        <charset val="238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SZAFA CHŁODNICZA dwu drzwiowa ASBER – nr   8102008703  gwarancja do 18.08.2024 r </t>
    </r>
  </si>
  <si>
    <r>
      <t>34.</t>
    </r>
    <r>
      <rPr>
        <sz val="7"/>
        <color theme="1"/>
        <rFont val="Times New Roman"/>
        <family val="1"/>
        <charset val="238"/>
      </rPr>
      <t xml:space="preserve"> </t>
    </r>
    <r>
      <rPr>
        <sz val="10"/>
        <color theme="1"/>
        <rFont val="Calibri"/>
        <family val="2"/>
        <charset val="238"/>
        <scheme val="minor"/>
      </rPr>
      <t>PIEC KONWEKCYJNO – parowy 10-GN HENDI - nr 42180250006 gwarancja do 24.06.2023 r</t>
    </r>
  </si>
  <si>
    <r>
      <t>35.</t>
    </r>
    <r>
      <rPr>
        <sz val="7"/>
        <color theme="1"/>
        <rFont val="Times New Roman"/>
        <family val="1"/>
        <charset val="238"/>
      </rPr>
      <t xml:space="preserve"> </t>
    </r>
    <r>
      <rPr>
        <sz val="10"/>
        <color theme="1"/>
        <rFont val="Calibri"/>
        <family val="2"/>
        <charset val="238"/>
        <scheme val="minor"/>
      </rPr>
      <t>KRAJALNICA ŻYWNOŚCI MA – GA  A2-812T nr  2347 gwarancja 03.02.2025r</t>
    </r>
  </si>
  <si>
    <r>
      <t>36.</t>
    </r>
    <r>
      <rPr>
        <sz val="7"/>
        <color theme="1"/>
        <rFont val="Times New Roman"/>
        <family val="1"/>
        <charset val="238"/>
      </rPr>
      <t xml:space="preserve"> </t>
    </r>
    <r>
      <rPr>
        <sz val="10"/>
        <color theme="1"/>
        <rFont val="Calibri"/>
        <family val="2"/>
        <charset val="238"/>
        <scheme val="minor"/>
      </rPr>
      <t>ZMYWARKA KAPTUROWA do mycia naczyń FAGOR AD – 125 + czujnik sita, - nr  8101980285 gwarancja 21.04.2023 r</t>
    </r>
  </si>
  <si>
    <r>
      <t>37.</t>
    </r>
    <r>
      <rPr>
        <sz val="7"/>
        <color theme="1"/>
        <rFont val="Times New Roman"/>
        <family val="1"/>
        <charset val="238"/>
      </rPr>
      <t xml:space="preserve"> </t>
    </r>
    <r>
      <rPr>
        <sz val="10"/>
        <color theme="1"/>
        <rFont val="Calibri"/>
        <family val="2"/>
        <charset val="238"/>
        <scheme val="minor"/>
      </rPr>
      <t>MIKSER MP 450 ULTRA ROBOT COUP nr urz. 07620364101</t>
    </r>
  </si>
  <si>
    <r>
      <t>38.</t>
    </r>
    <r>
      <rPr>
        <sz val="7"/>
        <color theme="1"/>
        <rFont val="Times New Roman"/>
        <family val="1"/>
        <charset val="238"/>
      </rPr>
      <t xml:space="preserve"> </t>
    </r>
    <r>
      <rPr>
        <sz val="10"/>
        <color theme="1"/>
        <rFont val="Calibri"/>
        <family val="2"/>
        <charset val="238"/>
        <scheme val="minor"/>
      </rPr>
      <t>WARNIK DO WODY nr fab. 75110216060552, nr dow. 31/33WOG/2020</t>
    </r>
  </si>
  <si>
    <r>
      <t>39.</t>
    </r>
    <r>
      <rPr>
        <sz val="7"/>
        <color theme="1"/>
        <rFont val="Times New Roman"/>
        <family val="1"/>
        <charset val="238"/>
      </rPr>
      <t xml:space="preserve"> </t>
    </r>
    <r>
      <rPr>
        <sz val="10"/>
        <color theme="1"/>
        <rFont val="Calibri"/>
        <family val="2"/>
        <charset val="238"/>
        <scheme val="minor"/>
      </rPr>
      <t>NAŚWIETLACZ DO JAJ MESKO NB-2, nr urz. 00002</t>
    </r>
  </si>
  <si>
    <r>
      <t>40.</t>
    </r>
    <r>
      <rPr>
        <sz val="7"/>
        <color theme="1"/>
        <rFont val="Times New Roman"/>
        <family val="1"/>
        <charset val="238"/>
      </rPr>
      <t xml:space="preserve"> </t>
    </r>
    <r>
      <rPr>
        <sz val="10"/>
        <color theme="1"/>
        <rFont val="Calibri"/>
        <family val="2"/>
        <charset val="238"/>
        <scheme val="minor"/>
      </rPr>
      <t>WARNIK DO WODY WB-10 nr 12ML 7071, nr dow. 15/33WOG/2020</t>
    </r>
  </si>
  <si>
    <r>
      <t>41.</t>
    </r>
    <r>
      <rPr>
        <sz val="7"/>
        <color theme="1"/>
        <rFont val="Times New Roman"/>
        <family val="1"/>
        <charset val="238"/>
      </rPr>
      <t xml:space="preserve">      </t>
    </r>
    <r>
      <rPr>
        <sz val="10"/>
        <color theme="1"/>
        <rFont val="Calibri"/>
        <family val="2"/>
        <charset val="238"/>
        <scheme val="minor"/>
      </rPr>
      <t xml:space="preserve">MASZYNA WIELOCZYNNOŚCIOWA NMK-110 z przyst nr 73154  - </t>
    </r>
    <r>
      <rPr>
        <sz val="10"/>
        <color rgb="FFFF0000"/>
        <rFont val="Calibri"/>
        <family val="2"/>
        <charset val="238"/>
        <scheme val="minor"/>
      </rPr>
      <t xml:space="preserve">depozyt </t>
    </r>
  </si>
  <si>
    <t xml:space="preserve">FORMULARZ SZCZEGÓŁOWEJ WYCENY
W niniejszym formularzu szczegółowej wyceny zostały wprowadzone formuły. Wykonawca zobligowany jest jedynie do uzupełnienia "Ceny jednostkowej netto" oraz określenia stawki podatku VAT poprzez wpisanie 5%, 8% lub 23%. Wprowadzenie przez Zamawiajacego formuł nie zwalnia Wykonawcy z obowiązku sprawdzenia prawidłowości dokonanych wyliczeń po wprowadzeniu odpowiednich wartości. </t>
  </si>
  <si>
    <r>
      <t xml:space="preserve">              </t>
    </r>
    <r>
      <rPr>
        <b/>
        <sz val="11"/>
        <color rgb="FFFF0000"/>
        <rFont val="Calibri"/>
        <family val="2"/>
        <charset val="238"/>
        <scheme val="minor"/>
      </rPr>
      <t xml:space="preserve">  </t>
    </r>
    <r>
      <rPr>
        <b/>
        <sz val="11"/>
        <color theme="1"/>
        <rFont val="Calibri"/>
        <family val="2"/>
        <charset val="238"/>
        <scheme val="minor"/>
      </rPr>
      <t>U.G. (N.DĘBA –JEDNOSTKA)</t>
    </r>
  </si>
  <si>
    <t>Cena jednostkowa brutto</t>
  </si>
  <si>
    <t>Łączna wartość brutto</t>
  </si>
  <si>
    <t xml:space="preserve">              A. K.   (N.DĘBA –JEDNOSTKA)</t>
  </si>
  <si>
    <t xml:space="preserve">                M.W. (SANDOMIERZ –JEDNOSTKA)</t>
  </si>
  <si>
    <t>6103883    K.S. (SANDOMIERZ –JEDNOSTKA)</t>
  </si>
  <si>
    <t xml:space="preserve">               6103946    M. G.  (KIELCE –JEDNOSTKA)</t>
  </si>
  <si>
    <t>6103861    M. K.  (KIELCE –JEDNOSTKA)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</si>
  <si>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4"/>
        <color rgb="FF000000"/>
        <rFont val="Arial"/>
        <family val="2"/>
        <charset val="238"/>
      </rPr>
      <t xml:space="preserve"> Razem wartość brutto</t>
    </r>
  </si>
  <si>
    <t>Grupa transportowa Nowa Dęba Z. K.</t>
  </si>
  <si>
    <r>
      <t xml:space="preserve">               </t>
    </r>
    <r>
      <rPr>
        <b/>
        <sz val="11"/>
        <color theme="1"/>
        <rFont val="Calibri"/>
        <family val="2"/>
        <charset val="238"/>
        <scheme val="minor"/>
      </rPr>
      <t>10 ŚBOT KIELCE</t>
    </r>
  </si>
  <si>
    <t xml:space="preserve"> A. K.   (N.DĘBA –JEDNOSTKA)</t>
  </si>
  <si>
    <r>
      <rPr>
        <b/>
        <sz val="11"/>
        <color theme="1"/>
        <rFont val="Calibri"/>
        <family val="2"/>
        <charset val="238"/>
        <scheme val="minor"/>
      </rPr>
      <t>J. O. , J. M. (N.DĘBA –POLOWA)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       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</si>
  <si>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r>
      <t>1.</t>
    </r>
    <r>
      <rPr>
        <sz val="7"/>
        <color theme="1"/>
        <rFont val="Times New Roman"/>
        <family val="1"/>
        <charset val="238"/>
      </rPr>
      <t xml:space="preserve">   </t>
    </r>
    <r>
      <rPr>
        <sz val="10"/>
        <color theme="1"/>
        <rFont val="Calibri"/>
        <family val="2"/>
        <charset val="238"/>
        <scheme val="minor"/>
      </rPr>
      <t>CHŁODNIA NA SAMOCHODZIE Iveco Eurocargo MCL 150E30P/ZI nr rej UC 02741 (ostatni przegląd 28.10.2023 r)</t>
    </r>
  </si>
  <si>
    <r>
      <t>2.</t>
    </r>
    <r>
      <rPr>
        <sz val="7"/>
        <color theme="1"/>
        <rFont val="Times New Roman"/>
        <family val="1"/>
        <charset val="238"/>
      </rPr>
      <t>  </t>
    </r>
    <r>
      <rPr>
        <sz val="10"/>
        <color theme="1"/>
        <rFont val="Calibri"/>
        <family val="2"/>
        <charset val="238"/>
        <scheme val="minor"/>
      </rPr>
      <t>SAMOCHÓD IZOTERMA Fiat Ducato ZMOD nr. rej. UC 01991</t>
    </r>
  </si>
  <si>
    <r>
      <t xml:space="preserve">   26.</t>
    </r>
    <r>
      <rPr>
        <sz val="7"/>
        <color theme="1"/>
        <rFont val="Times New Roman"/>
        <family val="1"/>
        <charset val="238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MASZYNA DO MIELENIA MIĘSA 300 kg/H Nr. urządzenia 06120014, rok produkcji 2012 Nr. dowodu      7/33WOG/2020                                                                                                                                                                            </t>
    </r>
  </si>
  <si>
    <t xml:space="preserve">                                                                                                                                                                   Razem wartość netto</t>
  </si>
  <si>
    <t xml:space="preserve">                                                                                                                                                             Stawka podatku VAT</t>
  </si>
  <si>
    <t>Dokument należy podpisać kwalifikowanym podpisem elektronicznym lub elektronicznym podpisem zaufanym lub elektronicznym podpisem osobistym przez osobę lub osoby umocowane do złożenia podpisu w imieniu Wykonawcy</t>
  </si>
  <si>
    <r>
      <t>41.</t>
    </r>
    <r>
      <rPr>
        <sz val="7"/>
        <color theme="1"/>
        <rFont val="Times New Roman"/>
        <family val="1"/>
        <charset val="238"/>
      </rPr>
      <t xml:space="preserve"> </t>
    </r>
    <r>
      <rPr>
        <sz val="10"/>
        <color theme="1"/>
        <rFont val="Calibri"/>
        <family val="2"/>
        <charset val="238"/>
        <scheme val="minor"/>
      </rPr>
      <t>LADA CHŁODNICZA RAPA L-B1 122/90 nr urz. 221013164 gw. 23.09.2025r</t>
    </r>
  </si>
  <si>
    <r>
      <t>42.</t>
    </r>
    <r>
      <rPr>
        <sz val="7"/>
        <color theme="1"/>
        <rFont val="Times New Roman"/>
        <family val="1"/>
        <charset val="238"/>
      </rPr>
      <t xml:space="preserve"> </t>
    </r>
    <r>
      <rPr>
        <sz val="10"/>
        <color theme="1"/>
        <rFont val="Calibri"/>
        <family val="2"/>
        <charset val="238"/>
        <scheme val="minor"/>
      </rPr>
      <t>LADA CHŁODNICZA RAPA L-B1 122/90 nr urz. 221013166 gw 23.09.2025</t>
    </r>
  </si>
  <si>
    <r>
      <t>2.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0"/>
        <color theme="1"/>
        <rFont val="Calibri"/>
        <family val="2"/>
        <charset val="238"/>
        <scheme val="minor"/>
      </rPr>
      <t xml:space="preserve">SZAFA CHŁODNICZA 1200L ZE STALI NIERDZ.nr  1624, 1627, 1634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</si>
</sst>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00B0F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sz val="7"/>
      <name val="Times New Roman"/>
      <family val="1"/>
      <charset val="238"/>
    </font>
    <font>
      <b/>
      <sz val="10"/>
      <color rgb="FF000000"/>
      <name val="Calibri"/>
      <family val="2"/>
      <charset val="238"/>
      <scheme val="minor"/>
    </font>
    <font>
      <b/>
      <sz val="14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/>
    <xf numFmtId="2" fontId="4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 indent="5"/>
    </xf>
    <xf numFmtId="0" fontId="1" fillId="2" borderId="3" xfId="0" applyFont="1" applyFill="1" applyBorder="1" applyAlignment="1">
      <alignment horizontal="left" vertical="center" wrapText="1" indent="5"/>
    </xf>
    <xf numFmtId="0" fontId="3" fillId="2" borderId="3" xfId="0" applyFont="1" applyFill="1" applyBorder="1" applyAlignment="1">
      <alignment horizontal="left" vertical="center" wrapText="1" indent="5"/>
    </xf>
    <xf numFmtId="0" fontId="3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5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 indent="4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 indent="5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4"/>
    </xf>
    <xf numFmtId="0" fontId="2" fillId="3" borderId="3" xfId="0" applyFont="1" applyFill="1" applyBorder="1" applyAlignment="1">
      <alignment horizontal="left" vertical="center" wrapText="1" indent="5"/>
    </xf>
    <xf numFmtId="0" fontId="2" fillId="3" borderId="3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horizontal="left" vertical="center" wrapText="1" indent="5"/>
    </xf>
    <xf numFmtId="0" fontId="2" fillId="3" borderId="9" xfId="0" applyFont="1" applyFill="1" applyBorder="1" applyAlignment="1">
      <alignment horizontal="left" vertical="center" wrapText="1" indent="5"/>
    </xf>
    <xf numFmtId="0" fontId="2" fillId="3" borderId="2" xfId="0" applyFont="1" applyFill="1" applyBorder="1" applyAlignment="1">
      <alignment horizontal="left" vertical="center" wrapText="1" indent="5"/>
    </xf>
    <xf numFmtId="0" fontId="2" fillId="3" borderId="5" xfId="0" applyFont="1" applyFill="1" applyBorder="1" applyAlignment="1">
      <alignment horizontal="center" vertical="center" wrapText="1"/>
    </xf>
    <xf numFmtId="2" fontId="2" fillId="0" borderId="8" xfId="0" applyNumberFormat="1" applyFont="1" applyBorder="1"/>
    <xf numFmtId="2" fontId="2" fillId="0" borderId="0" xfId="0" applyNumberFormat="1" applyFont="1"/>
    <xf numFmtId="0" fontId="5" fillId="2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4" borderId="2" xfId="0" applyFont="1" applyFill="1" applyBorder="1" applyAlignment="1">
      <alignment vertical="center" wrapText="1"/>
    </xf>
    <xf numFmtId="0" fontId="13" fillId="4" borderId="4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2" fillId="4" borderId="1" xfId="0" applyFont="1" applyFill="1" applyBorder="1"/>
    <xf numFmtId="0" fontId="1" fillId="4" borderId="3" xfId="0" applyFont="1" applyFill="1" applyBorder="1" applyAlignment="1">
      <alignment horizontal="left" vertical="center" wrapText="1" indent="5"/>
    </xf>
    <xf numFmtId="0" fontId="13" fillId="4" borderId="5" xfId="0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vertical="center" wrapText="1"/>
    </xf>
    <xf numFmtId="2" fontId="2" fillId="4" borderId="8" xfId="0" applyNumberFormat="1" applyFont="1" applyFill="1" applyBorder="1"/>
    <xf numFmtId="0" fontId="2" fillId="4" borderId="3" xfId="0" applyFont="1" applyFill="1" applyBorder="1" applyAlignment="1">
      <alignment horizontal="left" vertical="center" wrapText="1" indent="5"/>
    </xf>
    <xf numFmtId="0" fontId="0" fillId="4" borderId="3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vertical="center" wrapText="1"/>
    </xf>
    <xf numFmtId="0" fontId="0" fillId="4" borderId="6" xfId="0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vertical="center" wrapText="1"/>
    </xf>
    <xf numFmtId="0" fontId="18" fillId="4" borderId="10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right" vertical="center"/>
    </xf>
    <xf numFmtId="0" fontId="20" fillId="0" borderId="8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/>
    <xf numFmtId="0" fontId="5" fillId="2" borderId="1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5" fillId="2" borderId="16" xfId="0" applyFont="1" applyFill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20" fillId="4" borderId="11" xfId="0" applyFont="1" applyFill="1" applyBorder="1" applyAlignment="1">
      <alignment horizontal="center" vertical="center" wrapText="1"/>
    </xf>
    <xf numFmtId="0" fontId="20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 wrapText="1"/>
    </xf>
    <xf numFmtId="0" fontId="19" fillId="4" borderId="1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2:J253"/>
  <sheetViews>
    <sheetView tabSelected="1" topLeftCell="A154" zoomScaleNormal="100" workbookViewId="0">
      <selection activeCell="E232" sqref="E232"/>
    </sheetView>
  </sheetViews>
  <sheetFormatPr defaultRowHeight="12.75" x14ac:dyDescent="0.2"/>
  <cols>
    <col min="1" max="1" width="95.5703125" style="1" customWidth="1"/>
    <col min="2" max="2" width="14.140625" style="1" customWidth="1"/>
    <col min="3" max="3" width="21.85546875" style="1" customWidth="1"/>
    <col min="4" max="4" width="15.28515625" style="1" customWidth="1"/>
    <col min="5" max="5" width="19.7109375" style="1" customWidth="1"/>
    <col min="6" max="16384" width="9.140625" style="1"/>
  </cols>
  <sheetData>
    <row r="2" spans="1:5" ht="90" customHeight="1" x14ac:dyDescent="0.2">
      <c r="A2" s="61" t="s">
        <v>213</v>
      </c>
      <c r="B2" s="62"/>
      <c r="C2" s="62"/>
      <c r="D2" s="62"/>
      <c r="E2" s="63"/>
    </row>
    <row r="3" spans="1:5" ht="51.75" thickBot="1" x14ac:dyDescent="0.25">
      <c r="A3" s="48" t="s">
        <v>0</v>
      </c>
      <c r="B3" s="49" t="s">
        <v>1</v>
      </c>
      <c r="C3" s="49" t="s">
        <v>2</v>
      </c>
      <c r="D3" s="50" t="s">
        <v>215</v>
      </c>
      <c r="E3" s="50" t="s">
        <v>216</v>
      </c>
    </row>
    <row r="4" spans="1:5" ht="16.5" thickBot="1" x14ac:dyDescent="0.25">
      <c r="A4" s="28" t="s">
        <v>214</v>
      </c>
      <c r="B4" s="29"/>
      <c r="C4" s="30"/>
      <c r="D4" s="31"/>
      <c r="E4" s="32"/>
    </row>
    <row r="5" spans="1:5" ht="13.5" thickBot="1" x14ac:dyDescent="0.25">
      <c r="A5" s="8" t="s">
        <v>10</v>
      </c>
      <c r="B5" s="9">
        <v>1</v>
      </c>
      <c r="C5" s="3">
        <v>4</v>
      </c>
      <c r="D5" s="11"/>
      <c r="E5" s="24">
        <f>D5*C5*B5</f>
        <v>0</v>
      </c>
    </row>
    <row r="6" spans="1:5" ht="13.5" thickBot="1" x14ac:dyDescent="0.25">
      <c r="A6" s="4" t="s">
        <v>163</v>
      </c>
      <c r="B6" s="9">
        <v>1</v>
      </c>
      <c r="C6" s="3">
        <v>2</v>
      </c>
      <c r="D6" s="11"/>
      <c r="E6" s="24">
        <f t="shared" ref="E6:E66" si="0">D6*C6*B6</f>
        <v>0</v>
      </c>
    </row>
    <row r="7" spans="1:5" ht="13.5" thickBot="1" x14ac:dyDescent="0.25">
      <c r="A7" s="4" t="s">
        <v>11</v>
      </c>
      <c r="B7" s="9">
        <v>1</v>
      </c>
      <c r="C7" s="3">
        <v>4</v>
      </c>
      <c r="D7" s="11"/>
      <c r="E7" s="24">
        <f t="shared" si="0"/>
        <v>0</v>
      </c>
    </row>
    <row r="8" spans="1:5" ht="13.5" thickBot="1" x14ac:dyDescent="0.25">
      <c r="A8" s="4" t="s">
        <v>12</v>
      </c>
      <c r="B8" s="9">
        <v>1</v>
      </c>
      <c r="C8" s="3">
        <v>4</v>
      </c>
      <c r="D8" s="11"/>
      <c r="E8" s="24">
        <f t="shared" si="0"/>
        <v>0</v>
      </c>
    </row>
    <row r="9" spans="1:5" ht="13.5" thickBot="1" x14ac:dyDescent="0.25">
      <c r="A9" s="4" t="s">
        <v>13</v>
      </c>
      <c r="B9" s="9">
        <v>1</v>
      </c>
      <c r="C9" s="3">
        <v>4</v>
      </c>
      <c r="D9" s="11"/>
      <c r="E9" s="24">
        <f t="shared" si="0"/>
        <v>0</v>
      </c>
    </row>
    <row r="10" spans="1:5" ht="13.5" thickBot="1" x14ac:dyDescent="0.25">
      <c r="A10" s="4" t="s">
        <v>14</v>
      </c>
      <c r="B10" s="9">
        <v>1</v>
      </c>
      <c r="C10" s="3">
        <v>4</v>
      </c>
      <c r="D10" s="11"/>
      <c r="E10" s="24">
        <f t="shared" si="0"/>
        <v>0</v>
      </c>
    </row>
    <row r="11" spans="1:5" ht="13.5" thickBot="1" x14ac:dyDescent="0.25">
      <c r="A11" s="4" t="s">
        <v>15</v>
      </c>
      <c r="B11" s="9">
        <v>1</v>
      </c>
      <c r="C11" s="3">
        <v>4</v>
      </c>
      <c r="D11" s="11"/>
      <c r="E11" s="24">
        <f t="shared" si="0"/>
        <v>0</v>
      </c>
    </row>
    <row r="12" spans="1:5" ht="13.5" thickBot="1" x14ac:dyDescent="0.25">
      <c r="A12" s="4" t="s">
        <v>16</v>
      </c>
      <c r="B12" s="9">
        <v>1</v>
      </c>
      <c r="C12" s="3">
        <v>4</v>
      </c>
      <c r="D12" s="11"/>
      <c r="E12" s="24">
        <f t="shared" si="0"/>
        <v>0</v>
      </c>
    </row>
    <row r="13" spans="1:5" ht="13.5" thickBot="1" x14ac:dyDescent="0.25">
      <c r="A13" s="4" t="s">
        <v>17</v>
      </c>
      <c r="B13" s="9">
        <v>1</v>
      </c>
      <c r="C13" s="3">
        <v>4</v>
      </c>
      <c r="D13" s="11"/>
      <c r="E13" s="24">
        <f t="shared" si="0"/>
        <v>0</v>
      </c>
    </row>
    <row r="14" spans="1:5" ht="13.5" thickBot="1" x14ac:dyDescent="0.25">
      <c r="A14" s="4" t="s">
        <v>18</v>
      </c>
      <c r="B14" s="9">
        <v>1</v>
      </c>
      <c r="C14" s="3">
        <v>4</v>
      </c>
      <c r="D14" s="11"/>
      <c r="E14" s="24">
        <f t="shared" si="0"/>
        <v>0</v>
      </c>
    </row>
    <row r="15" spans="1:5" ht="13.5" thickBot="1" x14ac:dyDescent="0.25">
      <c r="A15" s="4" t="s">
        <v>19</v>
      </c>
      <c r="B15" s="9">
        <v>1</v>
      </c>
      <c r="C15" s="3">
        <v>4</v>
      </c>
      <c r="D15" s="11"/>
      <c r="E15" s="24">
        <f t="shared" si="0"/>
        <v>0</v>
      </c>
    </row>
    <row r="16" spans="1:5" ht="13.5" thickBot="1" x14ac:dyDescent="0.25">
      <c r="A16" s="4" t="s">
        <v>20</v>
      </c>
      <c r="B16" s="9">
        <v>1</v>
      </c>
      <c r="C16" s="3">
        <v>4</v>
      </c>
      <c r="D16" s="11"/>
      <c r="E16" s="24">
        <f t="shared" si="0"/>
        <v>0</v>
      </c>
    </row>
    <row r="17" spans="1:5" ht="13.5" thickBot="1" x14ac:dyDescent="0.25">
      <c r="A17" s="4" t="s">
        <v>21</v>
      </c>
      <c r="B17" s="9">
        <v>1</v>
      </c>
      <c r="C17" s="3">
        <v>4</v>
      </c>
      <c r="D17" s="11"/>
      <c r="E17" s="24">
        <f t="shared" si="0"/>
        <v>0</v>
      </c>
    </row>
    <row r="18" spans="1:5" ht="13.5" thickBot="1" x14ac:dyDescent="0.25">
      <c r="A18" s="4" t="s">
        <v>22</v>
      </c>
      <c r="B18" s="9">
        <v>1</v>
      </c>
      <c r="C18" s="3">
        <v>4</v>
      </c>
      <c r="D18" s="11"/>
      <c r="E18" s="24">
        <f t="shared" si="0"/>
        <v>0</v>
      </c>
    </row>
    <row r="19" spans="1:5" ht="13.5" thickBot="1" x14ac:dyDescent="0.25">
      <c r="A19" s="4" t="s">
        <v>23</v>
      </c>
      <c r="B19" s="9">
        <v>1</v>
      </c>
      <c r="C19" s="3">
        <v>4</v>
      </c>
      <c r="D19" s="11"/>
      <c r="E19" s="24">
        <f t="shared" si="0"/>
        <v>0</v>
      </c>
    </row>
    <row r="20" spans="1:5" ht="13.5" thickBot="1" x14ac:dyDescent="0.25">
      <c r="A20" s="4" t="s">
        <v>24</v>
      </c>
      <c r="B20" s="9">
        <v>1</v>
      </c>
      <c r="C20" s="3">
        <v>4</v>
      </c>
      <c r="D20" s="11"/>
      <c r="E20" s="24">
        <f t="shared" si="0"/>
        <v>0</v>
      </c>
    </row>
    <row r="21" spans="1:5" ht="13.5" thickBot="1" x14ac:dyDescent="0.25">
      <c r="A21" s="4" t="s">
        <v>25</v>
      </c>
      <c r="B21" s="9">
        <v>1</v>
      </c>
      <c r="C21" s="3">
        <v>4</v>
      </c>
      <c r="D21" s="11"/>
      <c r="E21" s="24">
        <f t="shared" si="0"/>
        <v>0</v>
      </c>
    </row>
    <row r="22" spans="1:5" ht="13.5" thickBot="1" x14ac:dyDescent="0.25">
      <c r="A22" s="4" t="s">
        <v>26</v>
      </c>
      <c r="B22" s="9">
        <v>1</v>
      </c>
      <c r="C22" s="3">
        <v>4</v>
      </c>
      <c r="D22" s="11"/>
      <c r="E22" s="24">
        <f t="shared" si="0"/>
        <v>0</v>
      </c>
    </row>
    <row r="23" spans="1:5" ht="13.5" thickBot="1" x14ac:dyDescent="0.25">
      <c r="A23" s="4" t="s">
        <v>27</v>
      </c>
      <c r="B23" s="9">
        <v>3</v>
      </c>
      <c r="C23" s="3">
        <v>4</v>
      </c>
      <c r="D23" s="11"/>
      <c r="E23" s="24">
        <f t="shared" si="0"/>
        <v>0</v>
      </c>
    </row>
    <row r="24" spans="1:5" ht="15" customHeight="1" thickBot="1" x14ac:dyDescent="0.25">
      <c r="A24" s="4" t="s">
        <v>164</v>
      </c>
      <c r="B24" s="14">
        <v>2</v>
      </c>
      <c r="C24" s="3">
        <v>4</v>
      </c>
      <c r="D24" s="11"/>
      <c r="E24" s="24">
        <f t="shared" si="0"/>
        <v>0</v>
      </c>
    </row>
    <row r="25" spans="1:5" ht="13.5" thickBot="1" x14ac:dyDescent="0.25">
      <c r="A25" s="4" t="s">
        <v>28</v>
      </c>
      <c r="B25" s="9">
        <v>1</v>
      </c>
      <c r="C25" s="3">
        <v>4</v>
      </c>
      <c r="D25" s="11"/>
      <c r="E25" s="24">
        <f t="shared" si="0"/>
        <v>0</v>
      </c>
    </row>
    <row r="26" spans="1:5" ht="13.5" thickBot="1" x14ac:dyDescent="0.25">
      <c r="A26" s="4" t="s">
        <v>165</v>
      </c>
      <c r="B26" s="9">
        <v>1</v>
      </c>
      <c r="C26" s="3">
        <v>4</v>
      </c>
      <c r="D26" s="11"/>
      <c r="E26" s="24">
        <f t="shared" si="0"/>
        <v>0</v>
      </c>
    </row>
    <row r="27" spans="1:5" ht="13.5" thickBot="1" x14ac:dyDescent="0.25">
      <c r="A27" s="4" t="s">
        <v>166</v>
      </c>
      <c r="B27" s="9">
        <v>1</v>
      </c>
      <c r="C27" s="3">
        <v>4</v>
      </c>
      <c r="D27" s="11"/>
      <c r="E27" s="24">
        <f t="shared" si="0"/>
        <v>0</v>
      </c>
    </row>
    <row r="28" spans="1:5" ht="13.5" thickBot="1" x14ac:dyDescent="0.25">
      <c r="A28" s="4" t="s">
        <v>29</v>
      </c>
      <c r="B28" s="9">
        <v>1</v>
      </c>
      <c r="C28" s="3">
        <v>4</v>
      </c>
      <c r="D28" s="11"/>
      <c r="E28" s="24">
        <f t="shared" si="0"/>
        <v>0</v>
      </c>
    </row>
    <row r="29" spans="1:5" ht="13.5" thickBot="1" x14ac:dyDescent="0.25">
      <c r="A29" s="4" t="s">
        <v>30</v>
      </c>
      <c r="B29" s="9">
        <v>1</v>
      </c>
      <c r="C29" s="3">
        <v>4</v>
      </c>
      <c r="D29" s="11"/>
      <c r="E29" s="24">
        <f t="shared" si="0"/>
        <v>0</v>
      </c>
    </row>
    <row r="30" spans="1:5" ht="13.5" thickBot="1" x14ac:dyDescent="0.25">
      <c r="A30" s="4" t="s">
        <v>31</v>
      </c>
      <c r="B30" s="9">
        <v>1</v>
      </c>
      <c r="C30" s="3">
        <v>4</v>
      </c>
      <c r="D30" s="11"/>
      <c r="E30" s="24">
        <f t="shared" si="0"/>
        <v>0</v>
      </c>
    </row>
    <row r="31" spans="1:5" ht="13.5" thickBot="1" x14ac:dyDescent="0.25">
      <c r="A31" s="4" t="s">
        <v>167</v>
      </c>
      <c r="B31" s="9">
        <v>1</v>
      </c>
      <c r="C31" s="3">
        <v>4</v>
      </c>
      <c r="D31" s="11"/>
      <c r="E31" s="24">
        <f t="shared" si="0"/>
        <v>0</v>
      </c>
    </row>
    <row r="32" spans="1:5" ht="13.5" thickBot="1" x14ac:dyDescent="0.25">
      <c r="A32" s="4" t="s">
        <v>168</v>
      </c>
      <c r="B32" s="9">
        <v>1</v>
      </c>
      <c r="C32" s="3">
        <v>4</v>
      </c>
      <c r="D32" s="11"/>
      <c r="E32" s="24">
        <f t="shared" si="0"/>
        <v>0</v>
      </c>
    </row>
    <row r="33" spans="1:5" ht="13.5" thickBot="1" x14ac:dyDescent="0.25">
      <c r="A33" s="4" t="s">
        <v>169</v>
      </c>
      <c r="B33" s="9">
        <v>1</v>
      </c>
      <c r="C33" s="3">
        <v>4</v>
      </c>
      <c r="D33" s="11"/>
      <c r="E33" s="24">
        <f t="shared" si="0"/>
        <v>0</v>
      </c>
    </row>
    <row r="34" spans="1:5" ht="13.5" thickBot="1" x14ac:dyDescent="0.25">
      <c r="A34" s="4" t="s">
        <v>170</v>
      </c>
      <c r="B34" s="9">
        <v>1</v>
      </c>
      <c r="C34" s="3">
        <v>4</v>
      </c>
      <c r="D34" s="11"/>
      <c r="E34" s="24">
        <f t="shared" si="0"/>
        <v>0</v>
      </c>
    </row>
    <row r="35" spans="1:5" ht="13.5" thickBot="1" x14ac:dyDescent="0.25">
      <c r="A35" s="4" t="s">
        <v>171</v>
      </c>
      <c r="B35" s="9">
        <v>1</v>
      </c>
      <c r="C35" s="3">
        <v>4</v>
      </c>
      <c r="D35" s="11"/>
      <c r="E35" s="24">
        <f t="shared" si="0"/>
        <v>0</v>
      </c>
    </row>
    <row r="36" spans="1:5" ht="13.5" thickBot="1" x14ac:dyDescent="0.25">
      <c r="A36" s="4" t="s">
        <v>172</v>
      </c>
      <c r="B36" s="9">
        <v>1</v>
      </c>
      <c r="C36" s="3">
        <v>4</v>
      </c>
      <c r="D36" s="11"/>
      <c r="E36" s="24">
        <f t="shared" si="0"/>
        <v>0</v>
      </c>
    </row>
    <row r="37" spans="1:5" ht="13.5" thickBot="1" x14ac:dyDescent="0.25">
      <c r="A37" s="4" t="s">
        <v>173</v>
      </c>
      <c r="B37" s="9">
        <v>1</v>
      </c>
      <c r="C37" s="3">
        <v>4</v>
      </c>
      <c r="D37" s="11"/>
      <c r="E37" s="24">
        <f t="shared" si="0"/>
        <v>0</v>
      </c>
    </row>
    <row r="38" spans="1:5" ht="13.5" thickBot="1" x14ac:dyDescent="0.25">
      <c r="A38" s="4" t="s">
        <v>174</v>
      </c>
      <c r="B38" s="9">
        <v>1</v>
      </c>
      <c r="C38" s="3">
        <v>4</v>
      </c>
      <c r="D38" s="11"/>
      <c r="E38" s="24">
        <f t="shared" si="0"/>
        <v>0</v>
      </c>
    </row>
    <row r="39" spans="1:5" ht="16.5" thickBot="1" x14ac:dyDescent="0.25">
      <c r="A39" s="33" t="s">
        <v>225</v>
      </c>
      <c r="B39" s="34"/>
      <c r="C39" s="30"/>
      <c r="D39" s="35"/>
      <c r="E39" s="36">
        <f t="shared" si="0"/>
        <v>0</v>
      </c>
    </row>
    <row r="40" spans="1:5" ht="13.5" thickBot="1" x14ac:dyDescent="0.25">
      <c r="A40" s="4" t="s">
        <v>32</v>
      </c>
      <c r="B40" s="9">
        <v>1</v>
      </c>
      <c r="C40" s="3">
        <v>4</v>
      </c>
      <c r="D40" s="11"/>
      <c r="E40" s="24">
        <f t="shared" si="0"/>
        <v>0</v>
      </c>
    </row>
    <row r="41" spans="1:5" ht="13.5" thickBot="1" x14ac:dyDescent="0.25">
      <c r="A41" s="4" t="s">
        <v>33</v>
      </c>
      <c r="B41" s="9">
        <v>1</v>
      </c>
      <c r="C41" s="3">
        <v>4</v>
      </c>
      <c r="D41" s="11"/>
      <c r="E41" s="24">
        <f t="shared" si="0"/>
        <v>0</v>
      </c>
    </row>
    <row r="42" spans="1:5" ht="15.75" thickBot="1" x14ac:dyDescent="0.25">
      <c r="A42" s="40" t="s">
        <v>217</v>
      </c>
      <c r="B42" s="51"/>
      <c r="C42" s="30"/>
      <c r="D42" s="35"/>
      <c r="E42" s="36">
        <f t="shared" si="0"/>
        <v>0</v>
      </c>
    </row>
    <row r="43" spans="1:5" ht="13.5" thickBot="1" x14ac:dyDescent="0.25">
      <c r="A43" s="8" t="s">
        <v>175</v>
      </c>
      <c r="B43" s="9">
        <v>1</v>
      </c>
      <c r="C43" s="3">
        <v>4</v>
      </c>
      <c r="D43" s="11"/>
      <c r="E43" s="24">
        <f t="shared" si="0"/>
        <v>0</v>
      </c>
    </row>
    <row r="44" spans="1:5" ht="13.5" thickBot="1" x14ac:dyDescent="0.25">
      <c r="A44" s="4" t="s">
        <v>176</v>
      </c>
      <c r="B44" s="9">
        <v>1</v>
      </c>
      <c r="C44" s="3">
        <v>4</v>
      </c>
      <c r="D44" s="11"/>
      <c r="E44" s="24">
        <f t="shared" si="0"/>
        <v>0</v>
      </c>
    </row>
    <row r="45" spans="1:5" ht="13.5" thickBot="1" x14ac:dyDescent="0.25">
      <c r="A45" s="4" t="s">
        <v>177</v>
      </c>
      <c r="B45" s="9">
        <v>1</v>
      </c>
      <c r="C45" s="3">
        <v>4</v>
      </c>
      <c r="D45" s="11"/>
      <c r="E45" s="24">
        <f t="shared" si="0"/>
        <v>0</v>
      </c>
    </row>
    <row r="46" spans="1:5" ht="13.5" thickBot="1" x14ac:dyDescent="0.25">
      <c r="A46" s="4" t="s">
        <v>178</v>
      </c>
      <c r="B46" s="9">
        <v>1</v>
      </c>
      <c r="C46" s="3">
        <v>4</v>
      </c>
      <c r="D46" s="11"/>
      <c r="E46" s="24">
        <f t="shared" si="0"/>
        <v>0</v>
      </c>
    </row>
    <row r="47" spans="1:5" ht="13.5" thickBot="1" x14ac:dyDescent="0.25">
      <c r="A47" s="4" t="s">
        <v>179</v>
      </c>
      <c r="B47" s="9">
        <v>1</v>
      </c>
      <c r="C47" s="3">
        <v>4</v>
      </c>
      <c r="D47" s="11"/>
      <c r="E47" s="24">
        <f t="shared" si="0"/>
        <v>0</v>
      </c>
    </row>
    <row r="48" spans="1:5" ht="13.5" thickBot="1" x14ac:dyDescent="0.25">
      <c r="A48" s="4" t="s">
        <v>180</v>
      </c>
      <c r="B48" s="9">
        <v>1</v>
      </c>
      <c r="C48" s="3">
        <v>4</v>
      </c>
      <c r="D48" s="11"/>
      <c r="E48" s="24">
        <f t="shared" si="0"/>
        <v>0</v>
      </c>
    </row>
    <row r="49" spans="1:5" ht="13.5" thickBot="1" x14ac:dyDescent="0.25">
      <c r="A49" s="4" t="s">
        <v>181</v>
      </c>
      <c r="B49" s="9">
        <v>1</v>
      </c>
      <c r="C49" s="3">
        <v>4</v>
      </c>
      <c r="D49" s="11"/>
      <c r="E49" s="24">
        <f t="shared" si="0"/>
        <v>0</v>
      </c>
    </row>
    <row r="50" spans="1:5" ht="13.5" thickBot="1" x14ac:dyDescent="0.25">
      <c r="A50" s="4" t="s">
        <v>182</v>
      </c>
      <c r="B50" s="9">
        <v>1</v>
      </c>
      <c r="C50" s="3">
        <v>4</v>
      </c>
      <c r="D50" s="11"/>
      <c r="E50" s="24">
        <f t="shared" si="0"/>
        <v>0</v>
      </c>
    </row>
    <row r="51" spans="1:5" ht="13.5" thickBot="1" x14ac:dyDescent="0.25">
      <c r="A51" s="4" t="s">
        <v>183</v>
      </c>
      <c r="B51" s="9">
        <v>1</v>
      </c>
      <c r="C51" s="3">
        <v>4</v>
      </c>
      <c r="D51" s="11"/>
      <c r="E51" s="24">
        <f t="shared" si="0"/>
        <v>0</v>
      </c>
    </row>
    <row r="52" spans="1:5" ht="13.5" thickBot="1" x14ac:dyDescent="0.25">
      <c r="A52" s="4" t="s">
        <v>184</v>
      </c>
      <c r="B52" s="9">
        <v>1</v>
      </c>
      <c r="C52" s="3">
        <v>4</v>
      </c>
      <c r="D52" s="11"/>
      <c r="E52" s="24">
        <f t="shared" si="0"/>
        <v>0</v>
      </c>
    </row>
    <row r="53" spans="1:5" ht="13.5" thickBot="1" x14ac:dyDescent="0.25">
      <c r="A53" s="4" t="s">
        <v>185</v>
      </c>
      <c r="B53" s="9">
        <v>1</v>
      </c>
      <c r="C53" s="3">
        <v>4</v>
      </c>
      <c r="D53" s="11"/>
      <c r="E53" s="24">
        <f t="shared" si="0"/>
        <v>0</v>
      </c>
    </row>
    <row r="54" spans="1:5" ht="13.5" thickBot="1" x14ac:dyDescent="0.25">
      <c r="A54" s="4" t="s">
        <v>186</v>
      </c>
      <c r="B54" s="9">
        <v>1</v>
      </c>
      <c r="C54" s="3">
        <v>4</v>
      </c>
      <c r="D54" s="11"/>
      <c r="E54" s="24">
        <f t="shared" si="0"/>
        <v>0</v>
      </c>
    </row>
    <row r="55" spans="1:5" ht="16.5" thickBot="1" x14ac:dyDescent="0.25">
      <c r="A55" s="37" t="s">
        <v>226</v>
      </c>
      <c r="B55" s="34"/>
      <c r="C55" s="30"/>
      <c r="D55" s="35"/>
      <c r="E55" s="36">
        <f t="shared" si="0"/>
        <v>0</v>
      </c>
    </row>
    <row r="56" spans="1:5" ht="13.5" thickBot="1" x14ac:dyDescent="0.25">
      <c r="A56" s="8" t="s">
        <v>34</v>
      </c>
      <c r="B56" s="9">
        <v>2</v>
      </c>
      <c r="C56" s="3">
        <v>4</v>
      </c>
      <c r="D56" s="11"/>
      <c r="E56" s="24">
        <f t="shared" si="0"/>
        <v>0</v>
      </c>
    </row>
    <row r="57" spans="1:5" ht="13.5" thickBot="1" x14ac:dyDescent="0.25">
      <c r="A57" s="4" t="s">
        <v>35</v>
      </c>
      <c r="B57" s="9">
        <v>4</v>
      </c>
      <c r="C57" s="3">
        <v>4</v>
      </c>
      <c r="D57" s="11"/>
      <c r="E57" s="24">
        <f t="shared" si="0"/>
        <v>0</v>
      </c>
    </row>
    <row r="58" spans="1:5" ht="13.5" thickBot="1" x14ac:dyDescent="0.25">
      <c r="A58" s="4" t="s">
        <v>36</v>
      </c>
      <c r="B58" s="9">
        <v>1</v>
      </c>
      <c r="C58" s="3">
        <v>4</v>
      </c>
      <c r="D58" s="11"/>
      <c r="E58" s="24">
        <f t="shared" si="0"/>
        <v>0</v>
      </c>
    </row>
    <row r="59" spans="1:5" ht="26.25" thickBot="1" x14ac:dyDescent="0.25">
      <c r="A59" s="4" t="s">
        <v>37</v>
      </c>
      <c r="B59" s="9">
        <v>3</v>
      </c>
      <c r="C59" s="3">
        <v>4</v>
      </c>
      <c r="D59" s="11"/>
      <c r="E59" s="24">
        <f t="shared" si="0"/>
        <v>0</v>
      </c>
    </row>
    <row r="60" spans="1:5" ht="13.5" thickBot="1" x14ac:dyDescent="0.25">
      <c r="A60" s="4" t="s">
        <v>38</v>
      </c>
      <c r="B60" s="9">
        <v>1</v>
      </c>
      <c r="C60" s="3">
        <v>4</v>
      </c>
      <c r="D60" s="11"/>
      <c r="E60" s="24">
        <f t="shared" si="0"/>
        <v>0</v>
      </c>
    </row>
    <row r="61" spans="1:5" ht="13.5" thickBot="1" x14ac:dyDescent="0.25">
      <c r="A61" s="4" t="s">
        <v>39</v>
      </c>
      <c r="B61" s="9">
        <v>1</v>
      </c>
      <c r="C61" s="3">
        <v>4</v>
      </c>
      <c r="D61" s="11"/>
      <c r="E61" s="24">
        <f t="shared" si="0"/>
        <v>0</v>
      </c>
    </row>
    <row r="62" spans="1:5" ht="13.5" thickBot="1" x14ac:dyDescent="0.25">
      <c r="A62" s="4" t="s">
        <v>40</v>
      </c>
      <c r="B62" s="9">
        <v>2</v>
      </c>
      <c r="C62" s="3">
        <v>4</v>
      </c>
      <c r="D62" s="11"/>
      <c r="E62" s="24">
        <f t="shared" si="0"/>
        <v>0</v>
      </c>
    </row>
    <row r="63" spans="1:5" ht="13.5" thickBot="1" x14ac:dyDescent="0.25">
      <c r="A63" s="4" t="s">
        <v>41</v>
      </c>
      <c r="B63" s="9">
        <v>1</v>
      </c>
      <c r="C63" s="3">
        <v>4</v>
      </c>
      <c r="D63" s="11"/>
      <c r="E63" s="24">
        <f t="shared" si="0"/>
        <v>0</v>
      </c>
    </row>
    <row r="64" spans="1:5" ht="13.5" thickBot="1" x14ac:dyDescent="0.25">
      <c r="A64" s="4" t="s">
        <v>42</v>
      </c>
      <c r="B64" s="9">
        <v>1</v>
      </c>
      <c r="C64" s="3">
        <v>4</v>
      </c>
      <c r="D64" s="11"/>
      <c r="E64" s="24">
        <f t="shared" si="0"/>
        <v>0</v>
      </c>
    </row>
    <row r="65" spans="1:5" ht="15.75" thickBot="1" x14ac:dyDescent="0.25">
      <c r="A65" s="4" t="s">
        <v>43</v>
      </c>
      <c r="B65" s="9">
        <v>1</v>
      </c>
      <c r="C65" s="3">
        <v>4</v>
      </c>
      <c r="D65" s="11"/>
      <c r="E65" s="24">
        <f t="shared" si="0"/>
        <v>0</v>
      </c>
    </row>
    <row r="66" spans="1:5" ht="15.75" thickBot="1" x14ac:dyDescent="0.25">
      <c r="A66" s="4" t="s">
        <v>44</v>
      </c>
      <c r="B66" s="9">
        <v>1</v>
      </c>
      <c r="C66" s="3">
        <v>4</v>
      </c>
      <c r="D66" s="11"/>
      <c r="E66" s="24">
        <f t="shared" si="0"/>
        <v>0</v>
      </c>
    </row>
    <row r="67" spans="1:5" ht="15.75" thickBot="1" x14ac:dyDescent="0.25">
      <c r="A67" s="4" t="s">
        <v>45</v>
      </c>
      <c r="B67" s="9">
        <v>1</v>
      </c>
      <c r="C67" s="3">
        <v>4</v>
      </c>
      <c r="D67" s="11"/>
      <c r="E67" s="24">
        <f t="shared" ref="E67:E125" si="1">D67*C67*B67</f>
        <v>0</v>
      </c>
    </row>
    <row r="68" spans="1:5" ht="13.5" thickBot="1" x14ac:dyDescent="0.25">
      <c r="A68" s="4" t="s">
        <v>187</v>
      </c>
      <c r="B68" s="9">
        <v>1</v>
      </c>
      <c r="C68" s="3">
        <v>4</v>
      </c>
      <c r="D68" s="11"/>
      <c r="E68" s="24">
        <f t="shared" si="1"/>
        <v>0</v>
      </c>
    </row>
    <row r="69" spans="1:5" ht="13.5" thickBot="1" x14ac:dyDescent="0.25">
      <c r="A69" s="4" t="s">
        <v>46</v>
      </c>
      <c r="B69" s="9">
        <v>2</v>
      </c>
      <c r="C69" s="3">
        <v>4</v>
      </c>
      <c r="D69" s="11"/>
      <c r="E69" s="24">
        <f t="shared" si="1"/>
        <v>0</v>
      </c>
    </row>
    <row r="70" spans="1:5" ht="13.5" thickBot="1" x14ac:dyDescent="0.25">
      <c r="A70" s="4" t="s">
        <v>47</v>
      </c>
      <c r="B70" s="9">
        <v>2</v>
      </c>
      <c r="C70" s="3">
        <v>4</v>
      </c>
      <c r="D70" s="11"/>
      <c r="E70" s="24">
        <f t="shared" si="1"/>
        <v>0</v>
      </c>
    </row>
    <row r="71" spans="1:5" ht="13.5" thickBot="1" x14ac:dyDescent="0.25">
      <c r="A71" s="4" t="s">
        <v>48</v>
      </c>
      <c r="B71" s="9">
        <v>2</v>
      </c>
      <c r="C71" s="3">
        <v>4</v>
      </c>
      <c r="D71" s="11"/>
      <c r="E71" s="24">
        <f t="shared" si="1"/>
        <v>0</v>
      </c>
    </row>
    <row r="72" spans="1:5" ht="13.5" thickBot="1" x14ac:dyDescent="0.25">
      <c r="A72" s="4" t="s">
        <v>49</v>
      </c>
      <c r="B72" s="9">
        <v>1</v>
      </c>
      <c r="C72" s="3">
        <v>4</v>
      </c>
      <c r="D72" s="11"/>
      <c r="E72" s="24">
        <f t="shared" si="1"/>
        <v>0</v>
      </c>
    </row>
    <row r="73" spans="1:5" ht="13.5" thickBot="1" x14ac:dyDescent="0.25">
      <c r="A73" s="4" t="s">
        <v>50</v>
      </c>
      <c r="B73" s="9">
        <v>1</v>
      </c>
      <c r="C73" s="3">
        <v>4</v>
      </c>
      <c r="D73" s="11"/>
      <c r="E73" s="24">
        <f t="shared" si="1"/>
        <v>0</v>
      </c>
    </row>
    <row r="74" spans="1:5" ht="13.5" thickBot="1" x14ac:dyDescent="0.25">
      <c r="A74" s="4" t="s">
        <v>51</v>
      </c>
      <c r="B74" s="9">
        <v>1</v>
      </c>
      <c r="C74" s="3">
        <v>4</v>
      </c>
      <c r="D74" s="11"/>
      <c r="E74" s="24">
        <f t="shared" si="1"/>
        <v>0</v>
      </c>
    </row>
    <row r="75" spans="1:5" ht="13.5" thickBot="1" x14ac:dyDescent="0.25">
      <c r="A75" s="4" t="s">
        <v>52</v>
      </c>
      <c r="B75" s="9">
        <v>1</v>
      </c>
      <c r="C75" s="3">
        <v>4</v>
      </c>
      <c r="D75" s="11"/>
      <c r="E75" s="24">
        <f t="shared" si="1"/>
        <v>0</v>
      </c>
    </row>
    <row r="76" spans="1:5" ht="13.5" thickBot="1" x14ac:dyDescent="0.25">
      <c r="A76" s="4" t="s">
        <v>53</v>
      </c>
      <c r="B76" s="9">
        <v>2</v>
      </c>
      <c r="C76" s="3">
        <v>4</v>
      </c>
      <c r="D76" s="11"/>
      <c r="E76" s="24">
        <f t="shared" si="1"/>
        <v>0</v>
      </c>
    </row>
    <row r="77" spans="1:5" ht="16.5" customHeight="1" thickBot="1" x14ac:dyDescent="0.25">
      <c r="A77" s="4" t="s">
        <v>54</v>
      </c>
      <c r="B77" s="9">
        <v>3</v>
      </c>
      <c r="C77" s="3">
        <v>4</v>
      </c>
      <c r="D77" s="11"/>
      <c r="E77" s="24">
        <f t="shared" si="1"/>
        <v>0</v>
      </c>
    </row>
    <row r="78" spans="1:5" ht="13.5" thickBot="1" x14ac:dyDescent="0.25">
      <c r="A78" s="4" t="s">
        <v>55</v>
      </c>
      <c r="B78" s="9">
        <v>3</v>
      </c>
      <c r="C78" s="3">
        <v>4</v>
      </c>
      <c r="D78" s="11"/>
      <c r="E78" s="24">
        <f t="shared" si="1"/>
        <v>0</v>
      </c>
    </row>
    <row r="79" spans="1:5" ht="13.5" thickBot="1" x14ac:dyDescent="0.25">
      <c r="A79" s="4" t="s">
        <v>56</v>
      </c>
      <c r="B79" s="9">
        <v>2</v>
      </c>
      <c r="C79" s="3">
        <v>4</v>
      </c>
      <c r="D79" s="11"/>
      <c r="E79" s="24">
        <f t="shared" si="1"/>
        <v>0</v>
      </c>
    </row>
    <row r="80" spans="1:5" ht="13.5" thickBot="1" x14ac:dyDescent="0.25">
      <c r="A80" s="4" t="s">
        <v>57</v>
      </c>
      <c r="B80" s="9">
        <v>1</v>
      </c>
      <c r="C80" s="3">
        <v>4</v>
      </c>
      <c r="D80" s="11"/>
      <c r="E80" s="24">
        <f t="shared" si="1"/>
        <v>0</v>
      </c>
    </row>
    <row r="81" spans="1:5" ht="13.5" thickBot="1" x14ac:dyDescent="0.25">
      <c r="A81" s="4" t="s">
        <v>58</v>
      </c>
      <c r="B81" s="9">
        <v>2</v>
      </c>
      <c r="C81" s="3">
        <v>4</v>
      </c>
      <c r="D81" s="11"/>
      <c r="E81" s="24">
        <f t="shared" si="1"/>
        <v>0</v>
      </c>
    </row>
    <row r="82" spans="1:5" ht="13.5" thickBot="1" x14ac:dyDescent="0.25">
      <c r="A82" s="4" t="s">
        <v>59</v>
      </c>
      <c r="B82" s="9">
        <v>1</v>
      </c>
      <c r="C82" s="3">
        <v>4</v>
      </c>
      <c r="D82" s="11"/>
      <c r="E82" s="24">
        <f t="shared" si="1"/>
        <v>0</v>
      </c>
    </row>
    <row r="83" spans="1:5" ht="13.5" thickBot="1" x14ac:dyDescent="0.25">
      <c r="A83" s="4" t="s">
        <v>60</v>
      </c>
      <c r="B83" s="9">
        <v>1</v>
      </c>
      <c r="C83" s="3">
        <v>4</v>
      </c>
      <c r="D83" s="11"/>
      <c r="E83" s="24">
        <f t="shared" si="1"/>
        <v>0</v>
      </c>
    </row>
    <row r="84" spans="1:5" ht="13.5" thickBot="1" x14ac:dyDescent="0.25">
      <c r="A84" s="4" t="s">
        <v>61</v>
      </c>
      <c r="B84" s="9">
        <v>1</v>
      </c>
      <c r="C84" s="3">
        <v>4</v>
      </c>
      <c r="D84" s="11"/>
      <c r="E84" s="24">
        <f t="shared" si="1"/>
        <v>0</v>
      </c>
    </row>
    <row r="85" spans="1:5" ht="13.5" thickBot="1" x14ac:dyDescent="0.25">
      <c r="A85" s="4" t="s">
        <v>62</v>
      </c>
      <c r="B85" s="9">
        <v>2</v>
      </c>
      <c r="C85" s="3">
        <v>4</v>
      </c>
      <c r="D85" s="11"/>
      <c r="E85" s="24">
        <f t="shared" si="1"/>
        <v>0</v>
      </c>
    </row>
    <row r="86" spans="1:5" ht="13.5" thickBot="1" x14ac:dyDescent="0.25">
      <c r="A86" s="4" t="s">
        <v>63</v>
      </c>
      <c r="B86" s="9">
        <v>1</v>
      </c>
      <c r="C86" s="3">
        <v>4</v>
      </c>
      <c r="D86" s="11"/>
      <c r="E86" s="24">
        <f t="shared" si="1"/>
        <v>0</v>
      </c>
    </row>
    <row r="87" spans="1:5" ht="13.5" thickBot="1" x14ac:dyDescent="0.25">
      <c r="A87" s="4" t="s">
        <v>64</v>
      </c>
      <c r="B87" s="9">
        <v>1</v>
      </c>
      <c r="C87" s="3">
        <v>4</v>
      </c>
      <c r="D87" s="11"/>
      <c r="E87" s="24">
        <f t="shared" si="1"/>
        <v>0</v>
      </c>
    </row>
    <row r="88" spans="1:5" ht="13.5" thickBot="1" x14ac:dyDescent="0.25">
      <c r="A88" s="4" t="s">
        <v>65</v>
      </c>
      <c r="B88" s="9">
        <v>2</v>
      </c>
      <c r="C88" s="3">
        <v>4</v>
      </c>
      <c r="D88" s="11"/>
      <c r="E88" s="24">
        <f t="shared" si="1"/>
        <v>0</v>
      </c>
    </row>
    <row r="89" spans="1:5" ht="13.5" thickBot="1" x14ac:dyDescent="0.25">
      <c r="A89" s="4" t="s">
        <v>188</v>
      </c>
      <c r="B89" s="9">
        <v>1</v>
      </c>
      <c r="C89" s="3">
        <v>4</v>
      </c>
      <c r="D89" s="11"/>
      <c r="E89" s="24">
        <f t="shared" si="1"/>
        <v>0</v>
      </c>
    </row>
    <row r="90" spans="1:5" ht="13.5" thickBot="1" x14ac:dyDescent="0.25">
      <c r="A90" s="4" t="s">
        <v>189</v>
      </c>
      <c r="B90" s="9">
        <v>1</v>
      </c>
      <c r="C90" s="3">
        <v>1</v>
      </c>
      <c r="D90" s="11"/>
      <c r="E90" s="24">
        <f t="shared" si="1"/>
        <v>0</v>
      </c>
    </row>
    <row r="91" spans="1:5" ht="13.5" thickBot="1" x14ac:dyDescent="0.25">
      <c r="A91" s="4" t="s">
        <v>190</v>
      </c>
      <c r="B91" s="9">
        <v>1</v>
      </c>
      <c r="C91" s="3">
        <v>1</v>
      </c>
      <c r="D91" s="11"/>
      <c r="E91" s="24">
        <f t="shared" si="1"/>
        <v>0</v>
      </c>
    </row>
    <row r="92" spans="1:5" ht="13.5" thickBot="1" x14ac:dyDescent="0.25">
      <c r="A92" s="15" t="s">
        <v>191</v>
      </c>
      <c r="B92" s="9">
        <v>1</v>
      </c>
      <c r="C92" s="3">
        <v>2</v>
      </c>
      <c r="D92" s="11"/>
      <c r="E92" s="24">
        <f t="shared" si="1"/>
        <v>0</v>
      </c>
    </row>
    <row r="93" spans="1:5" ht="16.5" thickBot="1" x14ac:dyDescent="0.25">
      <c r="A93" s="33" t="s">
        <v>223</v>
      </c>
      <c r="B93" s="34"/>
      <c r="C93" s="30"/>
      <c r="D93" s="35"/>
      <c r="E93" s="36">
        <f t="shared" si="1"/>
        <v>0</v>
      </c>
    </row>
    <row r="94" spans="1:5" ht="13.5" thickBot="1" x14ac:dyDescent="0.25">
      <c r="A94" s="4" t="s">
        <v>66</v>
      </c>
      <c r="B94" s="9">
        <v>1</v>
      </c>
      <c r="C94" s="3">
        <v>1</v>
      </c>
      <c r="D94" s="11"/>
      <c r="E94" s="24">
        <f t="shared" si="1"/>
        <v>0</v>
      </c>
    </row>
    <row r="95" spans="1:5" ht="23.25" customHeight="1" thickBot="1" x14ac:dyDescent="0.25">
      <c r="A95" s="33" t="s">
        <v>3</v>
      </c>
      <c r="B95" s="34"/>
      <c r="C95" s="30"/>
      <c r="D95" s="35"/>
      <c r="E95" s="36">
        <f t="shared" si="1"/>
        <v>0</v>
      </c>
    </row>
    <row r="96" spans="1:5" ht="13.5" thickBot="1" x14ac:dyDescent="0.25">
      <c r="A96" s="4" t="s">
        <v>67</v>
      </c>
      <c r="B96" s="9">
        <v>1</v>
      </c>
      <c r="C96" s="3">
        <v>1</v>
      </c>
      <c r="D96" s="11"/>
      <c r="E96" s="24">
        <f t="shared" si="1"/>
        <v>0</v>
      </c>
    </row>
    <row r="97" spans="1:5" ht="16.5" thickBot="1" x14ac:dyDescent="0.25">
      <c r="A97" s="33" t="s">
        <v>4</v>
      </c>
      <c r="B97" s="34"/>
      <c r="C97" s="30"/>
      <c r="D97" s="35"/>
      <c r="E97" s="36">
        <f t="shared" si="1"/>
        <v>0</v>
      </c>
    </row>
    <row r="98" spans="1:5" ht="13.5" thickBot="1" x14ac:dyDescent="0.25">
      <c r="A98" s="4" t="s">
        <v>68</v>
      </c>
      <c r="B98" s="9">
        <v>1</v>
      </c>
      <c r="C98" s="3">
        <v>1</v>
      </c>
      <c r="D98" s="11"/>
      <c r="E98" s="24">
        <f t="shared" si="1"/>
        <v>0</v>
      </c>
    </row>
    <row r="99" spans="1:5" ht="15.75" thickBot="1" x14ac:dyDescent="0.25">
      <c r="A99" s="38" t="s">
        <v>224</v>
      </c>
      <c r="B99" s="39"/>
      <c r="C99" s="30"/>
      <c r="D99" s="35"/>
      <c r="E99" s="36">
        <f t="shared" si="1"/>
        <v>0</v>
      </c>
    </row>
    <row r="100" spans="1:5" ht="26.25" thickBot="1" x14ac:dyDescent="0.25">
      <c r="A100" s="8" t="s">
        <v>227</v>
      </c>
      <c r="B100" s="9">
        <v>1</v>
      </c>
      <c r="C100" s="3">
        <v>1</v>
      </c>
      <c r="D100" s="11"/>
      <c r="E100" s="24">
        <f t="shared" si="1"/>
        <v>0</v>
      </c>
    </row>
    <row r="101" spans="1:5" ht="13.5" thickBot="1" x14ac:dyDescent="0.25">
      <c r="A101" s="4" t="s">
        <v>228</v>
      </c>
      <c r="B101" s="9">
        <v>1</v>
      </c>
      <c r="C101" s="3">
        <v>1</v>
      </c>
      <c r="D101" s="11"/>
      <c r="E101" s="24">
        <f t="shared" si="1"/>
        <v>0</v>
      </c>
    </row>
    <row r="102" spans="1:5" ht="13.5" thickBot="1" x14ac:dyDescent="0.25">
      <c r="A102" s="7" t="s">
        <v>5</v>
      </c>
      <c r="B102" s="9"/>
      <c r="C102" s="3"/>
      <c r="D102" s="11"/>
      <c r="E102" s="24">
        <f t="shared" si="1"/>
        <v>0</v>
      </c>
    </row>
    <row r="103" spans="1:5" ht="15.75" thickBot="1" x14ac:dyDescent="0.25">
      <c r="A103" s="40" t="s">
        <v>218</v>
      </c>
      <c r="B103" s="41"/>
      <c r="C103" s="30"/>
      <c r="D103" s="35"/>
      <c r="E103" s="36">
        <f t="shared" si="1"/>
        <v>0</v>
      </c>
    </row>
    <row r="104" spans="1:5" ht="13.5" thickBot="1" x14ac:dyDescent="0.25">
      <c r="A104" s="8" t="s">
        <v>69</v>
      </c>
      <c r="B104" s="9">
        <v>1</v>
      </c>
      <c r="C104" s="3">
        <v>4</v>
      </c>
      <c r="D104" s="11"/>
      <c r="E104" s="24">
        <f t="shared" si="1"/>
        <v>0</v>
      </c>
    </row>
    <row r="105" spans="1:5" ht="13.5" thickBot="1" x14ac:dyDescent="0.25">
      <c r="A105" s="4" t="s">
        <v>70</v>
      </c>
      <c r="B105" s="16">
        <v>1</v>
      </c>
      <c r="C105" s="3">
        <v>4</v>
      </c>
      <c r="D105" s="11"/>
      <c r="E105" s="24">
        <f t="shared" si="1"/>
        <v>0</v>
      </c>
    </row>
    <row r="106" spans="1:5" ht="13.5" thickBot="1" x14ac:dyDescent="0.25">
      <c r="A106" s="4" t="s">
        <v>71</v>
      </c>
      <c r="B106" s="12">
        <v>1</v>
      </c>
      <c r="C106" s="3">
        <v>4</v>
      </c>
      <c r="D106" s="11"/>
      <c r="E106" s="24">
        <f t="shared" si="1"/>
        <v>0</v>
      </c>
    </row>
    <row r="107" spans="1:5" ht="13.5" thickBot="1" x14ac:dyDescent="0.25">
      <c r="A107" s="4" t="s">
        <v>72</v>
      </c>
      <c r="B107" s="12">
        <v>1</v>
      </c>
      <c r="C107" s="3">
        <v>4</v>
      </c>
      <c r="D107" s="11"/>
      <c r="E107" s="24">
        <f t="shared" si="1"/>
        <v>0</v>
      </c>
    </row>
    <row r="108" spans="1:5" ht="13.5" thickBot="1" x14ac:dyDescent="0.25">
      <c r="A108" s="4" t="s">
        <v>73</v>
      </c>
      <c r="B108" s="12">
        <v>1</v>
      </c>
      <c r="C108" s="3">
        <v>4</v>
      </c>
      <c r="D108" s="11"/>
      <c r="E108" s="24">
        <f t="shared" si="1"/>
        <v>0</v>
      </c>
    </row>
    <row r="109" spans="1:5" ht="13.5" thickBot="1" x14ac:dyDescent="0.25">
      <c r="A109" s="4" t="s">
        <v>74</v>
      </c>
      <c r="B109" s="12">
        <v>1</v>
      </c>
      <c r="C109" s="3">
        <v>4</v>
      </c>
      <c r="D109" s="11"/>
      <c r="E109" s="24">
        <f t="shared" si="1"/>
        <v>0</v>
      </c>
    </row>
    <row r="110" spans="1:5" ht="13.5" thickBot="1" x14ac:dyDescent="0.25">
      <c r="A110" s="4" t="s">
        <v>75</v>
      </c>
      <c r="B110" s="12">
        <v>1</v>
      </c>
      <c r="C110" s="3">
        <v>4</v>
      </c>
      <c r="D110" s="11"/>
      <c r="E110" s="24">
        <f t="shared" si="1"/>
        <v>0</v>
      </c>
    </row>
    <row r="111" spans="1:5" ht="13.5" thickBot="1" x14ac:dyDescent="0.25">
      <c r="A111" s="4" t="s">
        <v>76</v>
      </c>
      <c r="B111" s="12">
        <v>1</v>
      </c>
      <c r="C111" s="3">
        <v>4</v>
      </c>
      <c r="D111" s="11"/>
      <c r="E111" s="24">
        <f t="shared" si="1"/>
        <v>0</v>
      </c>
    </row>
    <row r="112" spans="1:5" ht="13.5" thickBot="1" x14ac:dyDescent="0.25">
      <c r="A112" s="4" t="s">
        <v>77</v>
      </c>
      <c r="B112" s="12">
        <v>1</v>
      </c>
      <c r="C112" s="3">
        <v>4</v>
      </c>
      <c r="D112" s="11"/>
      <c r="E112" s="24">
        <f t="shared" si="1"/>
        <v>0</v>
      </c>
    </row>
    <row r="113" spans="1:5" ht="13.5" thickBot="1" x14ac:dyDescent="0.25">
      <c r="A113" s="4" t="s">
        <v>78</v>
      </c>
      <c r="B113" s="12">
        <v>1</v>
      </c>
      <c r="C113" s="3">
        <v>4</v>
      </c>
      <c r="D113" s="11"/>
      <c r="E113" s="24">
        <f t="shared" si="1"/>
        <v>0</v>
      </c>
    </row>
    <row r="114" spans="1:5" ht="13.5" thickBot="1" x14ac:dyDescent="0.25">
      <c r="A114" s="4" t="s">
        <v>79</v>
      </c>
      <c r="B114" s="12">
        <v>1</v>
      </c>
      <c r="C114" s="3">
        <v>4</v>
      </c>
      <c r="D114" s="11"/>
      <c r="E114" s="24">
        <f t="shared" si="1"/>
        <v>0</v>
      </c>
    </row>
    <row r="115" spans="1:5" ht="13.5" thickBot="1" x14ac:dyDescent="0.25">
      <c r="A115" s="4" t="s">
        <v>80</v>
      </c>
      <c r="B115" s="12">
        <v>1</v>
      </c>
      <c r="C115" s="3">
        <v>4</v>
      </c>
      <c r="D115" s="11"/>
      <c r="E115" s="24">
        <f t="shared" si="1"/>
        <v>0</v>
      </c>
    </row>
    <row r="116" spans="1:5" ht="13.5" thickBot="1" x14ac:dyDescent="0.25">
      <c r="A116" s="4" t="s">
        <v>81</v>
      </c>
      <c r="B116" s="12">
        <v>1</v>
      </c>
      <c r="C116" s="3">
        <v>4</v>
      </c>
      <c r="D116" s="11"/>
      <c r="E116" s="24">
        <f t="shared" si="1"/>
        <v>0</v>
      </c>
    </row>
    <row r="117" spans="1:5" ht="12.75" customHeight="1" thickBot="1" x14ac:dyDescent="0.25">
      <c r="A117" s="4" t="s">
        <v>82</v>
      </c>
      <c r="B117" s="12">
        <v>1</v>
      </c>
      <c r="C117" s="3">
        <v>4</v>
      </c>
      <c r="D117" s="11"/>
      <c r="E117" s="24">
        <f t="shared" si="1"/>
        <v>0</v>
      </c>
    </row>
    <row r="118" spans="1:5" ht="13.5" thickBot="1" x14ac:dyDescent="0.25">
      <c r="A118" s="4" t="s">
        <v>83</v>
      </c>
      <c r="B118" s="12">
        <v>1</v>
      </c>
      <c r="C118" s="3">
        <v>4</v>
      </c>
      <c r="D118" s="11"/>
      <c r="E118" s="24">
        <f t="shared" si="1"/>
        <v>0</v>
      </c>
    </row>
    <row r="119" spans="1:5" ht="13.5" thickBot="1" x14ac:dyDescent="0.25">
      <c r="A119" s="4" t="s">
        <v>84</v>
      </c>
      <c r="B119" s="12">
        <v>1</v>
      </c>
      <c r="C119" s="3">
        <v>4</v>
      </c>
      <c r="D119" s="11"/>
      <c r="E119" s="24">
        <f t="shared" si="1"/>
        <v>0</v>
      </c>
    </row>
    <row r="120" spans="1:5" ht="13.5" thickBot="1" x14ac:dyDescent="0.25">
      <c r="A120" s="4" t="s">
        <v>85</v>
      </c>
      <c r="B120" s="12">
        <v>1</v>
      </c>
      <c r="C120" s="3">
        <v>4</v>
      </c>
      <c r="D120" s="11"/>
      <c r="E120" s="24">
        <f t="shared" si="1"/>
        <v>0</v>
      </c>
    </row>
    <row r="121" spans="1:5" ht="12.75" customHeight="1" thickBot="1" x14ac:dyDescent="0.25">
      <c r="A121" s="4" t="s">
        <v>86</v>
      </c>
      <c r="B121" s="12">
        <v>1</v>
      </c>
      <c r="C121" s="3">
        <v>4</v>
      </c>
      <c r="D121" s="11"/>
      <c r="E121" s="24">
        <f t="shared" si="1"/>
        <v>0</v>
      </c>
    </row>
    <row r="122" spans="1:5" ht="12.75" customHeight="1" thickBot="1" x14ac:dyDescent="0.25">
      <c r="A122" s="4" t="s">
        <v>87</v>
      </c>
      <c r="B122" s="12">
        <v>1</v>
      </c>
      <c r="C122" s="3">
        <v>4</v>
      </c>
      <c r="D122" s="11"/>
      <c r="E122" s="24">
        <f t="shared" si="1"/>
        <v>0</v>
      </c>
    </row>
    <row r="123" spans="1:5" ht="13.5" thickBot="1" x14ac:dyDescent="0.25">
      <c r="A123" s="4" t="s">
        <v>88</v>
      </c>
      <c r="B123" s="12">
        <v>2</v>
      </c>
      <c r="C123" s="3">
        <v>4</v>
      </c>
      <c r="D123" s="11"/>
      <c r="E123" s="24">
        <f t="shared" si="1"/>
        <v>0</v>
      </c>
    </row>
    <row r="124" spans="1:5" ht="13.5" thickBot="1" x14ac:dyDescent="0.25">
      <c r="A124" s="4" t="s">
        <v>195</v>
      </c>
      <c r="B124" s="12">
        <v>1</v>
      </c>
      <c r="C124" s="3">
        <v>4</v>
      </c>
      <c r="D124" s="11"/>
      <c r="E124" s="24">
        <f t="shared" si="1"/>
        <v>0</v>
      </c>
    </row>
    <row r="125" spans="1:5" ht="12.75" customHeight="1" thickBot="1" x14ac:dyDescent="0.25">
      <c r="A125" s="4" t="s">
        <v>89</v>
      </c>
      <c r="B125" s="12">
        <v>2</v>
      </c>
      <c r="C125" s="3">
        <v>4</v>
      </c>
      <c r="D125" s="11"/>
      <c r="E125" s="24">
        <f t="shared" si="1"/>
        <v>0</v>
      </c>
    </row>
    <row r="126" spans="1:5" ht="13.5" thickBot="1" x14ac:dyDescent="0.25">
      <c r="A126" s="4" t="s">
        <v>90</v>
      </c>
      <c r="B126" s="12">
        <v>2</v>
      </c>
      <c r="C126" s="3">
        <v>4</v>
      </c>
      <c r="D126" s="11"/>
      <c r="E126" s="24">
        <f t="shared" ref="E126:E178" si="2">D126*C126*B126</f>
        <v>0</v>
      </c>
    </row>
    <row r="127" spans="1:5" ht="13.5" thickBot="1" x14ac:dyDescent="0.25">
      <c r="A127" s="4" t="s">
        <v>196</v>
      </c>
      <c r="B127" s="12">
        <v>1</v>
      </c>
      <c r="C127" s="3">
        <v>4</v>
      </c>
      <c r="D127" s="11"/>
      <c r="E127" s="24">
        <f t="shared" si="2"/>
        <v>0</v>
      </c>
    </row>
    <row r="128" spans="1:5" ht="26.25" thickBot="1" x14ac:dyDescent="0.25">
      <c r="A128" s="8" t="s">
        <v>197</v>
      </c>
      <c r="B128" s="12">
        <v>1</v>
      </c>
      <c r="C128" s="3">
        <v>4</v>
      </c>
      <c r="D128" s="11"/>
      <c r="E128" s="24">
        <f t="shared" si="2"/>
        <v>0</v>
      </c>
    </row>
    <row r="129" spans="1:5" ht="26.25" thickBot="1" x14ac:dyDescent="0.25">
      <c r="A129" s="17" t="s">
        <v>229</v>
      </c>
      <c r="B129" s="12">
        <v>1</v>
      </c>
      <c r="C129" s="3">
        <v>4</v>
      </c>
      <c r="D129" s="11"/>
      <c r="E129" s="24">
        <f t="shared" si="2"/>
        <v>0</v>
      </c>
    </row>
    <row r="130" spans="1:5" ht="13.5" thickBot="1" x14ac:dyDescent="0.25">
      <c r="A130" s="13" t="s">
        <v>198</v>
      </c>
      <c r="B130" s="12">
        <v>1</v>
      </c>
      <c r="C130" s="3">
        <v>4</v>
      </c>
      <c r="D130" s="11"/>
      <c r="E130" s="24">
        <f t="shared" si="2"/>
        <v>0</v>
      </c>
    </row>
    <row r="131" spans="1:5" ht="27" customHeight="1" thickBot="1" x14ac:dyDescent="0.25">
      <c r="A131" s="13" t="s">
        <v>199</v>
      </c>
      <c r="B131" s="12">
        <v>1</v>
      </c>
      <c r="C131" s="3">
        <v>4</v>
      </c>
      <c r="D131" s="11"/>
      <c r="E131" s="24">
        <f t="shared" si="2"/>
        <v>0</v>
      </c>
    </row>
    <row r="132" spans="1:5" ht="13.5" thickBot="1" x14ac:dyDescent="0.25">
      <c r="A132" s="13" t="s">
        <v>200</v>
      </c>
      <c r="B132" s="12">
        <v>1</v>
      </c>
      <c r="C132" s="3">
        <v>4</v>
      </c>
      <c r="D132" s="11"/>
      <c r="E132" s="24">
        <f t="shared" si="2"/>
        <v>0</v>
      </c>
    </row>
    <row r="133" spans="1:5" ht="13.5" thickBot="1" x14ac:dyDescent="0.25">
      <c r="A133" s="13" t="s">
        <v>201</v>
      </c>
      <c r="B133" s="12">
        <v>1</v>
      </c>
      <c r="C133" s="3">
        <v>4</v>
      </c>
      <c r="D133" s="11"/>
      <c r="E133" s="24">
        <f t="shared" si="2"/>
        <v>0</v>
      </c>
    </row>
    <row r="134" spans="1:5" ht="13.5" thickBot="1" x14ac:dyDescent="0.25">
      <c r="A134" s="13" t="s">
        <v>202</v>
      </c>
      <c r="B134" s="12">
        <v>1</v>
      </c>
      <c r="C134" s="3">
        <v>4</v>
      </c>
      <c r="D134" s="11"/>
      <c r="E134" s="24">
        <f t="shared" si="2"/>
        <v>0</v>
      </c>
    </row>
    <row r="135" spans="1:5" ht="13.5" thickBot="1" x14ac:dyDescent="0.25">
      <c r="A135" s="13" t="s">
        <v>203</v>
      </c>
      <c r="B135" s="12">
        <v>1</v>
      </c>
      <c r="C135" s="3">
        <v>4</v>
      </c>
      <c r="D135" s="11"/>
      <c r="E135" s="24">
        <f t="shared" si="2"/>
        <v>0</v>
      </c>
    </row>
    <row r="136" spans="1:5" ht="13.5" thickBot="1" x14ac:dyDescent="0.25">
      <c r="A136" s="13" t="s">
        <v>204</v>
      </c>
      <c r="B136" s="12">
        <v>1</v>
      </c>
      <c r="C136" s="3">
        <v>4</v>
      </c>
      <c r="D136" s="11"/>
      <c r="E136" s="24">
        <f t="shared" si="2"/>
        <v>0</v>
      </c>
    </row>
    <row r="137" spans="1:5" ht="13.5" thickBot="1" x14ac:dyDescent="0.25">
      <c r="A137" s="13" t="s">
        <v>205</v>
      </c>
      <c r="B137" s="12">
        <v>1</v>
      </c>
      <c r="C137" s="3">
        <v>4</v>
      </c>
      <c r="D137" s="11"/>
      <c r="E137" s="24">
        <f t="shared" si="2"/>
        <v>0</v>
      </c>
    </row>
    <row r="138" spans="1:5" ht="13.5" thickBot="1" x14ac:dyDescent="0.25">
      <c r="A138" s="13" t="s">
        <v>206</v>
      </c>
      <c r="B138" s="12">
        <v>1</v>
      </c>
      <c r="C138" s="3">
        <v>4</v>
      </c>
      <c r="D138" s="11"/>
      <c r="E138" s="24">
        <f t="shared" si="2"/>
        <v>0</v>
      </c>
    </row>
    <row r="139" spans="1:5" ht="26.25" thickBot="1" x14ac:dyDescent="0.25">
      <c r="A139" s="13" t="s">
        <v>207</v>
      </c>
      <c r="B139" s="12">
        <v>1</v>
      </c>
      <c r="C139" s="3">
        <v>4</v>
      </c>
      <c r="D139" s="11"/>
      <c r="E139" s="24">
        <f t="shared" si="2"/>
        <v>0</v>
      </c>
    </row>
    <row r="140" spans="1:5" ht="13.5" thickBot="1" x14ac:dyDescent="0.25">
      <c r="A140" s="13" t="s">
        <v>208</v>
      </c>
      <c r="B140" s="12">
        <v>1</v>
      </c>
      <c r="C140" s="3">
        <v>4</v>
      </c>
      <c r="D140" s="11"/>
      <c r="E140" s="24">
        <f t="shared" si="2"/>
        <v>0</v>
      </c>
    </row>
    <row r="141" spans="1:5" ht="13.5" thickBot="1" x14ac:dyDescent="0.25">
      <c r="A141" s="13" t="s">
        <v>209</v>
      </c>
      <c r="B141" s="12">
        <v>1</v>
      </c>
      <c r="C141" s="3">
        <v>4</v>
      </c>
      <c r="D141" s="11"/>
      <c r="E141" s="24">
        <f t="shared" si="2"/>
        <v>0</v>
      </c>
    </row>
    <row r="142" spans="1:5" ht="13.5" thickBot="1" x14ac:dyDescent="0.25">
      <c r="A142" s="13" t="s">
        <v>210</v>
      </c>
      <c r="B142" s="12">
        <v>1</v>
      </c>
      <c r="C142" s="3">
        <v>4</v>
      </c>
      <c r="D142" s="11"/>
      <c r="E142" s="24">
        <f t="shared" si="2"/>
        <v>0</v>
      </c>
    </row>
    <row r="143" spans="1:5" ht="13.5" thickBot="1" x14ac:dyDescent="0.25">
      <c r="A143" s="13" t="s">
        <v>211</v>
      </c>
      <c r="B143" s="12">
        <v>1</v>
      </c>
      <c r="C143" s="3">
        <v>4</v>
      </c>
      <c r="D143" s="11"/>
      <c r="E143" s="24">
        <f t="shared" si="2"/>
        <v>0</v>
      </c>
    </row>
    <row r="144" spans="1:5" ht="13.5" thickBot="1" x14ac:dyDescent="0.25">
      <c r="A144" s="13" t="s">
        <v>233</v>
      </c>
      <c r="B144" s="12">
        <v>1</v>
      </c>
      <c r="C144" s="3">
        <v>1</v>
      </c>
      <c r="D144" s="11"/>
      <c r="E144" s="24">
        <f t="shared" si="2"/>
        <v>0</v>
      </c>
    </row>
    <row r="145" spans="1:5" ht="13.5" thickBot="1" x14ac:dyDescent="0.25">
      <c r="A145" s="13" t="s">
        <v>234</v>
      </c>
      <c r="B145" s="12">
        <v>1</v>
      </c>
      <c r="C145" s="3">
        <v>1</v>
      </c>
      <c r="D145" s="11"/>
      <c r="E145" s="24">
        <f t="shared" si="2"/>
        <v>0</v>
      </c>
    </row>
    <row r="146" spans="1:5" ht="13.5" thickBot="1" x14ac:dyDescent="0.25">
      <c r="A146" s="6" t="s">
        <v>6</v>
      </c>
      <c r="B146" s="12"/>
      <c r="C146" s="3"/>
      <c r="D146" s="11"/>
      <c r="E146" s="24">
        <f t="shared" si="2"/>
        <v>0</v>
      </c>
    </row>
    <row r="147" spans="1:5" ht="15.75" thickBot="1" x14ac:dyDescent="0.25">
      <c r="A147" s="33" t="s">
        <v>219</v>
      </c>
      <c r="B147" s="42"/>
      <c r="C147" s="30"/>
      <c r="D147" s="35"/>
      <c r="E147" s="36">
        <f t="shared" si="2"/>
        <v>0</v>
      </c>
    </row>
    <row r="148" spans="1:5" ht="13.5" thickBot="1" x14ac:dyDescent="0.25">
      <c r="A148" s="4" t="s">
        <v>91</v>
      </c>
      <c r="B148" s="12">
        <v>1</v>
      </c>
      <c r="C148" s="3">
        <v>4</v>
      </c>
      <c r="D148" s="11"/>
      <c r="E148" s="24">
        <f t="shared" si="2"/>
        <v>0</v>
      </c>
    </row>
    <row r="149" spans="1:5" ht="13.5" thickBot="1" x14ac:dyDescent="0.25">
      <c r="A149" s="4" t="s">
        <v>235</v>
      </c>
      <c r="B149" s="9">
        <v>3</v>
      </c>
      <c r="C149" s="3">
        <v>4</v>
      </c>
      <c r="D149" s="11"/>
      <c r="E149" s="24">
        <f t="shared" si="2"/>
        <v>0</v>
      </c>
    </row>
    <row r="150" spans="1:5" ht="13.5" thickBot="1" x14ac:dyDescent="0.25">
      <c r="A150" s="4" t="s">
        <v>92</v>
      </c>
      <c r="B150" s="9">
        <v>1</v>
      </c>
      <c r="C150" s="3">
        <v>4</v>
      </c>
      <c r="D150" s="11"/>
      <c r="E150" s="24">
        <f t="shared" si="2"/>
        <v>0</v>
      </c>
    </row>
    <row r="151" spans="1:5" ht="13.5" thickBot="1" x14ac:dyDescent="0.25">
      <c r="A151" s="4" t="s">
        <v>93</v>
      </c>
      <c r="B151" s="9">
        <v>1</v>
      </c>
      <c r="C151" s="3">
        <v>4</v>
      </c>
      <c r="D151" s="11"/>
      <c r="E151" s="24">
        <f t="shared" si="2"/>
        <v>0</v>
      </c>
    </row>
    <row r="152" spans="1:5" ht="13.5" thickBot="1" x14ac:dyDescent="0.25">
      <c r="A152" s="4" t="s">
        <v>94</v>
      </c>
      <c r="B152" s="9">
        <v>1</v>
      </c>
      <c r="C152" s="3">
        <v>4</v>
      </c>
      <c r="D152" s="11"/>
      <c r="E152" s="24">
        <f t="shared" si="2"/>
        <v>0</v>
      </c>
    </row>
    <row r="153" spans="1:5" ht="13.5" thickBot="1" x14ac:dyDescent="0.25">
      <c r="A153" s="4" t="s">
        <v>95</v>
      </c>
      <c r="B153" s="9">
        <v>3</v>
      </c>
      <c r="C153" s="3">
        <v>4</v>
      </c>
      <c r="D153" s="11"/>
      <c r="E153" s="24">
        <f t="shared" si="2"/>
        <v>0</v>
      </c>
    </row>
    <row r="154" spans="1:5" ht="13.5" thickBot="1" x14ac:dyDescent="0.25">
      <c r="A154" s="4" t="s">
        <v>96</v>
      </c>
      <c r="B154" s="9">
        <v>1</v>
      </c>
      <c r="C154" s="3">
        <v>4</v>
      </c>
      <c r="D154" s="11"/>
      <c r="E154" s="24">
        <f t="shared" si="2"/>
        <v>0</v>
      </c>
    </row>
    <row r="155" spans="1:5" ht="13.5" thickBot="1" x14ac:dyDescent="0.25">
      <c r="A155" s="4" t="s">
        <v>97</v>
      </c>
      <c r="B155" s="9">
        <v>1</v>
      </c>
      <c r="C155" s="3">
        <v>4</v>
      </c>
      <c r="D155" s="11"/>
      <c r="E155" s="24">
        <f t="shared" si="2"/>
        <v>0</v>
      </c>
    </row>
    <row r="156" spans="1:5" ht="13.5" thickBot="1" x14ac:dyDescent="0.25">
      <c r="A156" s="4" t="s">
        <v>98</v>
      </c>
      <c r="B156" s="9">
        <v>1</v>
      </c>
      <c r="C156" s="3">
        <v>4</v>
      </c>
      <c r="D156" s="11"/>
      <c r="E156" s="24">
        <f t="shared" si="2"/>
        <v>0</v>
      </c>
    </row>
    <row r="157" spans="1:5" ht="13.5" thickBot="1" x14ac:dyDescent="0.25">
      <c r="A157" s="4" t="s">
        <v>99</v>
      </c>
      <c r="B157" s="9">
        <v>1</v>
      </c>
      <c r="C157" s="3">
        <v>4</v>
      </c>
      <c r="D157" s="11"/>
      <c r="E157" s="24">
        <f t="shared" si="2"/>
        <v>0</v>
      </c>
    </row>
    <row r="158" spans="1:5" ht="13.5" thickBot="1" x14ac:dyDescent="0.25">
      <c r="A158" s="4" t="s">
        <v>100</v>
      </c>
      <c r="B158" s="9">
        <v>1</v>
      </c>
      <c r="C158" s="3">
        <v>4</v>
      </c>
      <c r="D158" s="11"/>
      <c r="E158" s="24">
        <f t="shared" si="2"/>
        <v>0</v>
      </c>
    </row>
    <row r="159" spans="1:5" ht="13.5" thickBot="1" x14ac:dyDescent="0.25">
      <c r="A159" s="4" t="s">
        <v>101</v>
      </c>
      <c r="B159" s="9">
        <v>1</v>
      </c>
      <c r="C159" s="3">
        <v>4</v>
      </c>
      <c r="D159" s="11"/>
      <c r="E159" s="24">
        <f t="shared" si="2"/>
        <v>0</v>
      </c>
    </row>
    <row r="160" spans="1:5" ht="15.75" thickBot="1" x14ac:dyDescent="0.25">
      <c r="A160" s="33" t="s">
        <v>7</v>
      </c>
      <c r="B160" s="43"/>
      <c r="C160" s="30"/>
      <c r="D160" s="35"/>
      <c r="E160" s="36">
        <f t="shared" si="2"/>
        <v>0</v>
      </c>
    </row>
    <row r="161" spans="1:5" ht="13.5" thickBot="1" x14ac:dyDescent="0.25">
      <c r="A161" s="4" t="s">
        <v>102</v>
      </c>
      <c r="B161" s="9">
        <v>1</v>
      </c>
      <c r="C161" s="3">
        <v>1</v>
      </c>
      <c r="D161" s="11"/>
      <c r="E161" s="24">
        <f t="shared" si="2"/>
        <v>0</v>
      </c>
    </row>
    <row r="162" spans="1:5" ht="13.5" thickBot="1" x14ac:dyDescent="0.25">
      <c r="A162" s="4" t="s">
        <v>103</v>
      </c>
      <c r="B162" s="9">
        <v>1</v>
      </c>
      <c r="C162" s="3">
        <v>4</v>
      </c>
      <c r="D162" s="11"/>
      <c r="E162" s="24">
        <f t="shared" si="2"/>
        <v>0</v>
      </c>
    </row>
    <row r="163" spans="1:5" ht="13.5" thickBot="1" x14ac:dyDescent="0.25">
      <c r="A163" s="4" t="s">
        <v>104</v>
      </c>
      <c r="B163" s="9">
        <v>1</v>
      </c>
      <c r="C163" s="3">
        <v>4</v>
      </c>
      <c r="D163" s="11"/>
      <c r="E163" s="24">
        <f t="shared" si="2"/>
        <v>0</v>
      </c>
    </row>
    <row r="164" spans="1:5" ht="13.5" thickBot="1" x14ac:dyDescent="0.25">
      <c r="A164" s="7" t="s">
        <v>8</v>
      </c>
      <c r="B164" s="9"/>
      <c r="C164" s="3"/>
      <c r="D164" s="11"/>
      <c r="E164" s="24">
        <f t="shared" si="2"/>
        <v>0</v>
      </c>
    </row>
    <row r="165" spans="1:5" ht="13.5" thickBot="1" x14ac:dyDescent="0.25">
      <c r="A165" s="44" t="s">
        <v>9</v>
      </c>
      <c r="B165" s="43"/>
      <c r="C165" s="30"/>
      <c r="D165" s="35"/>
      <c r="E165" s="36">
        <f t="shared" si="2"/>
        <v>0</v>
      </c>
    </row>
    <row r="166" spans="1:5" ht="13.5" thickBot="1" x14ac:dyDescent="0.25">
      <c r="A166" s="6" t="s">
        <v>105</v>
      </c>
      <c r="B166" s="9">
        <v>1</v>
      </c>
      <c r="C166" s="3">
        <v>4</v>
      </c>
      <c r="D166" s="11"/>
      <c r="E166" s="24">
        <f t="shared" si="2"/>
        <v>0</v>
      </c>
    </row>
    <row r="167" spans="1:5" ht="15.75" thickBot="1" x14ac:dyDescent="0.25">
      <c r="A167" s="5" t="s">
        <v>106</v>
      </c>
      <c r="B167" s="9">
        <v>1</v>
      </c>
      <c r="C167" s="3">
        <v>4</v>
      </c>
      <c r="D167" s="11"/>
      <c r="E167" s="24">
        <f t="shared" si="2"/>
        <v>0</v>
      </c>
    </row>
    <row r="168" spans="1:5" ht="16.5" thickBot="1" x14ac:dyDescent="0.25">
      <c r="A168" s="40" t="s">
        <v>220</v>
      </c>
      <c r="B168" s="34"/>
      <c r="C168" s="30"/>
      <c r="D168" s="35"/>
      <c r="E168" s="36">
        <f t="shared" si="2"/>
        <v>0</v>
      </c>
    </row>
    <row r="169" spans="1:5" ht="13.5" thickBot="1" x14ac:dyDescent="0.25">
      <c r="A169" s="4" t="s">
        <v>107</v>
      </c>
      <c r="B169" s="9">
        <v>1</v>
      </c>
      <c r="C169" s="3">
        <v>4</v>
      </c>
      <c r="D169" s="11"/>
      <c r="E169" s="24">
        <f t="shared" si="2"/>
        <v>0</v>
      </c>
    </row>
    <row r="170" spans="1:5" ht="13.5" thickBot="1" x14ac:dyDescent="0.25">
      <c r="A170" s="4" t="s">
        <v>108</v>
      </c>
      <c r="B170" s="9">
        <v>1</v>
      </c>
      <c r="C170" s="3">
        <v>4</v>
      </c>
      <c r="D170" s="11"/>
      <c r="E170" s="24">
        <f t="shared" si="2"/>
        <v>0</v>
      </c>
    </row>
    <row r="171" spans="1:5" ht="13.5" thickBot="1" x14ac:dyDescent="0.25">
      <c r="A171" s="4" t="s">
        <v>109</v>
      </c>
      <c r="B171" s="9">
        <v>1</v>
      </c>
      <c r="C171" s="3">
        <v>4</v>
      </c>
      <c r="D171" s="11"/>
      <c r="E171" s="24">
        <f t="shared" si="2"/>
        <v>0</v>
      </c>
    </row>
    <row r="172" spans="1:5" ht="13.5" thickBot="1" x14ac:dyDescent="0.25">
      <c r="A172" s="4" t="s">
        <v>110</v>
      </c>
      <c r="B172" s="9">
        <v>1</v>
      </c>
      <c r="C172" s="3">
        <v>4</v>
      </c>
      <c r="D172" s="11"/>
      <c r="E172" s="24">
        <f t="shared" si="2"/>
        <v>0</v>
      </c>
    </row>
    <row r="173" spans="1:5" ht="13.5" thickBot="1" x14ac:dyDescent="0.25">
      <c r="A173" s="4" t="s">
        <v>111</v>
      </c>
      <c r="B173" s="9">
        <v>1</v>
      </c>
      <c r="C173" s="3">
        <v>4</v>
      </c>
      <c r="D173" s="11"/>
      <c r="E173" s="24">
        <f t="shared" si="2"/>
        <v>0</v>
      </c>
    </row>
    <row r="174" spans="1:5" ht="13.5" thickBot="1" x14ac:dyDescent="0.25">
      <c r="A174" s="4" t="s">
        <v>112</v>
      </c>
      <c r="B174" s="9">
        <v>1</v>
      </c>
      <c r="C174" s="3">
        <v>4</v>
      </c>
      <c r="D174" s="11"/>
      <c r="E174" s="24">
        <f t="shared" si="2"/>
        <v>0</v>
      </c>
    </row>
    <row r="175" spans="1:5" ht="13.5" thickBot="1" x14ac:dyDescent="0.25">
      <c r="A175" s="4" t="s">
        <v>113</v>
      </c>
      <c r="B175" s="9">
        <v>1</v>
      </c>
      <c r="C175" s="3">
        <v>4</v>
      </c>
      <c r="D175" s="11"/>
      <c r="E175" s="24">
        <f t="shared" si="2"/>
        <v>0</v>
      </c>
    </row>
    <row r="176" spans="1:5" ht="13.5" thickBot="1" x14ac:dyDescent="0.25">
      <c r="A176" s="4" t="s">
        <v>114</v>
      </c>
      <c r="B176" s="9">
        <v>1</v>
      </c>
      <c r="C176" s="3">
        <v>4</v>
      </c>
      <c r="D176" s="11"/>
      <c r="E176" s="24">
        <f t="shared" si="2"/>
        <v>0</v>
      </c>
    </row>
    <row r="177" spans="1:5" ht="13.5" thickBot="1" x14ac:dyDescent="0.25">
      <c r="A177" s="4" t="s">
        <v>115</v>
      </c>
      <c r="B177" s="9">
        <v>1</v>
      </c>
      <c r="C177" s="3">
        <v>4</v>
      </c>
      <c r="D177" s="11"/>
      <c r="E177" s="24">
        <f t="shared" si="2"/>
        <v>0</v>
      </c>
    </row>
    <row r="178" spans="1:5" ht="13.5" thickBot="1" x14ac:dyDescent="0.25">
      <c r="A178" s="4" t="s">
        <v>116</v>
      </c>
      <c r="B178" s="9">
        <v>1</v>
      </c>
      <c r="C178" s="3">
        <v>4</v>
      </c>
      <c r="D178" s="11"/>
      <c r="E178" s="24">
        <f t="shared" si="2"/>
        <v>0</v>
      </c>
    </row>
    <row r="179" spans="1:5" ht="13.5" thickBot="1" x14ac:dyDescent="0.25">
      <c r="A179" s="4" t="s">
        <v>117</v>
      </c>
      <c r="B179" s="9">
        <v>1</v>
      </c>
      <c r="C179" s="3">
        <v>4</v>
      </c>
      <c r="D179" s="11"/>
      <c r="E179" s="24">
        <f t="shared" ref="E179:E229" si="3">D179*C179*B179</f>
        <v>0</v>
      </c>
    </row>
    <row r="180" spans="1:5" ht="13.5" thickBot="1" x14ac:dyDescent="0.25">
      <c r="A180" s="4" t="s">
        <v>118</v>
      </c>
      <c r="B180" s="9">
        <v>1</v>
      </c>
      <c r="C180" s="3">
        <v>4</v>
      </c>
      <c r="D180" s="11"/>
      <c r="E180" s="24">
        <f t="shared" si="3"/>
        <v>0</v>
      </c>
    </row>
    <row r="181" spans="1:5" ht="13.5" thickBot="1" x14ac:dyDescent="0.25">
      <c r="A181" s="4" t="s">
        <v>119</v>
      </c>
      <c r="B181" s="9">
        <v>1</v>
      </c>
      <c r="C181" s="3">
        <v>4</v>
      </c>
      <c r="D181" s="11"/>
      <c r="E181" s="24">
        <f t="shared" si="3"/>
        <v>0</v>
      </c>
    </row>
    <row r="182" spans="1:5" ht="13.5" thickBot="1" x14ac:dyDescent="0.25">
      <c r="A182" s="4" t="s">
        <v>120</v>
      </c>
      <c r="B182" s="9">
        <v>1</v>
      </c>
      <c r="C182" s="3">
        <v>4</v>
      </c>
      <c r="D182" s="11"/>
      <c r="E182" s="24">
        <f t="shared" si="3"/>
        <v>0</v>
      </c>
    </row>
    <row r="183" spans="1:5" ht="13.5" thickBot="1" x14ac:dyDescent="0.25">
      <c r="A183" s="4" t="s">
        <v>121</v>
      </c>
      <c r="B183" s="9">
        <v>1</v>
      </c>
      <c r="C183" s="3">
        <v>4</v>
      </c>
      <c r="D183" s="11"/>
      <c r="E183" s="24">
        <f t="shared" si="3"/>
        <v>0</v>
      </c>
    </row>
    <row r="184" spans="1:5" ht="15.75" thickBot="1" x14ac:dyDescent="0.25">
      <c r="A184" s="33" t="s">
        <v>221</v>
      </c>
      <c r="B184" s="43"/>
      <c r="C184" s="30"/>
      <c r="D184" s="35"/>
      <c r="E184" s="36">
        <f t="shared" si="3"/>
        <v>0</v>
      </c>
    </row>
    <row r="185" spans="1:5" ht="13.5" thickBot="1" x14ac:dyDescent="0.25">
      <c r="A185" s="18" t="s">
        <v>122</v>
      </c>
      <c r="B185" s="9">
        <v>2</v>
      </c>
      <c r="C185" s="3">
        <v>4</v>
      </c>
      <c r="D185" s="11"/>
      <c r="E185" s="24">
        <f t="shared" si="3"/>
        <v>0</v>
      </c>
    </row>
    <row r="186" spans="1:5" ht="13.5" thickBot="1" x14ac:dyDescent="0.25">
      <c r="A186" s="18" t="s">
        <v>123</v>
      </c>
      <c r="B186" s="9">
        <v>2</v>
      </c>
      <c r="C186" s="3">
        <v>4</v>
      </c>
      <c r="D186" s="11"/>
      <c r="E186" s="24">
        <f t="shared" si="3"/>
        <v>0</v>
      </c>
    </row>
    <row r="187" spans="1:5" ht="13.5" thickBot="1" x14ac:dyDescent="0.25">
      <c r="A187" s="18" t="s">
        <v>124</v>
      </c>
      <c r="B187" s="9">
        <v>1</v>
      </c>
      <c r="C187" s="3">
        <v>4</v>
      </c>
      <c r="D187" s="11"/>
      <c r="E187" s="24">
        <f t="shared" si="3"/>
        <v>0</v>
      </c>
    </row>
    <row r="188" spans="1:5" ht="13.5" thickBot="1" x14ac:dyDescent="0.25">
      <c r="A188" s="18" t="s">
        <v>125</v>
      </c>
      <c r="B188" s="9">
        <v>1</v>
      </c>
      <c r="C188" s="3">
        <v>4</v>
      </c>
      <c r="D188" s="11"/>
      <c r="E188" s="24">
        <f t="shared" si="3"/>
        <v>0</v>
      </c>
    </row>
    <row r="189" spans="1:5" ht="13.5" thickBot="1" x14ac:dyDescent="0.25">
      <c r="A189" s="18" t="s">
        <v>126</v>
      </c>
      <c r="B189" s="23">
        <v>3</v>
      </c>
      <c r="C189" s="3">
        <v>4</v>
      </c>
      <c r="D189" s="11"/>
      <c r="E189" s="24">
        <f t="shared" si="3"/>
        <v>0</v>
      </c>
    </row>
    <row r="190" spans="1:5" ht="13.5" thickBot="1" x14ac:dyDescent="0.25">
      <c r="A190" s="19" t="s">
        <v>162</v>
      </c>
      <c r="B190" s="23">
        <v>2</v>
      </c>
      <c r="C190" s="3">
        <v>4</v>
      </c>
      <c r="D190" s="11"/>
      <c r="E190" s="24">
        <f t="shared" si="3"/>
        <v>0</v>
      </c>
    </row>
    <row r="191" spans="1:5" ht="13.5" thickBot="1" x14ac:dyDescent="0.25">
      <c r="A191" s="18" t="s">
        <v>127</v>
      </c>
      <c r="B191" s="23">
        <v>1</v>
      </c>
      <c r="C191" s="3">
        <v>4</v>
      </c>
      <c r="D191" s="11"/>
      <c r="E191" s="24">
        <f t="shared" si="3"/>
        <v>0</v>
      </c>
    </row>
    <row r="192" spans="1:5" ht="13.5" thickBot="1" x14ac:dyDescent="0.25">
      <c r="A192" s="18" t="s">
        <v>128</v>
      </c>
      <c r="B192" s="23">
        <v>4</v>
      </c>
      <c r="C192" s="3">
        <v>4</v>
      </c>
      <c r="D192" s="11"/>
      <c r="E192" s="24">
        <f t="shared" si="3"/>
        <v>0</v>
      </c>
    </row>
    <row r="193" spans="1:5" ht="13.5" thickBot="1" x14ac:dyDescent="0.25">
      <c r="A193" s="18" t="s">
        <v>129</v>
      </c>
      <c r="B193" s="23">
        <v>1</v>
      </c>
      <c r="C193" s="3">
        <v>4</v>
      </c>
      <c r="D193" s="11"/>
      <c r="E193" s="24">
        <f t="shared" si="3"/>
        <v>0</v>
      </c>
    </row>
    <row r="194" spans="1:5" ht="13.5" thickBot="1" x14ac:dyDescent="0.25">
      <c r="A194" s="18" t="s">
        <v>130</v>
      </c>
      <c r="B194" s="23">
        <v>1</v>
      </c>
      <c r="C194" s="3">
        <v>4</v>
      </c>
      <c r="D194" s="11"/>
      <c r="E194" s="24">
        <f t="shared" si="3"/>
        <v>0</v>
      </c>
    </row>
    <row r="195" spans="1:5" ht="13.5" thickBot="1" x14ac:dyDescent="0.25">
      <c r="A195" s="18" t="s">
        <v>131</v>
      </c>
      <c r="B195" s="23">
        <v>1</v>
      </c>
      <c r="C195" s="3">
        <v>4</v>
      </c>
      <c r="D195" s="11"/>
      <c r="E195" s="24">
        <f t="shared" si="3"/>
        <v>0</v>
      </c>
    </row>
    <row r="196" spans="1:5" ht="13.5" thickBot="1" x14ac:dyDescent="0.25">
      <c r="A196" s="18" t="s">
        <v>132</v>
      </c>
      <c r="B196" s="23">
        <v>2</v>
      </c>
      <c r="C196" s="3">
        <v>4</v>
      </c>
      <c r="D196" s="11"/>
      <c r="E196" s="24">
        <f t="shared" si="3"/>
        <v>0</v>
      </c>
    </row>
    <row r="197" spans="1:5" ht="13.5" thickBot="1" x14ac:dyDescent="0.25">
      <c r="A197" s="18" t="s">
        <v>133</v>
      </c>
      <c r="B197" s="23">
        <v>2</v>
      </c>
      <c r="C197" s="3">
        <v>4</v>
      </c>
      <c r="D197" s="11"/>
      <c r="E197" s="24">
        <f t="shared" si="3"/>
        <v>0</v>
      </c>
    </row>
    <row r="198" spans="1:5" ht="13.5" thickBot="1" x14ac:dyDescent="0.25">
      <c r="A198" s="18" t="s">
        <v>134</v>
      </c>
      <c r="B198" s="23">
        <v>4</v>
      </c>
      <c r="C198" s="3">
        <v>4</v>
      </c>
      <c r="D198" s="11"/>
      <c r="E198" s="24">
        <f t="shared" si="3"/>
        <v>0</v>
      </c>
    </row>
    <row r="199" spans="1:5" ht="13.5" thickBot="1" x14ac:dyDescent="0.25">
      <c r="A199" s="18" t="s">
        <v>135</v>
      </c>
      <c r="B199" s="23">
        <v>1</v>
      </c>
      <c r="C199" s="3">
        <v>4</v>
      </c>
      <c r="D199" s="11"/>
      <c r="E199" s="24">
        <f t="shared" si="3"/>
        <v>0</v>
      </c>
    </row>
    <row r="200" spans="1:5" ht="13.5" thickBot="1" x14ac:dyDescent="0.25">
      <c r="A200" s="18" t="s">
        <v>136</v>
      </c>
      <c r="B200" s="23">
        <v>1</v>
      </c>
      <c r="C200" s="3">
        <v>4</v>
      </c>
      <c r="D200" s="11"/>
      <c r="E200" s="24">
        <f t="shared" si="3"/>
        <v>0</v>
      </c>
    </row>
    <row r="201" spans="1:5" ht="13.5" thickBot="1" x14ac:dyDescent="0.25">
      <c r="A201" s="18" t="s">
        <v>137</v>
      </c>
      <c r="B201" s="23">
        <v>1</v>
      </c>
      <c r="C201" s="3">
        <v>4</v>
      </c>
      <c r="D201" s="11"/>
      <c r="E201" s="24">
        <f t="shared" si="3"/>
        <v>0</v>
      </c>
    </row>
    <row r="202" spans="1:5" ht="13.5" thickBot="1" x14ac:dyDescent="0.25">
      <c r="A202" s="18" t="s">
        <v>138</v>
      </c>
      <c r="B202" s="23">
        <v>2</v>
      </c>
      <c r="C202" s="3">
        <v>4</v>
      </c>
      <c r="D202" s="11"/>
      <c r="E202" s="24">
        <f t="shared" si="3"/>
        <v>0</v>
      </c>
    </row>
    <row r="203" spans="1:5" ht="13.5" thickBot="1" x14ac:dyDescent="0.25">
      <c r="A203" s="18" t="s">
        <v>139</v>
      </c>
      <c r="B203" s="23">
        <v>1</v>
      </c>
      <c r="C203" s="3">
        <v>4</v>
      </c>
      <c r="D203" s="11"/>
      <c r="E203" s="24">
        <f t="shared" si="3"/>
        <v>0</v>
      </c>
    </row>
    <row r="204" spans="1:5" ht="13.5" thickBot="1" x14ac:dyDescent="0.25">
      <c r="A204" s="18" t="s">
        <v>140</v>
      </c>
      <c r="B204" s="23">
        <v>1</v>
      </c>
      <c r="C204" s="3">
        <v>4</v>
      </c>
      <c r="D204" s="11"/>
      <c r="E204" s="24">
        <f t="shared" si="3"/>
        <v>0</v>
      </c>
    </row>
    <row r="205" spans="1:5" ht="13.5" thickBot="1" x14ac:dyDescent="0.25">
      <c r="A205" s="18" t="s">
        <v>141</v>
      </c>
      <c r="B205" s="23">
        <v>1</v>
      </c>
      <c r="C205" s="3">
        <v>4</v>
      </c>
      <c r="D205" s="11"/>
      <c r="E205" s="24">
        <f t="shared" si="3"/>
        <v>0</v>
      </c>
    </row>
    <row r="206" spans="1:5" ht="13.5" thickBot="1" x14ac:dyDescent="0.25">
      <c r="A206" s="18" t="s">
        <v>142</v>
      </c>
      <c r="B206" s="23">
        <v>2</v>
      </c>
      <c r="C206" s="3">
        <v>4</v>
      </c>
      <c r="D206" s="11"/>
      <c r="E206" s="24">
        <f t="shared" si="3"/>
        <v>0</v>
      </c>
    </row>
    <row r="207" spans="1:5" ht="13.5" thickBot="1" x14ac:dyDescent="0.25">
      <c r="A207" s="18" t="s">
        <v>143</v>
      </c>
      <c r="B207" s="23">
        <v>2</v>
      </c>
      <c r="C207" s="3">
        <v>4</v>
      </c>
      <c r="D207" s="11"/>
      <c r="E207" s="24">
        <f t="shared" si="3"/>
        <v>0</v>
      </c>
    </row>
    <row r="208" spans="1:5" ht="13.5" thickBot="1" x14ac:dyDescent="0.25">
      <c r="A208" s="18" t="s">
        <v>144</v>
      </c>
      <c r="B208" s="23">
        <v>4</v>
      </c>
      <c r="C208" s="3">
        <v>4</v>
      </c>
      <c r="D208" s="11"/>
      <c r="E208" s="24">
        <f t="shared" si="3"/>
        <v>0</v>
      </c>
    </row>
    <row r="209" spans="1:10" ht="13.5" thickBot="1" x14ac:dyDescent="0.25">
      <c r="A209" s="18" t="s">
        <v>145</v>
      </c>
      <c r="B209" s="23">
        <v>1</v>
      </c>
      <c r="C209" s="3">
        <v>4</v>
      </c>
      <c r="D209" s="11"/>
      <c r="E209" s="24">
        <f t="shared" si="3"/>
        <v>0</v>
      </c>
    </row>
    <row r="210" spans="1:10" ht="13.5" thickBot="1" x14ac:dyDescent="0.25">
      <c r="A210" s="18" t="s">
        <v>146</v>
      </c>
      <c r="B210" s="23">
        <v>4</v>
      </c>
      <c r="C210" s="3">
        <v>4</v>
      </c>
      <c r="D210" s="11"/>
      <c r="E210" s="24">
        <f t="shared" si="3"/>
        <v>0</v>
      </c>
    </row>
    <row r="211" spans="1:10" ht="13.5" thickBot="1" x14ac:dyDescent="0.25">
      <c r="A211" s="18" t="s">
        <v>147</v>
      </c>
      <c r="B211" s="23">
        <v>1</v>
      </c>
      <c r="C211" s="3">
        <v>4</v>
      </c>
      <c r="D211" s="11"/>
      <c r="E211" s="24">
        <f t="shared" si="3"/>
        <v>0</v>
      </c>
    </row>
    <row r="212" spans="1:10" ht="13.5" thickBot="1" x14ac:dyDescent="0.25">
      <c r="A212" s="18" t="s">
        <v>148</v>
      </c>
      <c r="B212" s="23">
        <v>1</v>
      </c>
      <c r="C212" s="3">
        <v>4</v>
      </c>
      <c r="D212" s="11"/>
      <c r="E212" s="24">
        <f t="shared" si="3"/>
        <v>0</v>
      </c>
    </row>
    <row r="213" spans="1:10" ht="13.5" thickBot="1" x14ac:dyDescent="0.25">
      <c r="A213" s="18" t="s">
        <v>149</v>
      </c>
      <c r="B213" s="23">
        <v>1</v>
      </c>
      <c r="C213" s="3">
        <v>4</v>
      </c>
      <c r="D213" s="11"/>
      <c r="E213" s="24">
        <f t="shared" si="3"/>
        <v>0</v>
      </c>
    </row>
    <row r="214" spans="1:10" ht="13.5" thickBot="1" x14ac:dyDescent="0.25">
      <c r="A214" s="18" t="s">
        <v>150</v>
      </c>
      <c r="B214" s="23">
        <v>3</v>
      </c>
      <c r="C214" s="3">
        <v>4</v>
      </c>
      <c r="D214" s="11"/>
      <c r="E214" s="24">
        <f t="shared" si="3"/>
        <v>0</v>
      </c>
    </row>
    <row r="215" spans="1:10" ht="13.5" thickBot="1" x14ac:dyDescent="0.25">
      <c r="A215" s="18" t="s">
        <v>151</v>
      </c>
      <c r="B215" s="23">
        <v>4</v>
      </c>
      <c r="C215" s="3">
        <v>4</v>
      </c>
      <c r="D215" s="11"/>
      <c r="E215" s="24">
        <f t="shared" si="3"/>
        <v>0</v>
      </c>
    </row>
    <row r="216" spans="1:10" ht="13.5" thickBot="1" x14ac:dyDescent="0.25">
      <c r="A216" s="18" t="s">
        <v>152</v>
      </c>
      <c r="B216" s="23">
        <v>2</v>
      </c>
      <c r="C216" s="3">
        <v>4</v>
      </c>
      <c r="D216" s="11"/>
      <c r="E216" s="24">
        <f t="shared" si="3"/>
        <v>0</v>
      </c>
    </row>
    <row r="217" spans="1:10" ht="13.5" thickBot="1" x14ac:dyDescent="0.25">
      <c r="A217" s="18" t="s">
        <v>153</v>
      </c>
      <c r="B217" s="23">
        <v>1</v>
      </c>
      <c r="C217" s="3">
        <v>4</v>
      </c>
      <c r="D217" s="11"/>
      <c r="E217" s="24">
        <f t="shared" si="3"/>
        <v>0</v>
      </c>
    </row>
    <row r="218" spans="1:10" ht="13.5" thickBot="1" x14ac:dyDescent="0.25">
      <c r="A218" s="18" t="s">
        <v>154</v>
      </c>
      <c r="B218" s="23">
        <v>2</v>
      </c>
      <c r="C218" s="3">
        <v>4</v>
      </c>
      <c r="D218" s="11"/>
      <c r="E218" s="24">
        <f t="shared" si="3"/>
        <v>0</v>
      </c>
    </row>
    <row r="219" spans="1:10" ht="13.5" thickBot="1" x14ac:dyDescent="0.25">
      <c r="A219" s="18" t="s">
        <v>155</v>
      </c>
      <c r="B219" s="23">
        <v>1</v>
      </c>
      <c r="C219" s="3">
        <v>4</v>
      </c>
      <c r="D219" s="11"/>
      <c r="E219" s="24">
        <f t="shared" si="3"/>
        <v>0</v>
      </c>
    </row>
    <row r="220" spans="1:10" ht="13.5" thickBot="1" x14ac:dyDescent="0.25">
      <c r="A220" s="18" t="s">
        <v>156</v>
      </c>
      <c r="B220" s="23">
        <v>1</v>
      </c>
      <c r="C220" s="3">
        <v>4</v>
      </c>
      <c r="D220" s="11"/>
      <c r="E220" s="24">
        <f t="shared" si="3"/>
        <v>0</v>
      </c>
    </row>
    <row r="221" spans="1:10" ht="13.5" thickBot="1" x14ac:dyDescent="0.25">
      <c r="A221" s="18" t="s">
        <v>157</v>
      </c>
      <c r="B221" s="23">
        <v>1</v>
      </c>
      <c r="C221" s="3">
        <v>4</v>
      </c>
      <c r="D221" s="11"/>
      <c r="E221" s="24">
        <f t="shared" si="3"/>
        <v>0</v>
      </c>
      <c r="J221" s="27"/>
    </row>
    <row r="222" spans="1:10" ht="13.5" thickBot="1" x14ac:dyDescent="0.25">
      <c r="A222" s="20" t="s">
        <v>158</v>
      </c>
      <c r="B222" s="23">
        <v>1</v>
      </c>
      <c r="C222" s="3">
        <v>4</v>
      </c>
      <c r="D222" s="11"/>
      <c r="E222" s="24">
        <f t="shared" si="3"/>
        <v>0</v>
      </c>
    </row>
    <row r="223" spans="1:10" ht="13.5" thickBot="1" x14ac:dyDescent="0.25">
      <c r="A223" s="21" t="s">
        <v>159</v>
      </c>
      <c r="B223" s="23">
        <v>2</v>
      </c>
      <c r="C223" s="3">
        <v>4</v>
      </c>
      <c r="D223" s="11"/>
      <c r="E223" s="24">
        <f t="shared" si="3"/>
        <v>0</v>
      </c>
    </row>
    <row r="224" spans="1:10" ht="13.5" thickBot="1" x14ac:dyDescent="0.25">
      <c r="A224" s="22" t="s">
        <v>160</v>
      </c>
      <c r="B224" s="23">
        <v>1</v>
      </c>
      <c r="C224" s="3">
        <v>4</v>
      </c>
      <c r="D224" s="11"/>
      <c r="E224" s="24">
        <f t="shared" si="3"/>
        <v>0</v>
      </c>
    </row>
    <row r="225" spans="1:8" ht="13.5" thickBot="1" x14ac:dyDescent="0.25">
      <c r="A225" s="18" t="s">
        <v>212</v>
      </c>
      <c r="B225" s="23">
        <v>1</v>
      </c>
      <c r="C225" s="3">
        <v>4</v>
      </c>
      <c r="D225" s="11"/>
      <c r="E225" s="24">
        <f t="shared" si="3"/>
        <v>0</v>
      </c>
    </row>
    <row r="226" spans="1:8" ht="13.5" thickBot="1" x14ac:dyDescent="0.25">
      <c r="A226" s="18" t="s">
        <v>161</v>
      </c>
      <c r="B226" s="23">
        <v>1</v>
      </c>
      <c r="C226" s="3">
        <v>4</v>
      </c>
      <c r="D226" s="11"/>
      <c r="E226" s="24">
        <f t="shared" si="3"/>
        <v>0</v>
      </c>
    </row>
    <row r="227" spans="1:8" ht="13.5" thickBot="1" x14ac:dyDescent="0.25">
      <c r="A227" s="45" t="s">
        <v>192</v>
      </c>
      <c r="B227" s="46"/>
      <c r="C227" s="30"/>
      <c r="D227" s="35"/>
      <c r="E227" s="36">
        <f t="shared" si="3"/>
        <v>0</v>
      </c>
    </row>
    <row r="228" spans="1:8" ht="13.5" thickBot="1" x14ac:dyDescent="0.25">
      <c r="A228" s="4" t="s">
        <v>193</v>
      </c>
      <c r="B228" s="10">
        <v>1</v>
      </c>
      <c r="C228" s="3">
        <v>1</v>
      </c>
      <c r="D228" s="11"/>
      <c r="E228" s="24">
        <f t="shared" si="3"/>
        <v>0</v>
      </c>
      <c r="G228" s="25"/>
    </row>
    <row r="229" spans="1:8" ht="13.5" thickBot="1" x14ac:dyDescent="0.25">
      <c r="A229" s="4" t="s">
        <v>194</v>
      </c>
      <c r="B229" s="10">
        <v>3</v>
      </c>
      <c r="C229" s="3">
        <v>4</v>
      </c>
      <c r="D229" s="11"/>
      <c r="E229" s="24">
        <f t="shared" si="3"/>
        <v>0</v>
      </c>
    </row>
    <row r="230" spans="1:8" ht="35.25" customHeight="1" x14ac:dyDescent="0.2">
      <c r="A230" s="64" t="s">
        <v>222</v>
      </c>
      <c r="B230" s="65"/>
      <c r="C230" s="65"/>
      <c r="D230" s="66"/>
      <c r="E230" s="47">
        <f>SUM(E5:E229)</f>
        <v>0</v>
      </c>
    </row>
    <row r="231" spans="1:8" ht="35.25" customHeight="1" x14ac:dyDescent="0.2">
      <c r="A231" s="67" t="s">
        <v>231</v>
      </c>
      <c r="B231" s="70"/>
      <c r="C231" s="70"/>
      <c r="D231" s="71"/>
      <c r="E231" s="47"/>
    </row>
    <row r="232" spans="1:8" ht="33" customHeight="1" x14ac:dyDescent="0.2">
      <c r="A232" s="67" t="s">
        <v>230</v>
      </c>
      <c r="B232" s="68"/>
      <c r="C232" s="68"/>
      <c r="D232" s="69"/>
      <c r="E232" s="52">
        <f>E230/1.23</f>
        <v>0</v>
      </c>
    </row>
    <row r="233" spans="1:8" x14ac:dyDescent="0.2">
      <c r="A233" s="57"/>
      <c r="B233" s="57"/>
      <c r="C233" s="57"/>
      <c r="D233" s="57"/>
      <c r="E233" s="57"/>
    </row>
    <row r="234" spans="1:8" x14ac:dyDescent="0.2">
      <c r="A234" s="54"/>
      <c r="B234" s="54"/>
      <c r="C234" s="54"/>
      <c r="D234" s="26"/>
      <c r="E234" s="60"/>
    </row>
    <row r="235" spans="1:8" ht="15" customHeight="1" x14ac:dyDescent="0.2">
      <c r="A235" s="54"/>
      <c r="B235" s="54"/>
      <c r="C235" s="54"/>
      <c r="D235" s="53"/>
      <c r="E235" s="60"/>
      <c r="G235" s="27"/>
    </row>
    <row r="236" spans="1:8" ht="30" customHeight="1" x14ac:dyDescent="0.2">
      <c r="A236" s="59" t="s">
        <v>232</v>
      </c>
      <c r="B236" s="59"/>
      <c r="C236" s="59"/>
      <c r="D236" s="59"/>
      <c r="E236" s="60"/>
      <c r="F236" s="58"/>
      <c r="G236" s="58"/>
      <c r="H236" s="58"/>
    </row>
    <row r="237" spans="1:8" ht="15" customHeight="1" x14ac:dyDescent="0.2">
      <c r="A237" s="56"/>
      <c r="B237" s="56"/>
      <c r="C237" s="56"/>
      <c r="D237" s="56"/>
      <c r="E237" s="55"/>
      <c r="F237" s="56"/>
      <c r="G237" s="56"/>
      <c r="H237" s="56"/>
    </row>
    <row r="238" spans="1:8" x14ac:dyDescent="0.2">
      <c r="B238" s="56"/>
      <c r="C238" s="56"/>
      <c r="D238" s="56"/>
    </row>
    <row r="239" spans="1:8" x14ac:dyDescent="0.2">
      <c r="B239" s="56"/>
      <c r="C239" s="56"/>
      <c r="D239" s="56"/>
    </row>
    <row r="240" spans="1:8" x14ac:dyDescent="0.2">
      <c r="B240" s="56"/>
      <c r="C240" s="56"/>
      <c r="D240" s="56"/>
    </row>
    <row r="241" spans="2:4" x14ac:dyDescent="0.2">
      <c r="B241" s="56"/>
      <c r="C241" s="56"/>
      <c r="D241" s="56"/>
    </row>
    <row r="242" spans="2:4" x14ac:dyDescent="0.2">
      <c r="B242" s="56"/>
      <c r="C242" s="56"/>
      <c r="D242" s="56"/>
    </row>
    <row r="243" spans="2:4" x14ac:dyDescent="0.2">
      <c r="B243" s="56"/>
      <c r="C243" s="56"/>
      <c r="D243" s="56"/>
    </row>
    <row r="244" spans="2:4" x14ac:dyDescent="0.2">
      <c r="B244" s="56"/>
      <c r="C244" s="56"/>
      <c r="D244" s="56"/>
    </row>
    <row r="245" spans="2:4" ht="18.75" customHeight="1" x14ac:dyDescent="0.2">
      <c r="B245" s="56"/>
      <c r="C245" s="56"/>
      <c r="D245" s="56"/>
    </row>
    <row r="246" spans="2:4" ht="18.75" x14ac:dyDescent="0.3">
      <c r="C246" s="2"/>
      <c r="D246" s="2"/>
    </row>
    <row r="247" spans="2:4" ht="18.75" x14ac:dyDescent="0.3">
      <c r="C247" s="2"/>
      <c r="D247" s="2"/>
    </row>
    <row r="251" spans="2:4" ht="12.75" customHeight="1" x14ac:dyDescent="0.2"/>
    <row r="252" spans="2:4" ht="12" customHeight="1" x14ac:dyDescent="0.2"/>
    <row r="253" spans="2:4" ht="12.75" customHeight="1" x14ac:dyDescent="0.2"/>
  </sheetData>
  <mergeCells count="6">
    <mergeCell ref="A236:D236"/>
    <mergeCell ref="E234:E236"/>
    <mergeCell ref="A2:E2"/>
    <mergeCell ref="A230:D230"/>
    <mergeCell ref="A232:D232"/>
    <mergeCell ref="A231:D231"/>
  </mergeCells>
  <pageMargins left="0.7" right="0.7" top="0.75" bottom="0.75" header="0.3" footer="0.3"/>
  <pageSetup paperSize="9" scale="6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9766263F-5815-4CB2-A5D6-68B1366F6B8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Rozmus Agnieszka</dc:creator>
  <cp:lastModifiedBy>Wrona Monika</cp:lastModifiedBy>
  <cp:lastPrinted>2024-10-29T06:31:36Z</cp:lastPrinted>
  <dcterms:created xsi:type="dcterms:W3CDTF">2022-11-24T06:01:56Z</dcterms:created>
  <dcterms:modified xsi:type="dcterms:W3CDTF">2024-11-05T07:59:19Z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4c212b14-4473-48ec-84a4-828e746f4946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s5636:Creator type=author">
    <vt:lpwstr>Rozmus Agnieszka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bjSaver">
    <vt:lpwstr>GsDFSylXhGky/i2zdiqK42CypyWMHTuk</vt:lpwstr>
  </property>
  <property fmtid="{D5CDD505-2E9C-101B-9397-08002B2CF9AE}" pid="10" name="bjClsUserRVM">
    <vt:lpwstr>[]</vt:lpwstr>
  </property>
  <property fmtid="{D5CDD505-2E9C-101B-9397-08002B2CF9AE}" pid="11" name="s5636:Creator type=IP">
    <vt:lpwstr>10.130.245.143</vt:lpwstr>
  </property>
</Properties>
</file>